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jlalor/Documents/Repos/Sale-a-Bration Endpoints/ignore/inventories/round 2/"/>
    </mc:Choice>
  </mc:AlternateContent>
  <bookViews>
    <workbookView xWindow="360" yWindow="500" windowWidth="31820" windowHeight="22800" tabRatio="758" activeTab="2"/>
  </bookViews>
  <sheets>
    <sheet name="NOTE" sheetId="10" r:id="rId1"/>
    <sheet name="EXAMPLE" sheetId="1" r:id="rId2"/>
    <sheet name="Bumble" sheetId="13" r:id="rId3"/>
  </sheets>
  <externalReferences>
    <externalReference r:id="rId4"/>
  </externalReferences>
  <definedNames>
    <definedName name="_xlnm._FilterDatabase" localSheetId="2" hidden="1">Bumble!$C$17:$K$279</definedName>
    <definedName name="_xlnm._FilterDatabase" localSheetId="1" hidden="1">EXAMPLE!$C$17:$K$279</definedName>
    <definedName name="_xlnm.Print_Area" localSheetId="2">Bumble!$A$1:$P$279</definedName>
    <definedName name="_xlnm.Print_Area" localSheetId="1">EXAMPLE!$A$1:$P$279</definedName>
    <definedName name="Purp">[1]Sheet2!$C$1</definedName>
    <definedName name="Purpose">[1]Sheet2!$A$2:$A$11</definedName>
    <definedName name="Reason">[1]Sheet2!$C$2:$C$11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3" l="1"/>
  <c r="K26" i="13"/>
  <c r="K31" i="13"/>
  <c r="K30" i="13"/>
  <c r="K34" i="13"/>
  <c r="K20" i="13"/>
  <c r="K19" i="13"/>
  <c r="K37" i="13"/>
  <c r="K36" i="13"/>
  <c r="K35" i="13"/>
  <c r="K33" i="13"/>
  <c r="K32" i="13"/>
  <c r="K29" i="13"/>
  <c r="K28" i="13"/>
  <c r="K21" i="13"/>
  <c r="K22" i="13"/>
  <c r="K23" i="13"/>
  <c r="K24" i="13"/>
  <c r="K25" i="13"/>
  <c r="K18" i="13"/>
  <c r="D12" i="1"/>
  <c r="E11" i="1"/>
  <c r="D12" i="13"/>
  <c r="E11" i="13"/>
  <c r="K226" i="1"/>
  <c r="K225" i="1"/>
  <c r="K224" i="1"/>
  <c r="K223" i="1"/>
  <c r="K222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</calcChain>
</file>

<file path=xl/comments1.xml><?xml version="1.0" encoding="utf-8"?>
<comments xmlns="http://schemas.openxmlformats.org/spreadsheetml/2006/main">
  <authors>
    <author>Kawabata, Hanako</author>
  </authors>
  <commentList>
    <comment ref="B17" author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comments2.xml><?xml version="1.0" encoding="utf-8"?>
<comments xmlns="http://schemas.openxmlformats.org/spreadsheetml/2006/main">
  <authors>
    <author>Kawabata, Hanako</author>
  </authors>
  <commentList>
    <comment ref="B17" author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sharedStrings.xml><?xml version="1.0" encoding="utf-8"?>
<sst xmlns="http://schemas.openxmlformats.org/spreadsheetml/2006/main" count="1021" uniqueCount="610">
  <si>
    <t>Requestor:</t>
  </si>
  <si>
    <t>Date:</t>
  </si>
  <si>
    <t>Ship To Information</t>
  </si>
  <si>
    <t>Name</t>
  </si>
  <si>
    <t>Business Purpose:</t>
  </si>
  <si>
    <t>Address:</t>
  </si>
  <si>
    <t>BCA Donation</t>
  </si>
  <si>
    <t>City, State, Zip:</t>
  </si>
  <si>
    <t>Approvals:</t>
  </si>
  <si>
    <t>SVP-Executive Mgmt.</t>
  </si>
  <si>
    <t>Phone Number</t>
  </si>
  <si>
    <t>VP - Finance</t>
  </si>
  <si>
    <t>Product</t>
  </si>
  <si>
    <t>Product Code</t>
  </si>
  <si>
    <t>Qty</t>
  </si>
  <si>
    <t>Total</t>
  </si>
  <si>
    <t>SP15 MV: ANTI-WRINKLE</t>
  </si>
  <si>
    <t>R2L6016000</t>
  </si>
  <si>
    <t>SP15 DAYWEAR STARTER</t>
  </si>
  <si>
    <t>R3EX010000</t>
  </si>
  <si>
    <t>Paid deluxe mini sample envy shine</t>
  </si>
  <si>
    <t>R401320000</t>
  </si>
  <si>
    <t>PC Envy Sculp lip lacquer</t>
  </si>
  <si>
    <t>R412010000</t>
  </si>
  <si>
    <t>R412060000</t>
  </si>
  <si>
    <t>R412080000</t>
  </si>
  <si>
    <t>Sumptuous infinite mascara 2.8ml</t>
  </si>
  <si>
    <t>R416010000</t>
  </si>
  <si>
    <t>Super Glossy 6ml</t>
  </si>
  <si>
    <t>R44T010000</t>
  </si>
  <si>
    <t>PC Envy Lip Potion</t>
  </si>
  <si>
    <t>R4C5020000</t>
  </si>
  <si>
    <t>R4C5050000</t>
  </si>
  <si>
    <t>R4C5220000</t>
  </si>
  <si>
    <t xml:space="preserve">Bronze Goddess Powder </t>
  </si>
  <si>
    <t>R4P5500000</t>
  </si>
  <si>
    <t>PC Lip &amp; Cheek</t>
  </si>
  <si>
    <t>R668030000</t>
  </si>
  <si>
    <t>RN ULTMTE MOIST SALEABLE</t>
  </si>
  <si>
    <t>R7F5010000</t>
  </si>
  <si>
    <t>PC Envy Eye Pallete</t>
  </si>
  <si>
    <t>R8FP016000</t>
  </si>
  <si>
    <t>ND Face Contour Duo</t>
  </si>
  <si>
    <t>R9NT010000</t>
  </si>
  <si>
    <t>ND SHP &amp; SCLP EYE</t>
  </si>
  <si>
    <t>R9NY010000</t>
  </si>
  <si>
    <t>MM SCENTED CANDLE 283.5GM/10OZ</t>
  </si>
  <si>
    <t>RAR3010000</t>
  </si>
  <si>
    <t>NEW DIMESION SERUM SET</t>
  </si>
  <si>
    <t>RMAF010000</t>
  </si>
  <si>
    <t>NEW DIMENSION EYE SET</t>
  </si>
  <si>
    <t>RMCA010000</t>
  </si>
  <si>
    <t>FULL SIZE MASCARA SET</t>
  </si>
  <si>
    <t>RR7P010000</t>
  </si>
  <si>
    <t>Rn INT Lift MU</t>
  </si>
  <si>
    <t>W3YH021000</t>
  </si>
  <si>
    <t>W3YH041000</t>
  </si>
  <si>
    <t>W3YH101000</t>
  </si>
  <si>
    <t>PC Gloss Lipstick</t>
  </si>
  <si>
    <t>WEFT050000</t>
  </si>
  <si>
    <t>PC Lip Gloss</t>
  </si>
  <si>
    <t>WEFT070000</t>
  </si>
  <si>
    <t>WEFT170000</t>
  </si>
  <si>
    <t>WEFT490000</t>
  </si>
  <si>
    <t>PC Long Lasting LS</t>
  </si>
  <si>
    <t>WF83160000</t>
  </si>
  <si>
    <t>PC Nail Lacquer</t>
  </si>
  <si>
    <t>WG63100000</t>
  </si>
  <si>
    <t>DW dual effect powder MU</t>
  </si>
  <si>
    <t>WR4N176000</t>
  </si>
  <si>
    <t>Invisible Fluid MU</t>
  </si>
  <si>
    <t>WY15110000</t>
  </si>
  <si>
    <t>PC Eyeliner</t>
  </si>
  <si>
    <t>Y3NY060000</t>
  </si>
  <si>
    <t>PC Vivid LS</t>
  </si>
  <si>
    <t>Y9FPFK0000</t>
  </si>
  <si>
    <t>DW SIP MU</t>
  </si>
  <si>
    <t>YA6F690000</t>
  </si>
  <si>
    <t>DW Eye Pencil</t>
  </si>
  <si>
    <t>YLJA130000</t>
  </si>
  <si>
    <t>PC Envy shine LS</t>
  </si>
  <si>
    <t>YM6Y120000</t>
  </si>
  <si>
    <t>BRONZE GODDESS EAU FRAIC 100ML/3.4FLOZ</t>
  </si>
  <si>
    <t>YNHW010000</t>
  </si>
  <si>
    <t>DW To Go</t>
  </si>
  <si>
    <t>YPWNC00000</t>
  </si>
  <si>
    <t>SP14 DAYWEAR CREME 15ML/.5FLOZ</t>
  </si>
  <si>
    <t>YT06010000</t>
  </si>
  <si>
    <t>CLEAR DIFFERENCE BB-MEDI 30ML/1FLOZ</t>
  </si>
  <si>
    <t>YT2Y021000</t>
  </si>
  <si>
    <t>PC Envy shadow</t>
  </si>
  <si>
    <t>YX1Y300000</t>
  </si>
  <si>
    <t>FL14 EYE: ANR</t>
  </si>
  <si>
    <t>YYFL010000</t>
  </si>
  <si>
    <t>SKIN GLOWING BALM-ECRU</t>
  </si>
  <si>
    <t>RG76020000</t>
  </si>
  <si>
    <t>METALLISHADOW-WILD COSMO</t>
  </si>
  <si>
    <t>REHW060000</t>
  </si>
  <si>
    <t>SKIN GLOWING BALM-WHEAT</t>
  </si>
  <si>
    <t>RG76050000</t>
  </si>
  <si>
    <t>SKIN GLOWING BALM-SIENNA</t>
  </si>
  <si>
    <t>RG76080000</t>
  </si>
  <si>
    <t>SKIN GLOWING BALM-DUNE</t>
  </si>
  <si>
    <t>RG76030000</t>
  </si>
  <si>
    <t>MATTIFIED-KILLIN' IT</t>
  </si>
  <si>
    <t>REJ6100000</t>
  </si>
  <si>
    <t>MATTIFIED-WRAPPED</t>
  </si>
  <si>
    <t>REJ6080000</t>
  </si>
  <si>
    <t>SKIN GLOWING BALM-CHAI</t>
  </si>
  <si>
    <t>RG76060000</t>
  </si>
  <si>
    <t>BAREST CNTR LIP PNCIL-EX</t>
  </si>
  <si>
    <t>RHKJ030000</t>
  </si>
  <si>
    <t>MATTIFIED-SMASH</t>
  </si>
  <si>
    <t>REJ6060000</t>
  </si>
  <si>
    <t>METALLISHADOW-AQUANOVA</t>
  </si>
  <si>
    <t>REHW020000</t>
  </si>
  <si>
    <t>METALLISHADOW-BLACK STAR</t>
  </si>
  <si>
    <t>REHW010000</t>
  </si>
  <si>
    <t>MATTIFIED-JUST SAYIN'</t>
  </si>
  <si>
    <t>REJ6050000</t>
  </si>
  <si>
    <t>BAREST CNTR LIP PNCIL-IN</t>
  </si>
  <si>
    <t>RHKJ020000</t>
  </si>
  <si>
    <t>THE EDGIEST KOHL-TWISTED</t>
  </si>
  <si>
    <t>REJ3040000</t>
  </si>
  <si>
    <t>MORE THAN BROWS-LIGHT BR</t>
  </si>
  <si>
    <t>REHY030000</t>
  </si>
  <si>
    <t>EDGIST UP N OUT MSCRA-BL</t>
  </si>
  <si>
    <t>REHX010000</t>
  </si>
  <si>
    <t>BAREST CNTR LIP PNCIL-SO</t>
  </si>
  <si>
    <t>RHKJ040000</t>
  </si>
  <si>
    <t>FLASH ILLUMINATOR-SUN LI</t>
  </si>
  <si>
    <t>RGT3030000</t>
  </si>
  <si>
    <t>FLASH ILLUMINATOR-DAY LI</t>
  </si>
  <si>
    <t>RGT3040000</t>
  </si>
  <si>
    <t>METALLISHADOW-METEOR SHO</t>
  </si>
  <si>
    <t>REHW080000</t>
  </si>
  <si>
    <t>COCOBALM-COCO PEACH</t>
  </si>
  <si>
    <t>RG79020000</t>
  </si>
  <si>
    <t>THE BLACKEST LINER-BLACK</t>
  </si>
  <si>
    <t>RFLM010000</t>
  </si>
  <si>
    <t>THE EDGIEST KOHL-JADED</t>
  </si>
  <si>
    <t>REJ3050000</t>
  </si>
  <si>
    <t>THE EDGIEST KOHL-ROYAL S</t>
  </si>
  <si>
    <t>REJ3060000</t>
  </si>
  <si>
    <t>3.4 OZ / 100ML EDP SPRAY</t>
  </si>
  <si>
    <t>R65M010000</t>
  </si>
  <si>
    <t>NEW DIM SCULPT + GLOW MK</t>
  </si>
  <si>
    <t>RAFX010000</t>
  </si>
  <si>
    <t>FL16 METAL COMPACTS O-01</t>
  </si>
  <si>
    <t>RJG6010000</t>
  </si>
  <si>
    <t>DISCOVERY CLCTN: RENEWAL</t>
  </si>
  <si>
    <t>5JRE010000</t>
  </si>
  <si>
    <t>FL15 SE MASCARA SET</t>
  </si>
  <si>
    <t>R98T010000</t>
  </si>
  <si>
    <t>SPR 16 MAJOR4 BONTON C S</t>
  </si>
  <si>
    <t>RF54921000</t>
  </si>
  <si>
    <t>BLMG GWP LITTLE BLACK PRIMER</t>
  </si>
  <si>
    <t>RG2H901000</t>
  </si>
  <si>
    <t>30ML LIFTING/FIRMING SET</t>
  </si>
  <si>
    <t>RM4E011000</t>
  </si>
  <si>
    <t>BEAUTIFUL EYES: ADVANCED</t>
  </si>
  <si>
    <t>RM5F011000</t>
  </si>
  <si>
    <t>BEAUTIFUL EYES: MULTIPLE</t>
  </si>
  <si>
    <t>RM5J011000</t>
  </si>
  <si>
    <t>BEAUTIFUL EYES GLBL AA</t>
  </si>
  <si>
    <t>RM5K01A000</t>
  </si>
  <si>
    <t>GET STARTED NOW ADVANCED</t>
  </si>
  <si>
    <t>RM5X011000</t>
  </si>
  <si>
    <t>START NOW. GLOBAL ANTI-A</t>
  </si>
  <si>
    <t>RM73010000</t>
  </si>
  <si>
    <t>STAY YOUNG. START NOW. Y</t>
  </si>
  <si>
    <t>RM74010000</t>
  </si>
  <si>
    <t>REAL CHEEKY</t>
  </si>
  <si>
    <t>RM78010000</t>
  </si>
  <si>
    <t>SUMPTUOUS KNOCKOUT MASCA</t>
  </si>
  <si>
    <t>RMA4011000</t>
  </si>
  <si>
    <t>DOUBLEWEAR MAKEUP KIT</t>
  </si>
  <si>
    <t>RMA5011000</t>
  </si>
  <si>
    <t>THE NIGHTTIME EXPERTS</t>
  </si>
  <si>
    <t>RMC7016000</t>
  </si>
  <si>
    <t>50ML REPAIR SETS FL16</t>
  </si>
  <si>
    <t>RMR0016000</t>
  </si>
  <si>
    <t>BELK VERSION F</t>
  </si>
  <si>
    <t>RP97951000</t>
  </si>
  <si>
    <t>BLOOMINGDALES STEP UP E</t>
  </si>
  <si>
    <t>RP98941000</t>
  </si>
  <si>
    <t>BLOOMINGDALES STEP UP F</t>
  </si>
  <si>
    <t>RP98951000</t>
  </si>
  <si>
    <t>BON TON STEP UP VERSION E</t>
  </si>
  <si>
    <t>RP99941000</t>
  </si>
  <si>
    <t>BON TON STEP UP VERSION F</t>
  </si>
  <si>
    <t>RP99951000</t>
  </si>
  <si>
    <t>DILLARDS VERSION A</t>
  </si>
  <si>
    <t>RP9A901000</t>
  </si>
  <si>
    <t>DILLARDS VERSION B</t>
  </si>
  <si>
    <t>RP9A911000</t>
  </si>
  <si>
    <t>DILLARDS VERSION E</t>
  </si>
  <si>
    <t>RP9A941000</t>
  </si>
  <si>
    <t>DILLARDS VERSION G</t>
  </si>
  <si>
    <t>RP9A961000</t>
  </si>
  <si>
    <t>LORD AND TAYLOR VERSION B</t>
  </si>
  <si>
    <t>RP9E911000</t>
  </si>
  <si>
    <t>MACYS VERSION D</t>
  </si>
  <si>
    <t>RP9F931000</t>
  </si>
  <si>
    <t>NEIMAN MARCUS VERSION A</t>
  </si>
  <si>
    <t>RP9G901000</t>
  </si>
  <si>
    <t>NEIMAN MARCUS VERSION B</t>
  </si>
  <si>
    <t>RP9G911000</t>
  </si>
  <si>
    <t>NA JULY 15 SUMP EXT MASC</t>
  </si>
  <si>
    <t>R8CP901000</t>
  </si>
  <si>
    <t>TANGIER VANILLE SOAP</t>
  </si>
  <si>
    <t>RFMX010000</t>
  </si>
  <si>
    <t>LIPGLOSS-WATERLILY SUN</t>
  </si>
  <si>
    <t>YGJ6200000</t>
  </si>
  <si>
    <t>F16 DILLARD'S VERSION E</t>
  </si>
  <si>
    <t>RK1G941000</t>
  </si>
  <si>
    <t>MINI ENVY/MODERN MUSE 4M</t>
  </si>
  <si>
    <t>RK5M010000</t>
  </si>
  <si>
    <t>SUMPTUOUS EXTREME/LITTLE</t>
  </si>
  <si>
    <t>RK5P010000</t>
  </si>
  <si>
    <t>SP'16 PLEASURES 3-PC</t>
  </si>
  <si>
    <t>WNY9Q60000</t>
  </si>
  <si>
    <t>ANTI-AGING SET-</t>
  </si>
  <si>
    <t>RR43016000</t>
  </si>
  <si>
    <t>LIFTING/FIRMING SET-</t>
  </si>
  <si>
    <t>RR42010000</t>
  </si>
  <si>
    <t>PC NAIL LACQUER-LOVE BIT</t>
  </si>
  <si>
    <t>WG63GH0000</t>
  </si>
  <si>
    <t>PINK RIBBON EL COMPACT</t>
  </si>
  <si>
    <t>RL85010000</t>
  </si>
  <si>
    <t>GRITTY EYE PALETTE</t>
  </si>
  <si>
    <t>RPAPY60000</t>
  </si>
  <si>
    <t>EL AZRE D'OR PER BDY PDW</t>
  </si>
  <si>
    <t>RMLP010000</t>
  </si>
  <si>
    <t>CRESCENT WHITE UV PROTEC</t>
  </si>
  <si>
    <t>YTRY011000</t>
  </si>
  <si>
    <t>DW SIP POWDER MU SPF1-A0</t>
  </si>
  <si>
    <t>WPY1A00000</t>
  </si>
  <si>
    <t>PC ENVY SCLPTNG LACQU-AP</t>
  </si>
  <si>
    <t>PC ENVY SCLPTNG LACQU-PE</t>
  </si>
  <si>
    <t>SUPER GLOSS-ROSY FUTURE</t>
  </si>
  <si>
    <t>NEW DIM SHAPE+FILL SERUM</t>
  </si>
  <si>
    <t>R1FF010000</t>
  </si>
  <si>
    <t>ND TIGHTEN + TONE N/C TR</t>
  </si>
  <si>
    <t>R8J8010000</t>
  </si>
  <si>
    <t>MODERN MUSE 4ML</t>
  </si>
  <si>
    <t>R8TJ010000</t>
  </si>
  <si>
    <t>PLUMP + FILL EXPERT LIP</t>
  </si>
  <si>
    <t>R8J601R000</t>
  </si>
  <si>
    <t>FALL 15 YEAR OF THE M-SH</t>
  </si>
  <si>
    <t>R8JY060000</t>
  </si>
  <si>
    <t>MATTIFIED-MISS YOU</t>
  </si>
  <si>
    <t>REJ6010000</t>
  </si>
  <si>
    <t>PC ENVY SHINE LS-OBSESSE</t>
  </si>
  <si>
    <t>REA9010000</t>
  </si>
  <si>
    <t>LIP VISOR-CORAL MINI</t>
  </si>
  <si>
    <t>R44N020000</t>
  </si>
  <si>
    <t>DW EYE PENCIL-CHROME</t>
  </si>
  <si>
    <t>YLJA140000</t>
  </si>
  <si>
    <t>FALL15 EVN STAR COMP-SHA</t>
  </si>
  <si>
    <t>R8JP060000</t>
  </si>
  <si>
    <t>EVELYN LAUDER DREAM PIN</t>
  </si>
  <si>
    <t>R8FX011000</t>
  </si>
  <si>
    <t>PURE COLOR LIP GLOSS-NP</t>
  </si>
  <si>
    <t>R1A0020000</t>
  </si>
  <si>
    <t>PROJECT MOON LASHES</t>
  </si>
  <si>
    <t>R7JH010001</t>
  </si>
  <si>
    <t>PURE COLOR LIP GLOSS-NB</t>
  </si>
  <si>
    <t>R1A0030000</t>
  </si>
  <si>
    <t>H15 SKINCARE PWP: RL</t>
  </si>
  <si>
    <t>R9TR801000</t>
  </si>
  <si>
    <t>SPR 16 L&amp;T STEP UP</t>
  </si>
  <si>
    <t>RF55921000</t>
  </si>
  <si>
    <t>PC ENVY SCULPTING LS-RES</t>
  </si>
  <si>
    <t>REF6010000</t>
  </si>
  <si>
    <t>SQUARE PAVE CMPCT CLR-SH</t>
  </si>
  <si>
    <t>R8JW060000</t>
  </si>
  <si>
    <t>H15 BE ENVIED: L/S CLCTN</t>
  </si>
  <si>
    <t>RC08010000</t>
  </si>
  <si>
    <t>PC NAIL LACQUER-INSPIRIN</t>
  </si>
  <si>
    <t>WG63P20000</t>
  </si>
  <si>
    <t>SQUARE PAVE CMPCT GLD-SH</t>
  </si>
  <si>
    <t>R8JX060000</t>
  </si>
  <si>
    <t>FL15 FOUNDATION KIT DOUB</t>
  </si>
  <si>
    <t>RCAL011000</t>
  </si>
  <si>
    <t>MICRO CLEANSING FOAM</t>
  </si>
  <si>
    <t>REJF01R000</t>
  </si>
  <si>
    <t>PC MUSE LE ROUGE-CARNAL</t>
  </si>
  <si>
    <t>R57J250000</t>
  </si>
  <si>
    <t>ANR 1.7 W/ PIN</t>
  </si>
  <si>
    <t>RL86016000</t>
  </si>
  <si>
    <t>PC ENVY SCLPTNG LS-ENVIO</t>
  </si>
  <si>
    <t>R57J040000</t>
  </si>
  <si>
    <t>PC ENVY SCLPTNG LS-RED E</t>
  </si>
  <si>
    <t>R57J140000</t>
  </si>
  <si>
    <t>PC ENVY LQD LIP POTIO-BI</t>
  </si>
  <si>
    <t>R4C5030000</t>
  </si>
  <si>
    <t>EYE REPAIR + CONCEALER</t>
  </si>
  <si>
    <t>R8A7011000</t>
  </si>
  <si>
    <t>H15 SHINE ON: GLSS CLCTN</t>
  </si>
  <si>
    <t>RC0E010000</t>
  </si>
  <si>
    <t>PC ENVY OMBRE L/S-FIERCE</t>
  </si>
  <si>
    <t>RL9E040000</t>
  </si>
  <si>
    <t>H15 BIG, BOLD LASHES</t>
  </si>
  <si>
    <t>RC0F010000</t>
  </si>
  <si>
    <t>ANR INTENSIVE RECVRY AMP</t>
  </si>
  <si>
    <t>REGW019000</t>
  </si>
  <si>
    <t>SP15 NUTRITIOUS GWP</t>
  </si>
  <si>
    <t>R382909000</t>
  </si>
  <si>
    <t>PC ENVY ES 5 PAN PLT-PIN</t>
  </si>
  <si>
    <t>RC74010000</t>
  </si>
  <si>
    <t>MAGIC SMOKY EYES KIT-BUR</t>
  </si>
  <si>
    <t>RCE9010000</t>
  </si>
  <si>
    <t>MAGIC SMOKY EYES KIT-SLO</t>
  </si>
  <si>
    <t>RCE9020000</t>
  </si>
  <si>
    <t>MAGIC SMOKY EYES KIT-PIN</t>
  </si>
  <si>
    <t>RCE9030000</t>
  </si>
  <si>
    <t>RK6C010000</t>
  </si>
  <si>
    <t>TAKE IT AWAY TOWELETTE X</t>
  </si>
  <si>
    <t>RLL7010000</t>
  </si>
  <si>
    <t>BEAUTIFUL ROLLERBALL</t>
  </si>
  <si>
    <t>Y8W9010000</t>
  </si>
  <si>
    <t>PLEASURES ROLLERBALL</t>
  </si>
  <si>
    <t>Y8WA010000</t>
  </si>
  <si>
    <t>F16 BELK VERSION E: US</t>
  </si>
  <si>
    <t>RJY3941000</t>
  </si>
  <si>
    <t>RENUTRIV ULT LIFT CREME</t>
  </si>
  <si>
    <t>WY1N010000</t>
  </si>
  <si>
    <t>BG WHIPPED BODY CREME</t>
  </si>
  <si>
    <t>RCL7010000</t>
  </si>
  <si>
    <t>Pure Color Envy Shine Lipstick</t>
  </si>
  <si>
    <t>YM6Y050000</t>
  </si>
  <si>
    <t>YM6Y060000</t>
  </si>
  <si>
    <t>YM6Y110000</t>
  </si>
  <si>
    <t>YM6Y150000</t>
  </si>
  <si>
    <t>YM6Y200000</t>
  </si>
  <si>
    <t>YM6Y310000</t>
  </si>
  <si>
    <t>PC ENVY LQD LIP POTIO-7ML/.24FLOZ</t>
  </si>
  <si>
    <t>R4C5040000</t>
  </si>
  <si>
    <t>R4C5060000</t>
  </si>
  <si>
    <t>R4C5070000</t>
  </si>
  <si>
    <t>R4C5090000</t>
  </si>
  <si>
    <t>R4C5140000</t>
  </si>
  <si>
    <t>R4C5150000</t>
  </si>
  <si>
    <t>R4C5170000</t>
  </si>
  <si>
    <t>SKIN GLOWING BALM-30ML/1FLOZ</t>
  </si>
  <si>
    <t>RG76010000</t>
  </si>
  <si>
    <t>RG76040000</t>
  </si>
  <si>
    <t>RG76110000</t>
  </si>
  <si>
    <t>THE BAREST LIPCOLOR-3.6GM/.12OZ</t>
  </si>
  <si>
    <t>RG77010000</t>
  </si>
  <si>
    <t>RG77020000</t>
  </si>
  <si>
    <t>RG77030000</t>
  </si>
  <si>
    <t>RG77040000</t>
  </si>
  <si>
    <t>RG77050000</t>
  </si>
  <si>
    <t>RG77060000</t>
  </si>
  <si>
    <t>RG77070000</t>
  </si>
  <si>
    <t>BCA cosmetic bag</t>
  </si>
  <si>
    <t>AERIN WINT 16 COFRET SET</t>
  </si>
  <si>
    <t>RT9X010000</t>
  </si>
  <si>
    <t>ARN RSE DE GRSE SLD PERF</t>
  </si>
  <si>
    <t>RJM8010000</t>
  </si>
  <si>
    <t>Brand</t>
  </si>
  <si>
    <t>Budget Code</t>
  </si>
  <si>
    <t>Estee Lauder</t>
  </si>
  <si>
    <t>SUPERCLEANSE 150G TESTER</t>
  </si>
  <si>
    <t>G012500000</t>
  </si>
  <si>
    <t>YOUTHCLEANSE 150G TESTER</t>
  </si>
  <si>
    <t>G010500000</t>
  </si>
  <si>
    <t>POWERCLEANSE 150G TESTER</t>
  </si>
  <si>
    <t>G01J500000</t>
  </si>
  <si>
    <t>FLASHMUD 50G TESTER</t>
  </si>
  <si>
    <t>G01K500000</t>
  </si>
  <si>
    <t>THIRSTYCLEANSE 150G TESTER</t>
  </si>
  <si>
    <t>G01E500000</t>
  </si>
  <si>
    <t>POWERMUD 50G TESTER</t>
  </si>
  <si>
    <t>G01F500000</t>
  </si>
  <si>
    <t>GIFTSEXY THIRSTY</t>
  </si>
  <si>
    <t>G01P010000</t>
  </si>
  <si>
    <t>Glamglow</t>
  </si>
  <si>
    <t>NA</t>
  </si>
  <si>
    <t>M4X9010000</t>
  </si>
  <si>
    <t xml:space="preserve">MAC </t>
  </si>
  <si>
    <t>PREP+PRIME SKIN</t>
  </si>
  <si>
    <t>AG2W010000</t>
  </si>
  <si>
    <t>AKNRY60000</t>
  </si>
  <si>
    <t>AKNTY60000</t>
  </si>
  <si>
    <t>AKP1Y60000</t>
  </si>
  <si>
    <t xml:space="preserve">Aveda </t>
  </si>
  <si>
    <t>Shampure Hand Relief 125ml</t>
  </si>
  <si>
    <t>Hol16 Renewing Journey</t>
  </si>
  <si>
    <t>Hol16 Escape from Stress</t>
  </si>
  <si>
    <t>Hol16 Comfort &amp; Light</t>
  </si>
  <si>
    <t>5C3A010000</t>
  </si>
  <si>
    <t>BCA LIMITED EDITION LIP</t>
  </si>
  <si>
    <t xml:space="preserve">Lamer </t>
  </si>
  <si>
    <t>BASIL &amp; NEROLI COLOGNE</t>
  </si>
  <si>
    <t>OUD &amp; BERGAMOT</t>
  </si>
  <si>
    <t>BASIL &amp; NEROLI BODY CREM</t>
  </si>
  <si>
    <t>GERANIUM &amp; WALNUT HAND C</t>
  </si>
  <si>
    <t>BASIL &amp; NEROLI BODY &amp; HA</t>
  </si>
  <si>
    <t>ORRIS &amp; SANDALWOOD CI</t>
  </si>
  <si>
    <t>BATHTIME COLLECTION</t>
  </si>
  <si>
    <t>LONDON TROUSSEAU</t>
  </si>
  <si>
    <t>VIT E BODY SCRUB</t>
  </si>
  <si>
    <t>POMEGRANATE NOIR BATH SO</t>
  </si>
  <si>
    <t>NBH BODY LOTION</t>
  </si>
  <si>
    <t>RED ROSES 30ML BATH OIL</t>
  </si>
  <si>
    <t>NCTRN BLSSM/HONEY B OIL</t>
  </si>
  <si>
    <t>BODY AND HAND WASH LBM</t>
  </si>
  <si>
    <t>GERANIUM &amp; WALNUT BODY S</t>
  </si>
  <si>
    <t>ORANGE BITTERS CANDLE</t>
  </si>
  <si>
    <t>BODY CREME-BLUE AGAVA</t>
  </si>
  <si>
    <t>M&amp;C COLLECTION</t>
  </si>
  <si>
    <t>COLOGNE 100ML AMBER&amp;PATC</t>
  </si>
  <si>
    <t xml:space="preserve">Jo Malone </t>
  </si>
  <si>
    <t>L5NH010000</t>
  </si>
  <si>
    <t>L5FP010000</t>
  </si>
  <si>
    <t>L5NL010000</t>
  </si>
  <si>
    <t>L53L010000</t>
  </si>
  <si>
    <t>L5NM010000</t>
  </si>
  <si>
    <t>L561010000</t>
  </si>
  <si>
    <t>L5RX010000</t>
  </si>
  <si>
    <t>L5RW010000</t>
  </si>
  <si>
    <t>L1K8010000</t>
  </si>
  <si>
    <t>L4RT010000</t>
  </si>
  <si>
    <t>L3L3010000</t>
  </si>
  <si>
    <t>L4YK010000</t>
  </si>
  <si>
    <t>L0Y8010000</t>
  </si>
  <si>
    <t>L4H5010000</t>
  </si>
  <si>
    <t>L684010000</t>
  </si>
  <si>
    <t>L5RY010000</t>
  </si>
  <si>
    <t>L13T010000</t>
  </si>
  <si>
    <t>L5RL010000</t>
  </si>
  <si>
    <t>L298010000</t>
  </si>
  <si>
    <t xml:space="preserve">3328028000 </t>
  </si>
  <si>
    <t>5KP0016000</t>
  </si>
  <si>
    <t>53CM01L000</t>
  </si>
  <si>
    <t>59AY01L000</t>
  </si>
  <si>
    <t>2WHL01L000</t>
  </si>
  <si>
    <t xml:space="preserve">Moisturizing Crème 30ml </t>
  </si>
  <si>
    <t>F17 WORLD OCEANS DAY CREME DE LA MER</t>
  </si>
  <si>
    <t>MOISTURIZING SOFT CREAM</t>
  </si>
  <si>
    <t>MOIST. SOFT CREAM 15ML</t>
  </si>
  <si>
    <t>MOISTURIZING SOFT CREAM 60ML/2OZ</t>
  </si>
  <si>
    <t>CREME DE LAMER MOIST CRM 60ML/2OZ</t>
  </si>
  <si>
    <t>ADF</t>
  </si>
  <si>
    <t>TORY BURCH BODY LOTION</t>
  </si>
  <si>
    <t>TG THE GIRL</t>
  </si>
  <si>
    <t>MKC GLAM ROLLER BALL</t>
  </si>
  <si>
    <t>DK CASHMERE AURA EDP</t>
  </si>
  <si>
    <t>MKC SEXY BLOSSOM</t>
  </si>
  <si>
    <t>MKC SEXY ROLLER BALL</t>
  </si>
  <si>
    <t>TB LR BATH &amp; SHOWER GEL</t>
  </si>
  <si>
    <t>TB JOLIE FLEUR ROSE RBAL</t>
  </si>
  <si>
    <t>TB L EDITION EDP RBALL</t>
  </si>
  <si>
    <t>TORY BURCH BATH &amp; SHOWER</t>
  </si>
  <si>
    <t>CM CASHMERE FAVORITES SE</t>
  </si>
  <si>
    <t>TH BOLD BODY WASH</t>
  </si>
  <si>
    <t>AR AFTER SHAVE</t>
  </si>
  <si>
    <t>AR VOYAGER EDT</t>
  </si>
  <si>
    <t>TG THE GIRL SET</t>
  </si>
  <si>
    <t>BDW/BE TEMPTED DELUXE MI</t>
  </si>
  <si>
    <t>MKC SEXY RIO EDP</t>
  </si>
  <si>
    <t>BDW FRESH BLOSSOM SPRAY</t>
  </si>
  <si>
    <t>BDW EDP - SALEABLE WIP F</t>
  </si>
  <si>
    <t>TG SUMMER COLOGNE SPRAY</t>
  </si>
  <si>
    <t>CM EVERYTHING CASHMERE S</t>
  </si>
  <si>
    <t>HW ENDLESSLY BLUE EDP</t>
  </si>
  <si>
    <t>TORY BURCH 100ML W/BAG</t>
  </si>
  <si>
    <t>AR BLACK HOLIDAY SET</t>
  </si>
  <si>
    <t>MK ROLLERBALL COFFRET</t>
  </si>
  <si>
    <t>TB HOLIDAY CRACKER</t>
  </si>
  <si>
    <t>5LCC010000</t>
  </si>
  <si>
    <t>5C6X010000</t>
  </si>
  <si>
    <t>5JHY010000</t>
  </si>
  <si>
    <t>5LEK010000</t>
  </si>
  <si>
    <t>5C6W010000</t>
  </si>
  <si>
    <t>5JN2010000</t>
  </si>
  <si>
    <t>5FF8010000</t>
  </si>
  <si>
    <t>56GE010000</t>
  </si>
  <si>
    <t>5LKW011000</t>
  </si>
  <si>
    <t>56GF010000</t>
  </si>
  <si>
    <t>5KE0011000</t>
  </si>
  <si>
    <t>5LR1010000</t>
  </si>
  <si>
    <t>5ET5010000</t>
  </si>
  <si>
    <t>5JF9010000</t>
  </si>
  <si>
    <t>5LRHY60000</t>
  </si>
  <si>
    <t>5LLG010000</t>
  </si>
  <si>
    <t>5E2H010000</t>
  </si>
  <si>
    <t>2JRJ010000</t>
  </si>
  <si>
    <t>2T00010000</t>
  </si>
  <si>
    <t>59MG010000</t>
  </si>
  <si>
    <t>5KE2011000</t>
  </si>
  <si>
    <t>5ACP010000</t>
  </si>
  <si>
    <t>59LK011000</t>
  </si>
  <si>
    <t>5F1PY51000</t>
  </si>
  <si>
    <t>5JY5010000</t>
  </si>
  <si>
    <t>5ENC010000</t>
  </si>
  <si>
    <t>SKU ID</t>
  </si>
  <si>
    <t>SRP</t>
  </si>
  <si>
    <t>Sale Price</t>
  </si>
  <si>
    <r>
      <t xml:space="preserve">Unit Pack </t>
    </r>
    <r>
      <rPr>
        <b/>
        <sz val="10"/>
        <color rgb="FFFF0000"/>
        <rFont val="Calibri"/>
        <family val="2"/>
        <scheme val="minor"/>
      </rPr>
      <t>*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</si>
  <si>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rFont val="Calibri"/>
        <family val="2"/>
        <scheme val="minor"/>
      </rPr>
      <t xml:space="preserve"> Please order in full unit pack</t>
    </r>
  </si>
  <si>
    <t>THE ESTEE LAUDER COMPANIES</t>
  </si>
  <si>
    <t>SALE-A-BRATION 2017 (NYC) - PRODUCT LIST</t>
  </si>
  <si>
    <t>Image Link</t>
  </si>
  <si>
    <t>Notes</t>
  </si>
  <si>
    <t>“Sale-a-Bration 2017” Att: Hanako Kawabata</t>
  </si>
  <si>
    <t>757 Fifth Ave, Floor TBC</t>
  </si>
  <si>
    <t>New York, NY, 10153</t>
  </si>
  <si>
    <t>TBC</t>
  </si>
  <si>
    <t>JULY</t>
  </si>
  <si>
    <t>AUGUST</t>
  </si>
  <si>
    <r>
      <rPr>
        <sz val="11"/>
        <color theme="1"/>
        <rFont val="Calibri"/>
        <family val="2"/>
      </rPr>
      <t xml:space="preserve">● </t>
    </r>
    <r>
      <rPr>
        <sz val="11"/>
        <color theme="1"/>
        <rFont val="Calibri"/>
        <family val="2"/>
        <scheme val="minor"/>
      </rPr>
      <t>Submit approved product order by brand to Global Corporate Citizenship and Sustainability (Hanako/ Clara) no later than 8/11</t>
    </r>
  </si>
  <si>
    <t>SEPTEMBER</t>
  </si>
  <si>
    <t>● Brands confirm final pricing to GCCS mid-September</t>
  </si>
  <si>
    <t>OCTOBER</t>
  </si>
  <si>
    <t>NOVEMBER</t>
  </si>
  <si>
    <t>●  Set up</t>
  </si>
  <si>
    <t>●  Sale</t>
  </si>
  <si>
    <r>
      <t xml:space="preserve">●  </t>
    </r>
    <r>
      <rPr>
        <sz val="11"/>
        <color theme="1"/>
        <rFont val="Calibri"/>
        <family val="2"/>
        <scheme val="minor"/>
      </rPr>
      <t>Redistribute left over products to corporate sales or nonprofits</t>
    </r>
  </si>
  <si>
    <r>
      <t xml:space="preserve">● </t>
    </r>
    <r>
      <rPr>
        <sz val="11"/>
        <color theme="1"/>
        <rFont val="Calibri"/>
        <family val="2"/>
        <scheme val="minor"/>
      </rPr>
      <t>Kickoff meeting with brand team &amp; GBSC leads</t>
    </r>
  </si>
  <si>
    <t>● Brands determine initial pricing and submit to GCCS</t>
  </si>
  <si>
    <t>● Michele and Brian to confirm product order and estimated product QTY which will be delivered</t>
  </si>
  <si>
    <t>TIMELINE - PRODUCTS</t>
  </si>
  <si>
    <t>NOTES: PRODUCT ORDER</t>
  </si>
  <si>
    <t>● Products that are not sourced from PADC can be stored at PALC. For storage, please follow the following:</t>
  </si>
  <si>
    <r>
      <rPr>
        <sz val="11"/>
        <rFont val="Calibri"/>
        <family val="2"/>
      </rPr>
      <t>*</t>
    </r>
    <r>
      <rPr>
        <sz val="11"/>
        <rFont val="Calibri"/>
        <family val="2"/>
        <scheme val="minor"/>
      </rPr>
      <t>Please only order products which are saleable in the US. This means any OTC products or claims must be approved for sale in the US.</t>
    </r>
  </si>
  <si>
    <r>
      <t>*Please make sure all orders are clearly labeled “</t>
    </r>
    <r>
      <rPr>
        <b/>
        <u/>
        <sz val="11"/>
        <rFont val="Calibri"/>
        <family val="2"/>
        <scheme val="minor"/>
      </rPr>
      <t>NYC</t>
    </r>
    <r>
      <rPr>
        <sz val="11"/>
        <rFont val="Calibri"/>
        <family val="2"/>
        <scheme val="minor"/>
      </rPr>
      <t xml:space="preserve"> Sale-A-Bration 2017”</t>
    </r>
  </si>
  <si>
    <t>RR96010271</t>
  </si>
  <si>
    <r>
      <rPr>
        <i/>
        <sz val="11"/>
        <color rgb="FFFF0066"/>
        <rFont val="Calibri"/>
        <family val="2"/>
        <scheme val="minor"/>
      </rPr>
      <t xml:space="preserve">Sale-a-Bration 2017 </t>
    </r>
    <r>
      <rPr>
        <b/>
        <i/>
        <sz val="11"/>
        <color rgb="FFFF0066"/>
        <rFont val="Calibri"/>
        <family val="2"/>
        <scheme val="minor"/>
      </rPr>
      <t>NYC</t>
    </r>
  </si>
  <si>
    <t>Thank you for supporting and leading the Sale-a-Bration 2017 efforts on behalf of your brand. Please note the following:</t>
  </si>
  <si>
    <r>
      <rPr>
        <b/>
        <sz val="11"/>
        <color theme="1"/>
        <rFont val="Calibri"/>
        <family val="2"/>
        <scheme val="minor"/>
      </rPr>
      <t>Questions?</t>
    </r>
    <r>
      <rPr>
        <sz val="11"/>
        <color theme="1"/>
        <rFont val="Calibri"/>
        <family val="2"/>
        <scheme val="minor"/>
      </rPr>
      <t xml:space="preserve"> Please contact Hanako Kawabata or Clara Raugei with the Global Corporate Citizenship and Sustainability department. </t>
    </r>
  </si>
  <si>
    <t>SALE-A-BRATION 2017 NYC  -  PRODUCT LIST</t>
  </si>
  <si>
    <t>● GCCS will share a consolidated product list to Michele Defazio Doyle (PADC for sourcing) &amp; Brian Slattery (PALC for storage) by 8/18</t>
  </si>
  <si>
    <t>●  Products delivered to sale space (Saturday before Sale setup) from PADC or PALC</t>
  </si>
  <si>
    <t>Product Type 
(i.e. salable, wip, collateral)</t>
  </si>
  <si>
    <t>Saleable</t>
  </si>
  <si>
    <r>
      <t>● Brand team and GBSC lead agree on product selection. Obtain approval and place order</t>
    </r>
    <r>
      <rPr>
        <sz val="11"/>
        <color rgb="FFFF0000"/>
        <rFont val="Calibri"/>
        <family val="2"/>
        <scheme val="minor"/>
      </rPr>
      <t>*</t>
    </r>
  </si>
  <si>
    <r>
      <t xml:space="preserve">● 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Once approved, submit no charge orders for salable products. No charge items that are not in correct status for ordering should be via a supply req. PADC and PALC will lead this portion for coordination. </t>
    </r>
  </si>
  <si>
    <t>Cost Center:</t>
  </si>
  <si>
    <t>4 digits</t>
  </si>
  <si>
    <t>6 digits</t>
  </si>
  <si>
    <t>10 digits</t>
  </si>
  <si>
    <t>7 digits</t>
  </si>
  <si>
    <t>Company Code:</t>
  </si>
  <si>
    <t>Profit Center:</t>
  </si>
  <si>
    <t>Sap Account #:</t>
  </si>
  <si>
    <t>Cost of Goods</t>
  </si>
  <si>
    <t>DC Location
(i.e. PADC, CADC etc)</t>
  </si>
  <si>
    <t>PADC</t>
  </si>
  <si>
    <t>Bumble and bumble.</t>
  </si>
  <si>
    <t>CURL NFR SHAMPOO 450ML/15.2FLOZ</t>
  </si>
  <si>
    <t>SURF CLASSIC SET</t>
  </si>
  <si>
    <t>SURF INFUSION TRAVEL SET</t>
  </si>
  <si>
    <t>HOLIDAY FY17 THICKENING SET</t>
  </si>
  <si>
    <t>SUPER RICH CONDITIONER TRAVEL 60ML/2FLOZ</t>
  </si>
  <si>
    <t>TONIC LOTION TRAVEL 60ML/2FLOZ</t>
  </si>
  <si>
    <t>NFR CURL CONDITIONER 450ML/15.2FLOZ</t>
  </si>
  <si>
    <t>BB. CURL HEAD SCARF</t>
  </si>
  <si>
    <t>FULL POTENTIAL GWP BAG (EMPTY)</t>
  </si>
  <si>
    <t>NFR SEAWEED SHAMPOO LITER</t>
  </si>
  <si>
    <t>NFR QUENCHING MASQUE LITER</t>
  </si>
  <si>
    <t>NFR HIO CLEANSING OIL 150ML/5OZ</t>
  </si>
  <si>
    <t>NFR HIO PRE-SHAMPOO MASQUE 190ML/5.8OZ</t>
  </si>
  <si>
    <t>HOLIDAY FY17 FAVORITES TRAVEL SET</t>
  </si>
  <si>
    <t>SURF FOAM SPRAY BLOW DRY TRAVEL SET</t>
  </si>
  <si>
    <t>STRONG FINISH HAIRSPRAY TRAVEL 2.6OZ</t>
  </si>
  <si>
    <t>THE ROUND BRUSH</t>
  </si>
  <si>
    <t>COLOR MINDED CONDITIONER TRAVEL 2FLOZ</t>
  </si>
  <si>
    <t>B29H500000</t>
  </si>
  <si>
    <t>B2F2010000</t>
  </si>
  <si>
    <t>B2F3010000</t>
  </si>
  <si>
    <t>B26H010000</t>
  </si>
  <si>
    <t>B2F9Y60000</t>
  </si>
  <si>
    <t>B013010000</t>
  </si>
  <si>
    <t>B01J010000</t>
  </si>
  <si>
    <t>B29J500000</t>
  </si>
  <si>
    <t>B2CM010001</t>
  </si>
  <si>
    <t>B2A1010001</t>
  </si>
  <si>
    <t>B008500000</t>
  </si>
  <si>
    <t>B10E010000</t>
  </si>
  <si>
    <t>B2CW500000</t>
  </si>
  <si>
    <t>B2F0500000</t>
  </si>
  <si>
    <t>B2FCY61000</t>
  </si>
  <si>
    <t>B2C7011000</t>
  </si>
  <si>
    <t>B2CP011000</t>
  </si>
  <si>
    <t>B206010000</t>
  </si>
  <si>
    <t>B25L010000</t>
  </si>
  <si>
    <t>GWP</t>
  </si>
  <si>
    <r>
      <t xml:space="preserve">Sale-a-Bration 2017 </t>
    </r>
    <r>
      <rPr>
        <b/>
        <i/>
        <sz val="11"/>
        <color rgb="FFFF0066"/>
        <rFont val="Calibri"/>
        <family val="2"/>
        <scheme val="minor"/>
      </rPr>
      <t>NYC Bumble and bumble.</t>
    </r>
  </si>
  <si>
    <t>757 Fifth Ave, 33rd Floor</t>
  </si>
  <si>
    <t>917-606-3243</t>
  </si>
  <si>
    <t>PRET-A-POWDER 56GM/2OZ</t>
  </si>
  <si>
    <t>B1MW010000</t>
  </si>
  <si>
    <t>Free with Curl S/C?</t>
  </si>
  <si>
    <t>Free with Liter purchase?</t>
  </si>
  <si>
    <t>HOLIDAY FY16 THICKENING SET</t>
  </si>
  <si>
    <t>SKU68881</t>
  </si>
  <si>
    <t>SKU51461</t>
  </si>
  <si>
    <t>SKU72105</t>
  </si>
  <si>
    <t>SKU72106</t>
  </si>
  <si>
    <t>SKU70379</t>
  </si>
  <si>
    <t>SKU196</t>
  </si>
  <si>
    <t>SKU206</t>
  </si>
  <si>
    <t>SKU62922</t>
  </si>
  <si>
    <t>SKU75518</t>
  </si>
  <si>
    <t>SKU65726</t>
  </si>
  <si>
    <t>SKU59322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</si>
</sst>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  <numFmt numFmtId="166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FF0066"/>
      <name val="Calibri"/>
      <family val="2"/>
      <scheme val="minor"/>
    </font>
    <font>
      <sz val="10"/>
      <color rgb="FFFF0066"/>
      <name val="Calibri"/>
      <family val="2"/>
      <scheme val="minor"/>
    </font>
    <font>
      <i/>
      <sz val="11"/>
      <color rgb="FFFF0066"/>
      <name val="Calibri"/>
      <family val="2"/>
      <scheme val="minor"/>
    </font>
    <font>
      <b/>
      <i/>
      <sz val="11"/>
      <color rgb="FFFF006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i/>
      <sz val="10"/>
      <name val="Calibri"/>
      <family val="2"/>
      <scheme val="minor"/>
    </font>
    <font>
      <sz val="9"/>
      <color indexed="81"/>
      <name val="Tahoma"/>
      <family val="2"/>
    </font>
    <font>
      <i/>
      <u/>
      <sz val="11"/>
      <color theme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1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" fontId="9" fillId="4" borderId="13" applyNumberFormat="0" applyProtection="0">
      <alignment horizontal="left" vertical="center" indent="1"/>
    </xf>
    <xf numFmtId="0" fontId="9" fillId="5" borderId="14" applyNumberFormat="0" applyProtection="0">
      <alignment horizontal="left" vertical="top" indent="1"/>
    </xf>
    <xf numFmtId="0" fontId="9" fillId="6" borderId="14" applyNumberFormat="0" applyProtection="0">
      <alignment horizontal="left" vertical="top" indent="1"/>
    </xf>
    <xf numFmtId="4" fontId="9" fillId="0" borderId="13" applyNumberFormat="0" applyProtection="0">
      <alignment horizontal="right" vertical="center"/>
    </xf>
    <xf numFmtId="4" fontId="9" fillId="4" borderId="13" applyNumberFormat="0" applyProtection="0">
      <alignment horizontal="left" vertical="center" indent="1"/>
    </xf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71">
    <xf numFmtId="0" fontId="0" fillId="0" borderId="0" xfId="0"/>
    <xf numFmtId="0" fontId="5" fillId="0" borderId="10" xfId="0" applyFont="1" applyBorder="1" applyAlignment="1"/>
    <xf numFmtId="0" fontId="5" fillId="0" borderId="10" xfId="2" applyFont="1" applyFill="1" applyBorder="1" applyAlignment="1" applyProtection="1">
      <protection locked="0"/>
    </xf>
    <xf numFmtId="0" fontId="5" fillId="3" borderId="10" xfId="2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>
      <protection locked="0"/>
    </xf>
    <xf numFmtId="3" fontId="5" fillId="0" borderId="10" xfId="2" applyNumberFormat="1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/>
    <xf numFmtId="49" fontId="8" fillId="0" borderId="10" xfId="0" applyNumberFormat="1" applyFont="1" applyFill="1" applyBorder="1" applyAlignment="1"/>
    <xf numFmtId="3" fontId="8" fillId="0" borderId="10" xfId="0" applyNumberFormat="1" applyFont="1" applyFill="1" applyBorder="1" applyAlignment="1"/>
    <xf numFmtId="0" fontId="5" fillId="0" borderId="10" xfId="2" applyFont="1" applyBorder="1" applyAlignment="1"/>
    <xf numFmtId="3" fontId="5" fillId="0" borderId="10" xfId="0" applyNumberFormat="1" applyFont="1" applyFill="1" applyBorder="1" applyAlignment="1"/>
    <xf numFmtId="0" fontId="5" fillId="0" borderId="10" xfId="2" applyFont="1" applyBorder="1" applyAlignment="1" applyProtection="1">
      <protection locked="0"/>
    </xf>
    <xf numFmtId="3" fontId="5" fillId="0" borderId="10" xfId="0" applyNumberFormat="1" applyFont="1" applyBorder="1" applyAlignment="1"/>
    <xf numFmtId="164" fontId="5" fillId="0" borderId="10" xfId="2" applyNumberFormat="1" applyFont="1" applyBorder="1" applyAlignment="1"/>
    <xf numFmtId="164" fontId="5" fillId="0" borderId="10" xfId="1" applyNumberFormat="1" applyFont="1" applyBorder="1" applyAlignment="1"/>
    <xf numFmtId="164" fontId="8" fillId="0" borderId="10" xfId="0" applyNumberFormat="1" applyFont="1" applyFill="1" applyBorder="1" applyAlignment="1"/>
    <xf numFmtId="164" fontId="5" fillId="0" borderId="10" xfId="0" applyNumberFormat="1" applyFont="1" applyFill="1" applyBorder="1" applyAlignment="1"/>
    <xf numFmtId="0" fontId="5" fillId="0" borderId="10" xfId="2" applyFont="1" applyFill="1" applyBorder="1" applyAlignment="1" applyProtection="1">
      <alignment horizontal="left"/>
      <protection locked="0"/>
    </xf>
    <xf numFmtId="0" fontId="11" fillId="0" borderId="0" xfId="2" applyFont="1" applyBorder="1"/>
    <xf numFmtId="0" fontId="11" fillId="0" borderId="0" xfId="2" applyFont="1" applyBorder="1" applyAlignment="1">
      <alignment horizontal="center"/>
    </xf>
    <xf numFmtId="0" fontId="5" fillId="0" borderId="0" xfId="2" applyFont="1"/>
    <xf numFmtId="0" fontId="13" fillId="0" borderId="0" xfId="2" applyFont="1" applyBorder="1" applyAlignment="1" applyProtection="1">
      <alignment horizontal="left"/>
    </xf>
    <xf numFmtId="0" fontId="14" fillId="0" borderId="0" xfId="2" applyFont="1" applyBorder="1" applyAlignment="1" applyProtection="1">
      <alignment horizontal="left"/>
    </xf>
    <xf numFmtId="0" fontId="4" fillId="0" borderId="0" xfId="2" applyFont="1" applyBorder="1"/>
    <xf numFmtId="0" fontId="4" fillId="0" borderId="0" xfId="2" applyFont="1"/>
    <xf numFmtId="0" fontId="13" fillId="0" borderId="4" xfId="2" applyFont="1" applyBorder="1" applyAlignment="1" applyProtection="1">
      <alignment horizontal="left"/>
    </xf>
    <xf numFmtId="164" fontId="4" fillId="0" borderId="0" xfId="2" applyNumberFormat="1" applyFont="1" applyBorder="1" applyAlignment="1" applyProtection="1">
      <alignment horizontal="center"/>
    </xf>
    <xf numFmtId="14" fontId="13" fillId="0" borderId="0" xfId="2" applyNumberFormat="1" applyFont="1" applyBorder="1" applyAlignment="1" applyProtection="1">
      <alignment horizontal="left"/>
    </xf>
    <xf numFmtId="0" fontId="4" fillId="0" borderId="4" xfId="2" applyFont="1" applyBorder="1" applyAlignment="1" applyProtection="1">
      <alignment horizontal="right"/>
    </xf>
    <xf numFmtId="0" fontId="17" fillId="0" borderId="0" xfId="2" applyFont="1" applyFill="1" applyBorder="1" applyAlignment="1" applyProtection="1">
      <alignment horizontal="center"/>
      <protection locked="0"/>
    </xf>
    <xf numFmtId="0" fontId="19" fillId="0" borderId="0" xfId="2" applyFont="1" applyFill="1" applyBorder="1" applyAlignment="1" applyProtection="1">
      <alignment horizontal="center"/>
    </xf>
    <xf numFmtId="0" fontId="7" fillId="0" borderId="0" xfId="2" applyFont="1" applyFill="1" applyBorder="1" applyAlignment="1" applyProtection="1">
      <alignment horizontal="center"/>
    </xf>
    <xf numFmtId="0" fontId="7" fillId="0" borderId="0" xfId="2" applyFont="1" applyAlignment="1">
      <alignment horizontal="center" vertical="center" wrapText="1"/>
    </xf>
    <xf numFmtId="0" fontId="5" fillId="0" borderId="0" xfId="2" applyFont="1" applyFill="1"/>
    <xf numFmtId="0" fontId="5" fillId="0" borderId="0" xfId="2" applyFont="1" applyBorder="1"/>
    <xf numFmtId="0" fontId="5" fillId="0" borderId="11" xfId="2" applyFont="1" applyBorder="1"/>
    <xf numFmtId="0" fontId="5" fillId="0" borderId="0" xfId="2" applyFont="1" applyBorder="1" applyAlignment="1">
      <alignment horizontal="center"/>
    </xf>
    <xf numFmtId="0" fontId="12" fillId="0" borderId="0" xfId="2" applyFont="1" applyBorder="1"/>
    <xf numFmtId="164" fontId="5" fillId="0" borderId="0" xfId="2" applyNumberFormat="1" applyFont="1" applyFill="1" applyBorder="1" applyAlignment="1" applyProtection="1"/>
    <xf numFmtId="0" fontId="4" fillId="0" borderId="0" xfId="2" applyFont="1" applyBorder="1" applyAlignment="1" applyProtection="1">
      <alignment horizontal="right"/>
    </xf>
    <xf numFmtId="0" fontId="4" fillId="0" borderId="0" xfId="2" applyFont="1" applyBorder="1" applyAlignment="1" applyProtection="1">
      <alignment horizontal="right"/>
      <protection locked="0"/>
    </xf>
    <xf numFmtId="0" fontId="11" fillId="0" borderId="0" xfId="2" applyFont="1" applyFill="1" applyBorder="1"/>
    <xf numFmtId="0" fontId="12" fillId="0" borderId="0" xfId="2" applyFont="1" applyFill="1" applyBorder="1" applyAlignment="1" applyProtection="1">
      <alignment horizontal="left"/>
      <protection locked="0"/>
    </xf>
    <xf numFmtId="49" fontId="13" fillId="0" borderId="0" xfId="2" applyNumberFormat="1" applyFont="1" applyFill="1" applyBorder="1" applyAlignment="1" applyProtection="1">
      <alignment horizontal="center"/>
      <protection locked="0"/>
    </xf>
    <xf numFmtId="14" fontId="13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/>
      <protection locked="0"/>
    </xf>
    <xf numFmtId="0" fontId="5" fillId="0" borderId="0" xfId="2" applyFont="1" applyFill="1" applyBorder="1" applyProtection="1">
      <protection locked="0"/>
    </xf>
    <xf numFmtId="0" fontId="4" fillId="0" borderId="0" xfId="2" applyFont="1" applyFill="1" applyBorder="1" applyProtection="1"/>
    <xf numFmtId="0" fontId="4" fillId="0" borderId="0" xfId="2" applyFont="1" applyFill="1" applyBorder="1" applyAlignment="1" applyProtection="1">
      <alignment horizontal="center" vertical="center" wrapText="1"/>
    </xf>
    <xf numFmtId="164" fontId="5" fillId="0" borderId="0" xfId="2" applyNumberFormat="1" applyFont="1" applyFill="1" applyBorder="1" applyAlignment="1"/>
    <xf numFmtId="164" fontId="5" fillId="0" borderId="0" xfId="1" applyNumberFormat="1" applyFont="1" applyFill="1" applyBorder="1" applyAlignment="1"/>
    <xf numFmtId="0" fontId="4" fillId="0" borderId="0" xfId="2" applyFont="1" applyFill="1" applyBorder="1" applyAlignment="1" applyProtection="1">
      <alignment horizontal="left"/>
    </xf>
    <xf numFmtId="0" fontId="4" fillId="0" borderId="4" xfId="2" applyFont="1" applyBorder="1" applyAlignment="1" applyProtection="1">
      <alignment horizontal="right" vertic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49" fontId="4" fillId="2" borderId="0" xfId="2" applyNumberFormat="1" applyFont="1" applyFill="1" applyBorder="1" applyAlignment="1" applyProtection="1">
      <alignment horizontal="center"/>
      <protection locked="0"/>
    </xf>
    <xf numFmtId="0" fontId="4" fillId="0" borderId="0" xfId="2" applyFont="1" applyFill="1"/>
    <xf numFmtId="0" fontId="4" fillId="8" borderId="10" xfId="2" applyFont="1" applyFill="1" applyBorder="1" applyAlignment="1" applyProtection="1">
      <alignment horizontal="center" vertical="center" wrapText="1"/>
    </xf>
    <xf numFmtId="164" fontId="5" fillId="0" borderId="10" xfId="2" applyNumberFormat="1" applyFont="1" applyFill="1" applyBorder="1" applyAlignment="1"/>
    <xf numFmtId="164" fontId="5" fillId="0" borderId="10" xfId="1" applyNumberFormat="1" applyFont="1" applyFill="1" applyBorder="1" applyAlignment="1"/>
    <xf numFmtId="49" fontId="5" fillId="0" borderId="10" xfId="2" applyNumberFormat="1" applyFont="1" applyFill="1" applyBorder="1" applyAlignment="1"/>
    <xf numFmtId="0" fontId="18" fillId="0" borderId="0" xfId="2" applyFont="1" applyFill="1" applyBorder="1" applyAlignment="1" applyProtection="1">
      <alignment horizontal="left"/>
    </xf>
    <xf numFmtId="0" fontId="4" fillId="7" borderId="15" xfId="2" applyFont="1" applyFill="1" applyBorder="1" applyAlignment="1" applyProtection="1">
      <alignment horizontal="center" vertical="center" wrapText="1"/>
    </xf>
    <xf numFmtId="0" fontId="4" fillId="7" borderId="16" xfId="2" applyFont="1" applyFill="1" applyBorder="1" applyAlignment="1" applyProtection="1">
      <alignment horizontal="center" vertical="center" wrapText="1"/>
    </xf>
    <xf numFmtId="164" fontId="4" fillId="7" borderId="16" xfId="2" applyNumberFormat="1" applyFont="1" applyFill="1" applyBorder="1" applyAlignment="1" applyProtection="1">
      <alignment horizontal="center" vertical="center" wrapText="1"/>
    </xf>
    <xf numFmtId="0" fontId="4" fillId="7" borderId="17" xfId="2" applyFont="1" applyFill="1" applyBorder="1" applyAlignment="1" applyProtection="1">
      <alignment horizontal="center" vertical="center" wrapText="1"/>
    </xf>
    <xf numFmtId="0" fontId="5" fillId="0" borderId="18" xfId="2" applyFont="1" applyBorder="1" applyAlignment="1" applyProtection="1">
      <protection locked="0"/>
    </xf>
    <xf numFmtId="164" fontId="5" fillId="0" borderId="19" xfId="2" applyNumberFormat="1" applyFont="1" applyFill="1" applyBorder="1" applyAlignment="1" applyProtection="1"/>
    <xf numFmtId="164" fontId="5" fillId="0" borderId="19" xfId="2" applyNumberFormat="1" applyFont="1" applyBorder="1" applyAlignment="1"/>
    <xf numFmtId="0" fontId="5" fillId="0" borderId="18" xfId="2" applyFont="1" applyBorder="1" applyAlignment="1"/>
    <xf numFmtId="164" fontId="5" fillId="0" borderId="19" xfId="1" applyNumberFormat="1" applyFont="1" applyBorder="1" applyAlignment="1"/>
    <xf numFmtId="0" fontId="5" fillId="0" borderId="20" xfId="2" applyFont="1" applyBorder="1" applyAlignment="1"/>
    <xf numFmtId="0" fontId="5" fillId="0" borderId="21" xfId="2" applyFont="1" applyBorder="1" applyAlignment="1"/>
    <xf numFmtId="164" fontId="5" fillId="0" borderId="21" xfId="2" applyNumberFormat="1" applyFont="1" applyBorder="1" applyAlignment="1"/>
    <xf numFmtId="164" fontId="5" fillId="0" borderId="22" xfId="2" applyNumberFormat="1" applyFont="1" applyBorder="1" applyAlignment="1"/>
    <xf numFmtId="0" fontId="12" fillId="0" borderId="1" xfId="2" applyFont="1" applyBorder="1" applyAlignment="1" applyProtection="1">
      <alignment horizontal="left"/>
      <protection locked="0"/>
    </xf>
    <xf numFmtId="0" fontId="12" fillId="0" borderId="2" xfId="2" applyFont="1" applyBorder="1" applyAlignment="1" applyProtection="1">
      <alignment horizontal="left"/>
      <protection locked="0"/>
    </xf>
    <xf numFmtId="0" fontId="12" fillId="0" borderId="3" xfId="2" applyFont="1" applyBorder="1" applyAlignment="1" applyProtection="1">
      <alignment horizontal="left"/>
      <protection locked="0"/>
    </xf>
    <xf numFmtId="0" fontId="4" fillId="0" borderId="7" xfId="2" applyFont="1" applyFill="1" applyBorder="1" applyAlignment="1" applyProtection="1">
      <alignment horizontal="right" vertical="center"/>
    </xf>
    <xf numFmtId="0" fontId="7" fillId="0" borderId="12" xfId="0" applyFont="1" applyFill="1" applyBorder="1" applyAlignment="1">
      <alignment horizontal="left" vertical="center"/>
    </xf>
    <xf numFmtId="0" fontId="16" fillId="0" borderId="12" xfId="2" applyFont="1" applyFill="1" applyBorder="1" applyProtection="1">
      <protection locked="0"/>
    </xf>
    <xf numFmtId="0" fontId="17" fillId="0" borderId="12" xfId="2" applyFont="1" applyFill="1" applyBorder="1" applyAlignment="1" applyProtection="1">
      <alignment horizontal="center"/>
      <protection locked="0"/>
    </xf>
    <xf numFmtId="49" fontId="4" fillId="0" borderId="12" xfId="2" applyNumberFormat="1" applyFont="1" applyFill="1" applyBorder="1" applyAlignment="1" applyProtection="1">
      <alignment horizontal="center"/>
      <protection locked="0"/>
    </xf>
    <xf numFmtId="0" fontId="0" fillId="0" borderId="12" xfId="0" applyFill="1" applyBorder="1" applyAlignment="1">
      <alignment horizontal="center"/>
    </xf>
    <xf numFmtId="0" fontId="4" fillId="0" borderId="8" xfId="2" applyFont="1" applyFill="1" applyBorder="1" applyAlignment="1" applyProtection="1">
      <alignment horizontal="left"/>
      <protection locked="0"/>
    </xf>
    <xf numFmtId="0" fontId="22" fillId="0" borderId="0" xfId="0" applyFont="1" applyBorder="1" applyAlignment="1">
      <alignment horizontal="left" vertical="center"/>
    </xf>
    <xf numFmtId="0" fontId="10" fillId="0" borderId="0" xfId="0" applyFont="1"/>
    <xf numFmtId="0" fontId="23" fillId="0" borderId="0" xfId="0" applyFont="1"/>
    <xf numFmtId="0" fontId="24" fillId="0" borderId="0" xfId="0" applyFont="1"/>
    <xf numFmtId="0" fontId="7" fillId="0" borderId="0" xfId="0" applyFont="1" applyAlignment="1">
      <alignment horizontal="left" indent="1"/>
    </xf>
    <xf numFmtId="0" fontId="25" fillId="0" borderId="0" xfId="2" applyFont="1" applyBorder="1" applyAlignment="1" applyProtection="1">
      <alignment horizontal="left"/>
    </xf>
    <xf numFmtId="0" fontId="26" fillId="0" borderId="0" xfId="0" applyFont="1" applyBorder="1" applyAlignment="1">
      <alignment horizontal="left" vertical="center"/>
    </xf>
    <xf numFmtId="0" fontId="12" fillId="0" borderId="0" xfId="2" applyFont="1" applyBorder="1" applyAlignment="1" applyProtection="1">
      <alignment horizontal="left"/>
      <protection locked="0"/>
    </xf>
    <xf numFmtId="0" fontId="15" fillId="0" borderId="4" xfId="2" applyFont="1" applyBorder="1" applyAlignment="1" applyProtection="1">
      <alignment horizontal="center"/>
    </xf>
    <xf numFmtId="0" fontId="15" fillId="0" borderId="0" xfId="2" applyFont="1" applyBorder="1" applyAlignment="1" applyProtection="1">
      <alignment horizontal="center"/>
    </xf>
    <xf numFmtId="1" fontId="13" fillId="2" borderId="0" xfId="2" applyNumberFormat="1" applyFont="1" applyFill="1" applyBorder="1" applyAlignment="1" applyProtection="1">
      <alignment horizontal="center"/>
      <protection locked="0"/>
    </xf>
    <xf numFmtId="49" fontId="4" fillId="2" borderId="6" xfId="2" applyNumberFormat="1" applyFont="1" applyFill="1" applyBorder="1" applyAlignment="1" applyProtection="1">
      <alignment horizontal="center"/>
      <protection locked="0"/>
    </xf>
    <xf numFmtId="49" fontId="4" fillId="2" borderId="9" xfId="2" applyNumberFormat="1" applyFont="1" applyFill="1" applyBorder="1" applyAlignment="1" applyProtection="1">
      <alignment horizontal="center"/>
      <protection locked="0"/>
    </xf>
    <xf numFmtId="0" fontId="5" fillId="0" borderId="23" xfId="2" applyFont="1" applyBorder="1" applyAlignment="1"/>
    <xf numFmtId="0" fontId="5" fillId="0" borderId="5" xfId="2" applyFont="1" applyBorder="1"/>
    <xf numFmtId="0" fontId="4" fillId="0" borderId="0" xfId="2" applyFont="1" applyBorder="1" applyAlignment="1" applyProtection="1">
      <alignment horizontal="left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1" fontId="30" fillId="2" borderId="0" xfId="2" applyNumberFormat="1" applyFont="1" applyFill="1" applyBorder="1" applyAlignment="1" applyProtection="1">
      <alignment horizontal="left"/>
      <protection locked="0"/>
    </xf>
    <xf numFmtId="49" fontId="14" fillId="0" borderId="0" xfId="2" applyNumberFormat="1" applyFont="1" applyFill="1" applyBorder="1" applyAlignment="1" applyProtection="1">
      <alignment horizontal="center"/>
      <protection locked="0"/>
    </xf>
    <xf numFmtId="14" fontId="14" fillId="0" borderId="0" xfId="2" applyNumberFormat="1" applyFont="1" applyFill="1" applyBorder="1" applyAlignment="1" applyProtection="1">
      <alignment horizontal="left"/>
    </xf>
    <xf numFmtId="0" fontId="5" fillId="0" borderId="0" xfId="2" applyFont="1" applyFill="1" applyBorder="1" applyAlignment="1" applyProtection="1">
      <alignment horizontal="center"/>
      <protection locked="0"/>
    </xf>
    <xf numFmtId="49" fontId="4" fillId="0" borderId="0" xfId="2" applyNumberFormat="1" applyFont="1" applyFill="1" applyBorder="1" applyAlignment="1" applyProtection="1">
      <alignment horizontal="right"/>
      <protection locked="0"/>
    </xf>
    <xf numFmtId="14" fontId="4" fillId="0" borderId="0" xfId="2" applyNumberFormat="1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right"/>
      <protection locked="0"/>
    </xf>
    <xf numFmtId="0" fontId="4" fillId="0" borderId="0" xfId="2" applyFont="1" applyBorder="1" applyAlignment="1" applyProtection="1">
      <alignment horizontal="right" vertical="center"/>
    </xf>
    <xf numFmtId="0" fontId="4" fillId="0" borderId="12" xfId="2" applyFont="1" applyFill="1" applyBorder="1" applyAlignment="1" applyProtection="1">
      <alignment horizontal="right" vertical="center"/>
    </xf>
    <xf numFmtId="0" fontId="5" fillId="0" borderId="23" xfId="2" applyFont="1" applyBorder="1" applyAlignment="1" applyProtection="1">
      <protection locked="0"/>
    </xf>
    <xf numFmtId="0" fontId="5" fillId="0" borderId="24" xfId="2" applyFont="1" applyBorder="1" applyAlignment="1"/>
    <xf numFmtId="0" fontId="31" fillId="0" borderId="0" xfId="2" applyFont="1" applyBorder="1"/>
    <xf numFmtId="0" fontId="31" fillId="0" borderId="0" xfId="2" applyFont="1" applyBorder="1" applyAlignment="1" applyProtection="1">
      <alignment horizontal="left"/>
      <protection locked="0"/>
    </xf>
    <xf numFmtId="0" fontId="31" fillId="0" borderId="10" xfId="2" applyFont="1" applyFill="1" applyBorder="1" applyAlignment="1" applyProtection="1">
      <alignment vertical="center"/>
      <protection locked="0"/>
    </xf>
    <xf numFmtId="164" fontId="31" fillId="0" borderId="19" xfId="2" applyNumberFormat="1" applyFont="1" applyFill="1" applyBorder="1" applyAlignment="1" applyProtection="1">
      <alignment vertical="center"/>
    </xf>
    <xf numFmtId="0" fontId="5" fillId="0" borderId="10" xfId="2" applyFont="1" applyFill="1" applyBorder="1" applyAlignment="1" applyProtection="1">
      <alignment vertical="center"/>
      <protection locked="0"/>
    </xf>
    <xf numFmtId="164" fontId="5" fillId="0" borderId="0" xfId="2" applyNumberFormat="1" applyFont="1" applyFill="1" applyBorder="1" applyAlignment="1" applyProtection="1">
      <alignment vertical="center"/>
    </xf>
    <xf numFmtId="164" fontId="5" fillId="0" borderId="10" xfId="2" applyNumberFormat="1" applyFont="1" applyFill="1" applyBorder="1" applyAlignment="1" applyProtection="1">
      <alignment vertical="center"/>
    </xf>
    <xf numFmtId="0" fontId="7" fillId="0" borderId="10" xfId="0" applyFont="1" applyFill="1" applyBorder="1" applyAlignment="1">
      <alignment vertical="center"/>
    </xf>
    <xf numFmtId="44" fontId="7" fillId="0" borderId="10" xfId="1" applyFont="1" applyFill="1" applyBorder="1" applyAlignment="1">
      <alignment horizontal="right" vertical="center"/>
    </xf>
    <xf numFmtId="0" fontId="5" fillId="0" borderId="0" xfId="2" applyFont="1" applyAlignment="1">
      <alignment vertical="center"/>
    </xf>
    <xf numFmtId="0" fontId="7" fillId="0" borderId="10" xfId="0" applyNumberFormat="1" applyFont="1" applyFill="1" applyBorder="1" applyAlignment="1">
      <alignment vertical="center"/>
    </xf>
    <xf numFmtId="0" fontId="5" fillId="0" borderId="23" xfId="2" applyFont="1" applyFill="1" applyBorder="1" applyAlignment="1" applyProtection="1">
      <alignment vertical="center"/>
      <protection locked="0"/>
    </xf>
    <xf numFmtId="0" fontId="31" fillId="0" borderId="18" xfId="2" applyFont="1" applyFill="1" applyBorder="1" applyAlignment="1" applyProtection="1">
      <alignment vertical="center"/>
      <protection locked="0"/>
    </xf>
    <xf numFmtId="166" fontId="7" fillId="0" borderId="10" xfId="19" applyNumberFormat="1" applyFont="1" applyFill="1" applyBorder="1" applyAlignment="1">
      <alignment vertical="center"/>
    </xf>
    <xf numFmtId="0" fontId="4" fillId="0" borderId="0" xfId="2" applyFont="1" applyFill="1" applyBorder="1" applyAlignment="1" applyProtection="1">
      <alignment horizontal="left"/>
      <protection locked="0"/>
    </xf>
    <xf numFmtId="0" fontId="4" fillId="0" borderId="12" xfId="2" applyFont="1" applyFill="1" applyBorder="1" applyAlignment="1" applyProtection="1">
      <alignment horizontal="left"/>
      <protection locked="0"/>
    </xf>
    <xf numFmtId="0" fontId="0" fillId="0" borderId="12" xfId="0" applyBorder="1" applyAlignment="1"/>
    <xf numFmtId="0" fontId="31" fillId="9" borderId="18" xfId="2" applyFont="1" applyFill="1" applyBorder="1" applyAlignment="1" applyProtection="1">
      <alignment vertical="center"/>
      <protection locked="0"/>
    </xf>
    <xf numFmtId="0" fontId="5" fillId="9" borderId="23" xfId="2" applyFont="1" applyFill="1" applyBorder="1" applyAlignment="1" applyProtection="1">
      <alignment vertical="center"/>
      <protection locked="0"/>
    </xf>
    <xf numFmtId="0" fontId="7" fillId="9" borderId="10" xfId="0" applyFont="1" applyFill="1" applyBorder="1" applyAlignment="1">
      <alignment vertical="center"/>
    </xf>
    <xf numFmtId="0" fontId="31" fillId="9" borderId="10" xfId="2" applyFont="1" applyFill="1" applyBorder="1" applyAlignment="1" applyProtection="1">
      <alignment vertical="center"/>
      <protection locked="0"/>
    </xf>
    <xf numFmtId="0" fontId="5" fillId="9" borderId="10" xfId="2" applyFont="1" applyFill="1" applyBorder="1" applyAlignment="1" applyProtection="1">
      <alignment vertical="center"/>
      <protection locked="0"/>
    </xf>
    <xf numFmtId="44" fontId="7" fillId="9" borderId="10" xfId="1" applyFont="1" applyFill="1" applyBorder="1" applyAlignment="1">
      <alignment horizontal="right" vertical="center"/>
    </xf>
    <xf numFmtId="166" fontId="7" fillId="9" borderId="10" xfId="19" applyNumberFormat="1" applyFont="1" applyFill="1" applyBorder="1" applyAlignment="1">
      <alignment vertical="center"/>
    </xf>
    <xf numFmtId="164" fontId="31" fillId="9" borderId="19" xfId="2" applyNumberFormat="1" applyFont="1" applyFill="1" applyBorder="1" applyAlignment="1" applyProtection="1">
      <alignment vertical="center"/>
    </xf>
    <xf numFmtId="164" fontId="5" fillId="9" borderId="0" xfId="2" applyNumberFormat="1" applyFont="1" applyFill="1" applyBorder="1" applyAlignment="1" applyProtection="1">
      <alignment vertical="center"/>
    </xf>
    <xf numFmtId="164" fontId="5" fillId="9" borderId="10" xfId="2" applyNumberFormat="1" applyFont="1" applyFill="1" applyBorder="1" applyAlignment="1" applyProtection="1">
      <alignment horizontal="right" vertical="center"/>
    </xf>
    <xf numFmtId="164" fontId="5" fillId="9" borderId="10" xfId="2" applyNumberFormat="1" applyFont="1" applyFill="1" applyBorder="1" applyAlignment="1" applyProtection="1">
      <alignment vertical="center"/>
    </xf>
    <xf numFmtId="164" fontId="31" fillId="9" borderId="10" xfId="2" applyNumberFormat="1" applyFont="1" applyFill="1" applyBorder="1" applyAlignment="1" applyProtection="1">
      <alignment vertical="center"/>
    </xf>
    <xf numFmtId="0" fontId="5" fillId="9" borderId="0" xfId="2" applyFont="1" applyFill="1" applyAlignment="1">
      <alignment vertical="center"/>
    </xf>
    <xf numFmtId="0" fontId="36" fillId="9" borderId="0" xfId="0" applyFont="1" applyFill="1"/>
    <xf numFmtId="0" fontId="7" fillId="9" borderId="0" xfId="0" applyNumberFormat="1" applyFont="1" applyFill="1" applyBorder="1" applyAlignment="1">
      <alignment vertical="center"/>
    </xf>
    <xf numFmtId="0" fontId="31" fillId="9" borderId="10" xfId="2" applyFont="1" applyFill="1" applyBorder="1" applyAlignment="1">
      <alignment vertical="center"/>
    </xf>
    <xf numFmtId="164" fontId="31" fillId="9" borderId="0" xfId="2" applyNumberFormat="1" applyFont="1" applyFill="1" applyBorder="1" applyAlignment="1">
      <alignment vertical="center"/>
    </xf>
    <xf numFmtId="164" fontId="5" fillId="9" borderId="10" xfId="2" applyNumberFormat="1" applyFont="1" applyFill="1" applyBorder="1" applyAlignment="1">
      <alignment vertical="center"/>
    </xf>
    <xf numFmtId="164" fontId="31" fillId="9" borderId="10" xfId="2" applyNumberFormat="1" applyFont="1" applyFill="1" applyBorder="1" applyAlignment="1">
      <alignment vertical="center"/>
    </xf>
    <xf numFmtId="0" fontId="31" fillId="9" borderId="0" xfId="2" applyFont="1" applyFill="1" applyAlignment="1">
      <alignment vertical="center"/>
    </xf>
    <xf numFmtId="0" fontId="7" fillId="9" borderId="10" xfId="0" applyNumberFormat="1" applyFont="1" applyFill="1" applyBorder="1" applyAlignment="1">
      <alignment vertical="center"/>
    </xf>
    <xf numFmtId="0" fontId="31" fillId="10" borderId="18" xfId="2" applyFont="1" applyFill="1" applyBorder="1" applyAlignment="1" applyProtection="1">
      <alignment vertical="center"/>
      <protection locked="0"/>
    </xf>
    <xf numFmtId="0" fontId="5" fillId="10" borderId="23" xfId="2" applyFont="1" applyFill="1" applyBorder="1" applyAlignment="1" applyProtection="1">
      <alignment vertical="center"/>
      <protection locked="0"/>
    </xf>
    <xf numFmtId="0" fontId="7" fillId="10" borderId="10" xfId="0" applyFont="1" applyFill="1" applyBorder="1" applyAlignment="1">
      <alignment vertical="center"/>
    </xf>
    <xf numFmtId="0" fontId="31" fillId="10" borderId="10" xfId="2" applyFont="1" applyFill="1" applyBorder="1" applyAlignment="1" applyProtection="1">
      <alignment vertical="center"/>
      <protection locked="0"/>
    </xf>
    <xf numFmtId="0" fontId="35" fillId="10" borderId="10" xfId="2" applyFont="1" applyFill="1" applyBorder="1" applyAlignment="1" applyProtection="1">
      <alignment vertical="center"/>
      <protection locked="0"/>
    </xf>
    <xf numFmtId="0" fontId="5" fillId="10" borderId="10" xfId="2" applyFont="1" applyFill="1" applyBorder="1" applyAlignment="1" applyProtection="1">
      <alignment vertical="center"/>
      <protection locked="0"/>
    </xf>
    <xf numFmtId="44" fontId="7" fillId="10" borderId="10" xfId="1" applyFont="1" applyFill="1" applyBorder="1" applyAlignment="1">
      <alignment horizontal="right" vertical="center"/>
    </xf>
    <xf numFmtId="166" fontId="7" fillId="10" borderId="10" xfId="19" applyNumberFormat="1" applyFont="1" applyFill="1" applyBorder="1" applyAlignment="1">
      <alignment vertical="center"/>
    </xf>
    <xf numFmtId="164" fontId="31" fillId="10" borderId="19" xfId="2" applyNumberFormat="1" applyFont="1" applyFill="1" applyBorder="1" applyAlignment="1" applyProtection="1">
      <alignment vertical="center"/>
    </xf>
    <xf numFmtId="164" fontId="5" fillId="10" borderId="0" xfId="2" applyNumberFormat="1" applyFont="1" applyFill="1" applyBorder="1" applyAlignment="1" applyProtection="1">
      <alignment vertical="center"/>
    </xf>
    <xf numFmtId="164" fontId="5" fillId="10" borderId="10" xfId="2" applyNumberFormat="1" applyFont="1" applyFill="1" applyBorder="1" applyAlignment="1" applyProtection="1">
      <alignment vertical="center"/>
    </xf>
    <xf numFmtId="164" fontId="31" fillId="10" borderId="10" xfId="2" applyNumberFormat="1" applyFont="1" applyFill="1" applyBorder="1" applyAlignment="1" applyProtection="1">
      <alignment vertical="center"/>
    </xf>
    <xf numFmtId="0" fontId="5" fillId="10" borderId="0" xfId="2" applyFont="1" applyFill="1" applyAlignment="1">
      <alignment vertical="center"/>
    </xf>
    <xf numFmtId="0" fontId="7" fillId="10" borderId="10" xfId="0" applyFont="1" applyFill="1" applyBorder="1" applyAlignment="1">
      <alignment horizontal="left" vertical="center"/>
    </xf>
    <xf numFmtId="0" fontId="7" fillId="10" borderId="10" xfId="0" applyNumberFormat="1" applyFont="1" applyFill="1" applyBorder="1" applyAlignment="1">
      <alignment vertical="center"/>
    </xf>
    <xf numFmtId="0" fontId="34" fillId="10" borderId="10" xfId="2" applyFont="1" applyFill="1" applyBorder="1" applyAlignment="1" applyProtection="1">
      <alignment vertical="center"/>
      <protection locked="0"/>
    </xf>
    <xf numFmtId="0" fontId="31" fillId="10" borderId="10" xfId="2" applyFont="1" applyFill="1" applyBorder="1" applyAlignment="1">
      <alignment vertical="center"/>
    </xf>
    <xf numFmtId="164" fontId="31" fillId="10" borderId="0" xfId="2" applyNumberFormat="1" applyFont="1" applyFill="1" applyBorder="1" applyAlignment="1" applyProtection="1">
      <alignment vertical="center"/>
    </xf>
    <xf numFmtId="164" fontId="5" fillId="10" borderId="10" xfId="2" applyNumberFormat="1" applyFont="1" applyFill="1" applyBorder="1" applyAlignment="1" applyProtection="1">
      <alignment vertical="center" wrapText="1"/>
    </xf>
    <xf numFmtId="164" fontId="33" fillId="10" borderId="10" xfId="18" applyNumberFormat="1" applyFont="1" applyFill="1" applyBorder="1" applyAlignment="1" applyProtection="1">
      <alignment vertical="center"/>
    </xf>
    <xf numFmtId="0" fontId="31" fillId="10" borderId="0" xfId="2" applyFont="1" applyFill="1" applyAlignment="1">
      <alignment vertical="center"/>
    </xf>
  </cellXfs>
  <cellStyles count="20">
    <cellStyle name="Comma" xfId="19" builtinId="3"/>
    <cellStyle name="Comma 2" xfId="5"/>
    <cellStyle name="Comma 2 2" xfId="15"/>
    <cellStyle name="Currency" xfId="1" builtinId="4"/>
    <cellStyle name="Currency 2" xfId="13"/>
    <cellStyle name="Hyperlink" xfId="18" builtinId="8"/>
    <cellStyle name="Normal" xfId="0" builtinId="0"/>
    <cellStyle name="Normal 2" xfId="3"/>
    <cellStyle name="Normal 3" xfId="4"/>
    <cellStyle name="Normal 3 2" xfId="14"/>
    <cellStyle name="Normal 4" xfId="12"/>
    <cellStyle name="Normal 4 2" xfId="16"/>
    <cellStyle name="Normal 5" xfId="2"/>
    <cellStyle name="Normal 5 2" xfId="17"/>
    <cellStyle name="Normal 7" xfId="11"/>
    <cellStyle name="SAPBEXchaText" xfId="6"/>
    <cellStyle name="SAPBEXHLevel0X" xfId="7"/>
    <cellStyle name="SAPBEXHLevel1X" xfId="8"/>
    <cellStyle name="SAPBEXstdData" xfId="9"/>
    <cellStyle name="SAPBEXstdItem" xfId="10"/>
  </cellStyles>
  <dxfs count="4"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Business_Unit/EL%20GBSC/INVENTORY/Donations/bca/2016/EL%209-8%20BCA%202016%20Order%20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DC Order Form "/>
      <sheetName val="saddle creek Order Form"/>
      <sheetName val="cadc Order Form "/>
      <sheetName val="details"/>
      <sheetName val="padc gwp excess 2-3"/>
      <sheetName val="padc GIS excess 2-9"/>
      <sheetName val="Sheet2"/>
      <sheetName val="Sheet1"/>
      <sheetName val="EL 9-8 BCA 2016 Order EE"/>
    </sheetNames>
    <definedNames>
      <definedName name="InsertRow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C1">
            <v>10</v>
          </cell>
        </row>
        <row r="2">
          <cell r="A2" t="str">
            <v>Charitable Event</v>
          </cell>
          <cell r="C2" t="str">
            <v>Name of Charity:</v>
          </cell>
        </row>
        <row r="3">
          <cell r="A3" t="str">
            <v>Consumer Sampling</v>
          </cell>
        </row>
        <row r="4">
          <cell r="A4" t="str">
            <v>Editor Review</v>
          </cell>
        </row>
        <row r="5">
          <cell r="A5" t="str">
            <v>Gift</v>
          </cell>
          <cell r="C5" t="str">
            <v>For Who:</v>
          </cell>
        </row>
        <row r="6">
          <cell r="A6" t="str">
            <v>Launch Event</v>
          </cell>
        </row>
        <row r="7">
          <cell r="A7" t="str">
            <v>Product Closet</v>
          </cell>
        </row>
        <row r="8">
          <cell r="A8" t="str">
            <v>Product Evaluation</v>
          </cell>
        </row>
        <row r="9">
          <cell r="A9" t="str">
            <v>Training/Education</v>
          </cell>
        </row>
        <row r="10">
          <cell r="A10" t="str">
            <v>Vendor Portfolio</v>
          </cell>
          <cell r="C10" t="str">
            <v>Name of Vendor:</v>
          </cell>
        </row>
        <row r="11">
          <cell r="A11" t="str">
            <v>Other</v>
          </cell>
          <cell r="C11" t="str">
            <v>Explanation: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trlProp" Target="../ctrlProps/ctrlProp3.xml"/><Relationship Id="rId5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J17" sqref="J17"/>
    </sheetView>
  </sheetViews>
  <sheetFormatPr baseColWidth="10" defaultColWidth="8.83203125" defaultRowHeight="15" x14ac:dyDescent="0.2"/>
  <cols>
    <col min="1" max="1" width="4.5" customWidth="1"/>
    <col min="2" max="2" width="5.5" customWidth="1"/>
  </cols>
  <sheetData>
    <row r="1" spans="1:3" ht="19" x14ac:dyDescent="0.25">
      <c r="A1" s="37" t="s">
        <v>504</v>
      </c>
    </row>
    <row r="2" spans="1:3" ht="19" x14ac:dyDescent="0.25">
      <c r="A2" s="37" t="s">
        <v>534</v>
      </c>
    </row>
    <row r="4" spans="1:3" x14ac:dyDescent="0.2">
      <c r="B4" s="86" t="s">
        <v>532</v>
      </c>
    </row>
    <row r="5" spans="1:3" x14ac:dyDescent="0.2">
      <c r="B5" t="s">
        <v>533</v>
      </c>
    </row>
    <row r="8" spans="1:3" x14ac:dyDescent="0.2">
      <c r="B8" s="87" t="s">
        <v>525</v>
      </c>
    </row>
    <row r="9" spans="1:3" x14ac:dyDescent="0.2">
      <c r="B9" s="85" t="s">
        <v>512</v>
      </c>
    </row>
    <row r="10" spans="1:3" x14ac:dyDescent="0.2">
      <c r="C10" t="s">
        <v>522</v>
      </c>
    </row>
    <row r="11" spans="1:3" x14ac:dyDescent="0.2">
      <c r="C11" t="s">
        <v>539</v>
      </c>
    </row>
    <row r="12" spans="1:3" x14ac:dyDescent="0.2">
      <c r="B12" s="85" t="s">
        <v>513</v>
      </c>
    </row>
    <row r="13" spans="1:3" x14ac:dyDescent="0.2">
      <c r="C13" t="s">
        <v>514</v>
      </c>
    </row>
    <row r="14" spans="1:3" x14ac:dyDescent="0.2">
      <c r="C14" t="s">
        <v>535</v>
      </c>
    </row>
    <row r="15" spans="1:3" x14ac:dyDescent="0.2">
      <c r="C15" t="s">
        <v>540</v>
      </c>
    </row>
    <row r="16" spans="1:3" x14ac:dyDescent="0.2">
      <c r="C16" t="s">
        <v>523</v>
      </c>
    </row>
    <row r="17" spans="2:3" x14ac:dyDescent="0.2">
      <c r="B17" s="85" t="s">
        <v>515</v>
      </c>
    </row>
    <row r="18" spans="2:3" x14ac:dyDescent="0.2">
      <c r="C18" t="s">
        <v>524</v>
      </c>
    </row>
    <row r="19" spans="2:3" x14ac:dyDescent="0.2">
      <c r="C19" t="s">
        <v>516</v>
      </c>
    </row>
    <row r="20" spans="2:3" x14ac:dyDescent="0.2">
      <c r="B20" s="85" t="s">
        <v>517</v>
      </c>
    </row>
    <row r="21" spans="2:3" x14ac:dyDescent="0.2">
      <c r="C21" t="s">
        <v>536</v>
      </c>
    </row>
    <row r="22" spans="2:3" x14ac:dyDescent="0.2">
      <c r="B22" s="85" t="s">
        <v>518</v>
      </c>
    </row>
    <row r="23" spans="2:3" x14ac:dyDescent="0.2">
      <c r="C23" t="s">
        <v>519</v>
      </c>
    </row>
    <row r="24" spans="2:3" x14ac:dyDescent="0.2">
      <c r="C24" t="s">
        <v>520</v>
      </c>
    </row>
    <row r="25" spans="2:3" x14ac:dyDescent="0.2">
      <c r="C25" t="s">
        <v>521</v>
      </c>
    </row>
    <row r="28" spans="2:3" x14ac:dyDescent="0.2">
      <c r="B28" s="87" t="s">
        <v>526</v>
      </c>
    </row>
    <row r="29" spans="2:3" x14ac:dyDescent="0.2">
      <c r="C29" t="s">
        <v>527</v>
      </c>
    </row>
    <row r="30" spans="2:3" x14ac:dyDescent="0.2">
      <c r="C30" s="88" t="s">
        <v>528</v>
      </c>
    </row>
    <row r="31" spans="2:3" x14ac:dyDescent="0.2">
      <c r="C31" s="88" t="s"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WWB279"/>
  <sheetViews>
    <sheetView view="pageBreakPreview" zoomScale="85" zoomScaleSheetLayoutView="85" workbookViewId="0">
      <pane xSplit="3" ySplit="17" topLeftCell="D18" activePane="bottomRight" state="frozen"/>
      <selection pane="topRight" activeCell="C1" sqref="C1"/>
      <selection pane="bottomLeft" activeCell="A15" sqref="A15"/>
      <selection pane="bottomRight" activeCell="D18" sqref="D18"/>
    </sheetView>
  </sheetViews>
  <sheetFormatPr baseColWidth="10" defaultColWidth="23.83203125" defaultRowHeight="14" x14ac:dyDescent="0.2"/>
  <cols>
    <col min="1" max="1" width="23.83203125" style="20"/>
    <col min="2" max="2" width="18.1640625" style="20" customWidth="1"/>
    <col min="3" max="3" width="37.1640625" style="35" customWidth="1"/>
    <col min="4" max="4" width="23.5" style="34" customWidth="1"/>
    <col min="5" max="5" width="17.6640625" style="36" customWidth="1"/>
    <col min="6" max="6" width="16.83203125" style="36" customWidth="1"/>
    <col min="7" max="7" width="19" style="36" customWidth="1"/>
    <col min="8" max="8" width="11.6640625" style="20" customWidth="1"/>
    <col min="9" max="9" width="9.83203125" style="20" customWidth="1"/>
    <col min="10" max="10" width="10.1640625" style="20" customWidth="1"/>
    <col min="11" max="11" width="17.6640625" style="20" customWidth="1"/>
    <col min="12" max="12" width="2.6640625" style="33" customWidth="1"/>
    <col min="13" max="15" width="8.83203125" style="33" customWidth="1"/>
    <col min="16" max="16" width="21.6640625" style="33" customWidth="1"/>
    <col min="17" max="17" width="3.6640625" style="20" customWidth="1"/>
    <col min="18" max="263" width="23.83203125" style="20" hidden="1" customWidth="1"/>
    <col min="264" max="264" width="23.83203125" style="20"/>
    <col min="265" max="265" width="17.6640625" style="20" customWidth="1"/>
    <col min="266" max="266" width="28.33203125" style="20" customWidth="1"/>
    <col min="267" max="267" width="6.5" style="20" customWidth="1"/>
    <col min="268" max="268" width="36.5" style="20" customWidth="1"/>
    <col min="269" max="269" width="9.33203125" style="20" customWidth="1"/>
    <col min="270" max="270" width="9.83203125" style="20" customWidth="1"/>
    <col min="271" max="271" width="15" style="20" customWidth="1"/>
    <col min="272" max="272" width="17.33203125" style="20" customWidth="1"/>
    <col min="273" max="273" width="0.83203125" style="20" customWidth="1"/>
    <col min="274" max="519" width="23.83203125" style="20" hidden="1" customWidth="1"/>
    <col min="520" max="520" width="23.83203125" style="20"/>
    <col min="521" max="521" width="17.6640625" style="20" customWidth="1"/>
    <col min="522" max="522" width="28.33203125" style="20" customWidth="1"/>
    <col min="523" max="523" width="6.5" style="20" customWidth="1"/>
    <col min="524" max="524" width="36.5" style="20" customWidth="1"/>
    <col min="525" max="525" width="9.33203125" style="20" customWidth="1"/>
    <col min="526" max="526" width="9.83203125" style="20" customWidth="1"/>
    <col min="527" max="527" width="15" style="20" customWidth="1"/>
    <col min="528" max="528" width="17.33203125" style="20" customWidth="1"/>
    <col min="529" max="529" width="0.83203125" style="20" customWidth="1"/>
    <col min="530" max="775" width="23.83203125" style="20" hidden="1" customWidth="1"/>
    <col min="776" max="776" width="23.83203125" style="20"/>
    <col min="777" max="777" width="17.6640625" style="20" customWidth="1"/>
    <col min="778" max="778" width="28.33203125" style="20" customWidth="1"/>
    <col min="779" max="779" width="6.5" style="20" customWidth="1"/>
    <col min="780" max="780" width="36.5" style="20" customWidth="1"/>
    <col min="781" max="781" width="9.33203125" style="20" customWidth="1"/>
    <col min="782" max="782" width="9.83203125" style="20" customWidth="1"/>
    <col min="783" max="783" width="15" style="20" customWidth="1"/>
    <col min="784" max="784" width="17.33203125" style="20" customWidth="1"/>
    <col min="785" max="785" width="0.83203125" style="20" customWidth="1"/>
    <col min="786" max="1031" width="23.83203125" style="20" hidden="1" customWidth="1"/>
    <col min="1032" max="1032" width="23.83203125" style="20"/>
    <col min="1033" max="1033" width="17.6640625" style="20" customWidth="1"/>
    <col min="1034" max="1034" width="28.33203125" style="20" customWidth="1"/>
    <col min="1035" max="1035" width="6.5" style="20" customWidth="1"/>
    <col min="1036" max="1036" width="36.5" style="20" customWidth="1"/>
    <col min="1037" max="1037" width="9.33203125" style="20" customWidth="1"/>
    <col min="1038" max="1038" width="9.83203125" style="20" customWidth="1"/>
    <col min="1039" max="1039" width="15" style="20" customWidth="1"/>
    <col min="1040" max="1040" width="17.33203125" style="20" customWidth="1"/>
    <col min="1041" max="1041" width="0.83203125" style="20" customWidth="1"/>
    <col min="1042" max="1287" width="23.83203125" style="20" hidden="1" customWidth="1"/>
    <col min="1288" max="1288" width="23.83203125" style="20"/>
    <col min="1289" max="1289" width="17.6640625" style="20" customWidth="1"/>
    <col min="1290" max="1290" width="28.33203125" style="20" customWidth="1"/>
    <col min="1291" max="1291" width="6.5" style="20" customWidth="1"/>
    <col min="1292" max="1292" width="36.5" style="20" customWidth="1"/>
    <col min="1293" max="1293" width="9.33203125" style="20" customWidth="1"/>
    <col min="1294" max="1294" width="9.83203125" style="20" customWidth="1"/>
    <col min="1295" max="1295" width="15" style="20" customWidth="1"/>
    <col min="1296" max="1296" width="17.33203125" style="20" customWidth="1"/>
    <col min="1297" max="1297" width="0.83203125" style="20" customWidth="1"/>
    <col min="1298" max="1543" width="23.83203125" style="20" hidden="1" customWidth="1"/>
    <col min="1544" max="1544" width="23.83203125" style="20"/>
    <col min="1545" max="1545" width="17.6640625" style="20" customWidth="1"/>
    <col min="1546" max="1546" width="28.33203125" style="20" customWidth="1"/>
    <col min="1547" max="1547" width="6.5" style="20" customWidth="1"/>
    <col min="1548" max="1548" width="36.5" style="20" customWidth="1"/>
    <col min="1549" max="1549" width="9.33203125" style="20" customWidth="1"/>
    <col min="1550" max="1550" width="9.83203125" style="20" customWidth="1"/>
    <col min="1551" max="1551" width="15" style="20" customWidth="1"/>
    <col min="1552" max="1552" width="17.33203125" style="20" customWidth="1"/>
    <col min="1553" max="1553" width="0.83203125" style="20" customWidth="1"/>
    <col min="1554" max="1799" width="23.83203125" style="20" hidden="1" customWidth="1"/>
    <col min="1800" max="1800" width="23.83203125" style="20"/>
    <col min="1801" max="1801" width="17.6640625" style="20" customWidth="1"/>
    <col min="1802" max="1802" width="28.33203125" style="20" customWidth="1"/>
    <col min="1803" max="1803" width="6.5" style="20" customWidth="1"/>
    <col min="1804" max="1804" width="36.5" style="20" customWidth="1"/>
    <col min="1805" max="1805" width="9.33203125" style="20" customWidth="1"/>
    <col min="1806" max="1806" width="9.83203125" style="20" customWidth="1"/>
    <col min="1807" max="1807" width="15" style="20" customWidth="1"/>
    <col min="1808" max="1808" width="17.33203125" style="20" customWidth="1"/>
    <col min="1809" max="1809" width="0.83203125" style="20" customWidth="1"/>
    <col min="1810" max="2055" width="23.83203125" style="20" hidden="1" customWidth="1"/>
    <col min="2056" max="2056" width="23.83203125" style="20"/>
    <col min="2057" max="2057" width="17.6640625" style="20" customWidth="1"/>
    <col min="2058" max="2058" width="28.33203125" style="20" customWidth="1"/>
    <col min="2059" max="2059" width="6.5" style="20" customWidth="1"/>
    <col min="2060" max="2060" width="36.5" style="20" customWidth="1"/>
    <col min="2061" max="2061" width="9.33203125" style="20" customWidth="1"/>
    <col min="2062" max="2062" width="9.83203125" style="20" customWidth="1"/>
    <col min="2063" max="2063" width="15" style="20" customWidth="1"/>
    <col min="2064" max="2064" width="17.33203125" style="20" customWidth="1"/>
    <col min="2065" max="2065" width="0.83203125" style="20" customWidth="1"/>
    <col min="2066" max="2311" width="23.83203125" style="20" hidden="1" customWidth="1"/>
    <col min="2312" max="2312" width="23.83203125" style="20"/>
    <col min="2313" max="2313" width="17.6640625" style="20" customWidth="1"/>
    <col min="2314" max="2314" width="28.33203125" style="20" customWidth="1"/>
    <col min="2315" max="2315" width="6.5" style="20" customWidth="1"/>
    <col min="2316" max="2316" width="36.5" style="20" customWidth="1"/>
    <col min="2317" max="2317" width="9.33203125" style="20" customWidth="1"/>
    <col min="2318" max="2318" width="9.83203125" style="20" customWidth="1"/>
    <col min="2319" max="2319" width="15" style="20" customWidth="1"/>
    <col min="2320" max="2320" width="17.33203125" style="20" customWidth="1"/>
    <col min="2321" max="2321" width="0.83203125" style="20" customWidth="1"/>
    <col min="2322" max="2567" width="23.83203125" style="20" hidden="1" customWidth="1"/>
    <col min="2568" max="2568" width="23.83203125" style="20"/>
    <col min="2569" max="2569" width="17.6640625" style="20" customWidth="1"/>
    <col min="2570" max="2570" width="28.33203125" style="20" customWidth="1"/>
    <col min="2571" max="2571" width="6.5" style="20" customWidth="1"/>
    <col min="2572" max="2572" width="36.5" style="20" customWidth="1"/>
    <col min="2573" max="2573" width="9.33203125" style="20" customWidth="1"/>
    <col min="2574" max="2574" width="9.83203125" style="20" customWidth="1"/>
    <col min="2575" max="2575" width="15" style="20" customWidth="1"/>
    <col min="2576" max="2576" width="17.33203125" style="20" customWidth="1"/>
    <col min="2577" max="2577" width="0.83203125" style="20" customWidth="1"/>
    <col min="2578" max="2823" width="23.83203125" style="20" hidden="1" customWidth="1"/>
    <col min="2824" max="2824" width="23.83203125" style="20"/>
    <col min="2825" max="2825" width="17.6640625" style="20" customWidth="1"/>
    <col min="2826" max="2826" width="28.33203125" style="20" customWidth="1"/>
    <col min="2827" max="2827" width="6.5" style="20" customWidth="1"/>
    <col min="2828" max="2828" width="36.5" style="20" customWidth="1"/>
    <col min="2829" max="2829" width="9.33203125" style="20" customWidth="1"/>
    <col min="2830" max="2830" width="9.83203125" style="20" customWidth="1"/>
    <col min="2831" max="2831" width="15" style="20" customWidth="1"/>
    <col min="2832" max="2832" width="17.33203125" style="20" customWidth="1"/>
    <col min="2833" max="2833" width="0.83203125" style="20" customWidth="1"/>
    <col min="2834" max="3079" width="23.83203125" style="20" hidden="1" customWidth="1"/>
    <col min="3080" max="3080" width="23.83203125" style="20"/>
    <col min="3081" max="3081" width="17.6640625" style="20" customWidth="1"/>
    <col min="3082" max="3082" width="28.33203125" style="20" customWidth="1"/>
    <col min="3083" max="3083" width="6.5" style="20" customWidth="1"/>
    <col min="3084" max="3084" width="36.5" style="20" customWidth="1"/>
    <col min="3085" max="3085" width="9.33203125" style="20" customWidth="1"/>
    <col min="3086" max="3086" width="9.83203125" style="20" customWidth="1"/>
    <col min="3087" max="3087" width="15" style="20" customWidth="1"/>
    <col min="3088" max="3088" width="17.33203125" style="20" customWidth="1"/>
    <col min="3089" max="3089" width="0.83203125" style="20" customWidth="1"/>
    <col min="3090" max="3335" width="23.83203125" style="20" hidden="1" customWidth="1"/>
    <col min="3336" max="3336" width="23.83203125" style="20"/>
    <col min="3337" max="3337" width="17.6640625" style="20" customWidth="1"/>
    <col min="3338" max="3338" width="28.33203125" style="20" customWidth="1"/>
    <col min="3339" max="3339" width="6.5" style="20" customWidth="1"/>
    <col min="3340" max="3340" width="36.5" style="20" customWidth="1"/>
    <col min="3341" max="3341" width="9.33203125" style="20" customWidth="1"/>
    <col min="3342" max="3342" width="9.83203125" style="20" customWidth="1"/>
    <col min="3343" max="3343" width="15" style="20" customWidth="1"/>
    <col min="3344" max="3344" width="17.33203125" style="20" customWidth="1"/>
    <col min="3345" max="3345" width="0.83203125" style="20" customWidth="1"/>
    <col min="3346" max="3591" width="23.83203125" style="20" hidden="1" customWidth="1"/>
    <col min="3592" max="3592" width="23.83203125" style="20"/>
    <col min="3593" max="3593" width="17.6640625" style="20" customWidth="1"/>
    <col min="3594" max="3594" width="28.33203125" style="20" customWidth="1"/>
    <col min="3595" max="3595" width="6.5" style="20" customWidth="1"/>
    <col min="3596" max="3596" width="36.5" style="20" customWidth="1"/>
    <col min="3597" max="3597" width="9.33203125" style="20" customWidth="1"/>
    <col min="3598" max="3598" width="9.83203125" style="20" customWidth="1"/>
    <col min="3599" max="3599" width="15" style="20" customWidth="1"/>
    <col min="3600" max="3600" width="17.33203125" style="20" customWidth="1"/>
    <col min="3601" max="3601" width="0.83203125" style="20" customWidth="1"/>
    <col min="3602" max="3847" width="23.83203125" style="20" hidden="1" customWidth="1"/>
    <col min="3848" max="3848" width="23.83203125" style="20"/>
    <col min="3849" max="3849" width="17.6640625" style="20" customWidth="1"/>
    <col min="3850" max="3850" width="28.33203125" style="20" customWidth="1"/>
    <col min="3851" max="3851" width="6.5" style="20" customWidth="1"/>
    <col min="3852" max="3852" width="36.5" style="20" customWidth="1"/>
    <col min="3853" max="3853" width="9.33203125" style="20" customWidth="1"/>
    <col min="3854" max="3854" width="9.83203125" style="20" customWidth="1"/>
    <col min="3855" max="3855" width="15" style="20" customWidth="1"/>
    <col min="3856" max="3856" width="17.33203125" style="20" customWidth="1"/>
    <col min="3857" max="3857" width="0.83203125" style="20" customWidth="1"/>
    <col min="3858" max="4103" width="23.83203125" style="20" hidden="1" customWidth="1"/>
    <col min="4104" max="4104" width="23.83203125" style="20"/>
    <col min="4105" max="4105" width="17.6640625" style="20" customWidth="1"/>
    <col min="4106" max="4106" width="28.33203125" style="20" customWidth="1"/>
    <col min="4107" max="4107" width="6.5" style="20" customWidth="1"/>
    <col min="4108" max="4108" width="36.5" style="20" customWidth="1"/>
    <col min="4109" max="4109" width="9.33203125" style="20" customWidth="1"/>
    <col min="4110" max="4110" width="9.83203125" style="20" customWidth="1"/>
    <col min="4111" max="4111" width="15" style="20" customWidth="1"/>
    <col min="4112" max="4112" width="17.33203125" style="20" customWidth="1"/>
    <col min="4113" max="4113" width="0.83203125" style="20" customWidth="1"/>
    <col min="4114" max="4359" width="23.83203125" style="20" hidden="1" customWidth="1"/>
    <col min="4360" max="4360" width="23.83203125" style="20"/>
    <col min="4361" max="4361" width="17.6640625" style="20" customWidth="1"/>
    <col min="4362" max="4362" width="28.33203125" style="20" customWidth="1"/>
    <col min="4363" max="4363" width="6.5" style="20" customWidth="1"/>
    <col min="4364" max="4364" width="36.5" style="20" customWidth="1"/>
    <col min="4365" max="4365" width="9.33203125" style="20" customWidth="1"/>
    <col min="4366" max="4366" width="9.83203125" style="20" customWidth="1"/>
    <col min="4367" max="4367" width="15" style="20" customWidth="1"/>
    <col min="4368" max="4368" width="17.33203125" style="20" customWidth="1"/>
    <col min="4369" max="4369" width="0.83203125" style="20" customWidth="1"/>
    <col min="4370" max="4615" width="23.83203125" style="20" hidden="1" customWidth="1"/>
    <col min="4616" max="4616" width="23.83203125" style="20"/>
    <col min="4617" max="4617" width="17.6640625" style="20" customWidth="1"/>
    <col min="4618" max="4618" width="28.33203125" style="20" customWidth="1"/>
    <col min="4619" max="4619" width="6.5" style="20" customWidth="1"/>
    <col min="4620" max="4620" width="36.5" style="20" customWidth="1"/>
    <col min="4621" max="4621" width="9.33203125" style="20" customWidth="1"/>
    <col min="4622" max="4622" width="9.83203125" style="20" customWidth="1"/>
    <col min="4623" max="4623" width="15" style="20" customWidth="1"/>
    <col min="4624" max="4624" width="17.33203125" style="20" customWidth="1"/>
    <col min="4625" max="4625" width="0.83203125" style="20" customWidth="1"/>
    <col min="4626" max="4871" width="23.83203125" style="20" hidden="1" customWidth="1"/>
    <col min="4872" max="4872" width="23.83203125" style="20"/>
    <col min="4873" max="4873" width="17.6640625" style="20" customWidth="1"/>
    <col min="4874" max="4874" width="28.33203125" style="20" customWidth="1"/>
    <col min="4875" max="4875" width="6.5" style="20" customWidth="1"/>
    <col min="4876" max="4876" width="36.5" style="20" customWidth="1"/>
    <col min="4877" max="4877" width="9.33203125" style="20" customWidth="1"/>
    <col min="4878" max="4878" width="9.83203125" style="20" customWidth="1"/>
    <col min="4879" max="4879" width="15" style="20" customWidth="1"/>
    <col min="4880" max="4880" width="17.33203125" style="20" customWidth="1"/>
    <col min="4881" max="4881" width="0.83203125" style="20" customWidth="1"/>
    <col min="4882" max="5127" width="23.83203125" style="20" hidden="1" customWidth="1"/>
    <col min="5128" max="5128" width="23.83203125" style="20"/>
    <col min="5129" max="5129" width="17.6640625" style="20" customWidth="1"/>
    <col min="5130" max="5130" width="28.33203125" style="20" customWidth="1"/>
    <col min="5131" max="5131" width="6.5" style="20" customWidth="1"/>
    <col min="5132" max="5132" width="36.5" style="20" customWidth="1"/>
    <col min="5133" max="5133" width="9.33203125" style="20" customWidth="1"/>
    <col min="5134" max="5134" width="9.83203125" style="20" customWidth="1"/>
    <col min="5135" max="5135" width="15" style="20" customWidth="1"/>
    <col min="5136" max="5136" width="17.33203125" style="20" customWidth="1"/>
    <col min="5137" max="5137" width="0.83203125" style="20" customWidth="1"/>
    <col min="5138" max="5383" width="23.83203125" style="20" hidden="1" customWidth="1"/>
    <col min="5384" max="5384" width="23.83203125" style="20"/>
    <col min="5385" max="5385" width="17.6640625" style="20" customWidth="1"/>
    <col min="5386" max="5386" width="28.33203125" style="20" customWidth="1"/>
    <col min="5387" max="5387" width="6.5" style="20" customWidth="1"/>
    <col min="5388" max="5388" width="36.5" style="20" customWidth="1"/>
    <col min="5389" max="5389" width="9.33203125" style="20" customWidth="1"/>
    <col min="5390" max="5390" width="9.83203125" style="20" customWidth="1"/>
    <col min="5391" max="5391" width="15" style="20" customWidth="1"/>
    <col min="5392" max="5392" width="17.33203125" style="20" customWidth="1"/>
    <col min="5393" max="5393" width="0.83203125" style="20" customWidth="1"/>
    <col min="5394" max="5639" width="23.83203125" style="20" hidden="1" customWidth="1"/>
    <col min="5640" max="5640" width="23.83203125" style="20"/>
    <col min="5641" max="5641" width="17.6640625" style="20" customWidth="1"/>
    <col min="5642" max="5642" width="28.33203125" style="20" customWidth="1"/>
    <col min="5643" max="5643" width="6.5" style="20" customWidth="1"/>
    <col min="5644" max="5644" width="36.5" style="20" customWidth="1"/>
    <col min="5645" max="5645" width="9.33203125" style="20" customWidth="1"/>
    <col min="5646" max="5646" width="9.83203125" style="20" customWidth="1"/>
    <col min="5647" max="5647" width="15" style="20" customWidth="1"/>
    <col min="5648" max="5648" width="17.33203125" style="20" customWidth="1"/>
    <col min="5649" max="5649" width="0.83203125" style="20" customWidth="1"/>
    <col min="5650" max="5895" width="23.83203125" style="20" hidden="1" customWidth="1"/>
    <col min="5896" max="5896" width="23.83203125" style="20"/>
    <col min="5897" max="5897" width="17.6640625" style="20" customWidth="1"/>
    <col min="5898" max="5898" width="28.33203125" style="20" customWidth="1"/>
    <col min="5899" max="5899" width="6.5" style="20" customWidth="1"/>
    <col min="5900" max="5900" width="36.5" style="20" customWidth="1"/>
    <col min="5901" max="5901" width="9.33203125" style="20" customWidth="1"/>
    <col min="5902" max="5902" width="9.83203125" style="20" customWidth="1"/>
    <col min="5903" max="5903" width="15" style="20" customWidth="1"/>
    <col min="5904" max="5904" width="17.33203125" style="20" customWidth="1"/>
    <col min="5905" max="5905" width="0.83203125" style="20" customWidth="1"/>
    <col min="5906" max="6151" width="23.83203125" style="20" hidden="1" customWidth="1"/>
    <col min="6152" max="6152" width="23.83203125" style="20"/>
    <col min="6153" max="6153" width="17.6640625" style="20" customWidth="1"/>
    <col min="6154" max="6154" width="28.33203125" style="20" customWidth="1"/>
    <col min="6155" max="6155" width="6.5" style="20" customWidth="1"/>
    <col min="6156" max="6156" width="36.5" style="20" customWidth="1"/>
    <col min="6157" max="6157" width="9.33203125" style="20" customWidth="1"/>
    <col min="6158" max="6158" width="9.83203125" style="20" customWidth="1"/>
    <col min="6159" max="6159" width="15" style="20" customWidth="1"/>
    <col min="6160" max="6160" width="17.33203125" style="20" customWidth="1"/>
    <col min="6161" max="6161" width="0.83203125" style="20" customWidth="1"/>
    <col min="6162" max="6407" width="23.83203125" style="20" hidden="1" customWidth="1"/>
    <col min="6408" max="6408" width="23.83203125" style="20"/>
    <col min="6409" max="6409" width="17.6640625" style="20" customWidth="1"/>
    <col min="6410" max="6410" width="28.33203125" style="20" customWidth="1"/>
    <col min="6411" max="6411" width="6.5" style="20" customWidth="1"/>
    <col min="6412" max="6412" width="36.5" style="20" customWidth="1"/>
    <col min="6413" max="6413" width="9.33203125" style="20" customWidth="1"/>
    <col min="6414" max="6414" width="9.83203125" style="20" customWidth="1"/>
    <col min="6415" max="6415" width="15" style="20" customWidth="1"/>
    <col min="6416" max="6416" width="17.33203125" style="20" customWidth="1"/>
    <col min="6417" max="6417" width="0.83203125" style="20" customWidth="1"/>
    <col min="6418" max="6663" width="23.83203125" style="20" hidden="1" customWidth="1"/>
    <col min="6664" max="6664" width="23.83203125" style="20"/>
    <col min="6665" max="6665" width="17.6640625" style="20" customWidth="1"/>
    <col min="6666" max="6666" width="28.33203125" style="20" customWidth="1"/>
    <col min="6667" max="6667" width="6.5" style="20" customWidth="1"/>
    <col min="6668" max="6668" width="36.5" style="20" customWidth="1"/>
    <col min="6669" max="6669" width="9.33203125" style="20" customWidth="1"/>
    <col min="6670" max="6670" width="9.83203125" style="20" customWidth="1"/>
    <col min="6671" max="6671" width="15" style="20" customWidth="1"/>
    <col min="6672" max="6672" width="17.33203125" style="20" customWidth="1"/>
    <col min="6673" max="6673" width="0.83203125" style="20" customWidth="1"/>
    <col min="6674" max="6919" width="23.83203125" style="20" hidden="1" customWidth="1"/>
    <col min="6920" max="6920" width="23.83203125" style="20"/>
    <col min="6921" max="6921" width="17.6640625" style="20" customWidth="1"/>
    <col min="6922" max="6922" width="28.33203125" style="20" customWidth="1"/>
    <col min="6923" max="6923" width="6.5" style="20" customWidth="1"/>
    <col min="6924" max="6924" width="36.5" style="20" customWidth="1"/>
    <col min="6925" max="6925" width="9.33203125" style="20" customWidth="1"/>
    <col min="6926" max="6926" width="9.83203125" style="20" customWidth="1"/>
    <col min="6927" max="6927" width="15" style="20" customWidth="1"/>
    <col min="6928" max="6928" width="17.33203125" style="20" customWidth="1"/>
    <col min="6929" max="6929" width="0.83203125" style="20" customWidth="1"/>
    <col min="6930" max="7175" width="23.83203125" style="20" hidden="1" customWidth="1"/>
    <col min="7176" max="7176" width="23.83203125" style="20"/>
    <col min="7177" max="7177" width="17.6640625" style="20" customWidth="1"/>
    <col min="7178" max="7178" width="28.33203125" style="20" customWidth="1"/>
    <col min="7179" max="7179" width="6.5" style="20" customWidth="1"/>
    <col min="7180" max="7180" width="36.5" style="20" customWidth="1"/>
    <col min="7181" max="7181" width="9.33203125" style="20" customWidth="1"/>
    <col min="7182" max="7182" width="9.83203125" style="20" customWidth="1"/>
    <col min="7183" max="7183" width="15" style="20" customWidth="1"/>
    <col min="7184" max="7184" width="17.33203125" style="20" customWidth="1"/>
    <col min="7185" max="7185" width="0.83203125" style="20" customWidth="1"/>
    <col min="7186" max="7431" width="23.83203125" style="20" hidden="1" customWidth="1"/>
    <col min="7432" max="7432" width="23.83203125" style="20"/>
    <col min="7433" max="7433" width="17.6640625" style="20" customWidth="1"/>
    <col min="7434" max="7434" width="28.33203125" style="20" customWidth="1"/>
    <col min="7435" max="7435" width="6.5" style="20" customWidth="1"/>
    <col min="7436" max="7436" width="36.5" style="20" customWidth="1"/>
    <col min="7437" max="7437" width="9.33203125" style="20" customWidth="1"/>
    <col min="7438" max="7438" width="9.83203125" style="20" customWidth="1"/>
    <col min="7439" max="7439" width="15" style="20" customWidth="1"/>
    <col min="7440" max="7440" width="17.33203125" style="20" customWidth="1"/>
    <col min="7441" max="7441" width="0.83203125" style="20" customWidth="1"/>
    <col min="7442" max="7687" width="23.83203125" style="20" hidden="1" customWidth="1"/>
    <col min="7688" max="7688" width="23.83203125" style="20"/>
    <col min="7689" max="7689" width="17.6640625" style="20" customWidth="1"/>
    <col min="7690" max="7690" width="28.33203125" style="20" customWidth="1"/>
    <col min="7691" max="7691" width="6.5" style="20" customWidth="1"/>
    <col min="7692" max="7692" width="36.5" style="20" customWidth="1"/>
    <col min="7693" max="7693" width="9.33203125" style="20" customWidth="1"/>
    <col min="7694" max="7694" width="9.83203125" style="20" customWidth="1"/>
    <col min="7695" max="7695" width="15" style="20" customWidth="1"/>
    <col min="7696" max="7696" width="17.33203125" style="20" customWidth="1"/>
    <col min="7697" max="7697" width="0.83203125" style="20" customWidth="1"/>
    <col min="7698" max="7943" width="23.83203125" style="20" hidden="1" customWidth="1"/>
    <col min="7944" max="7944" width="23.83203125" style="20"/>
    <col min="7945" max="7945" width="17.6640625" style="20" customWidth="1"/>
    <col min="7946" max="7946" width="28.33203125" style="20" customWidth="1"/>
    <col min="7947" max="7947" width="6.5" style="20" customWidth="1"/>
    <col min="7948" max="7948" width="36.5" style="20" customWidth="1"/>
    <col min="7949" max="7949" width="9.33203125" style="20" customWidth="1"/>
    <col min="7950" max="7950" width="9.83203125" style="20" customWidth="1"/>
    <col min="7951" max="7951" width="15" style="20" customWidth="1"/>
    <col min="7952" max="7952" width="17.33203125" style="20" customWidth="1"/>
    <col min="7953" max="7953" width="0.83203125" style="20" customWidth="1"/>
    <col min="7954" max="8199" width="23.83203125" style="20" hidden="1" customWidth="1"/>
    <col min="8200" max="8200" width="23.83203125" style="20"/>
    <col min="8201" max="8201" width="17.6640625" style="20" customWidth="1"/>
    <col min="8202" max="8202" width="28.33203125" style="20" customWidth="1"/>
    <col min="8203" max="8203" width="6.5" style="20" customWidth="1"/>
    <col min="8204" max="8204" width="36.5" style="20" customWidth="1"/>
    <col min="8205" max="8205" width="9.33203125" style="20" customWidth="1"/>
    <col min="8206" max="8206" width="9.83203125" style="20" customWidth="1"/>
    <col min="8207" max="8207" width="15" style="20" customWidth="1"/>
    <col min="8208" max="8208" width="17.33203125" style="20" customWidth="1"/>
    <col min="8209" max="8209" width="0.83203125" style="20" customWidth="1"/>
    <col min="8210" max="8455" width="23.83203125" style="20" hidden="1" customWidth="1"/>
    <col min="8456" max="8456" width="23.83203125" style="20"/>
    <col min="8457" max="8457" width="17.6640625" style="20" customWidth="1"/>
    <col min="8458" max="8458" width="28.33203125" style="20" customWidth="1"/>
    <col min="8459" max="8459" width="6.5" style="20" customWidth="1"/>
    <col min="8460" max="8460" width="36.5" style="20" customWidth="1"/>
    <col min="8461" max="8461" width="9.33203125" style="20" customWidth="1"/>
    <col min="8462" max="8462" width="9.83203125" style="20" customWidth="1"/>
    <col min="8463" max="8463" width="15" style="20" customWidth="1"/>
    <col min="8464" max="8464" width="17.33203125" style="20" customWidth="1"/>
    <col min="8465" max="8465" width="0.83203125" style="20" customWidth="1"/>
    <col min="8466" max="8711" width="23.83203125" style="20" hidden="1" customWidth="1"/>
    <col min="8712" max="8712" width="23.83203125" style="20"/>
    <col min="8713" max="8713" width="17.6640625" style="20" customWidth="1"/>
    <col min="8714" max="8714" width="28.33203125" style="20" customWidth="1"/>
    <col min="8715" max="8715" width="6.5" style="20" customWidth="1"/>
    <col min="8716" max="8716" width="36.5" style="20" customWidth="1"/>
    <col min="8717" max="8717" width="9.33203125" style="20" customWidth="1"/>
    <col min="8718" max="8718" width="9.83203125" style="20" customWidth="1"/>
    <col min="8719" max="8719" width="15" style="20" customWidth="1"/>
    <col min="8720" max="8720" width="17.33203125" style="20" customWidth="1"/>
    <col min="8721" max="8721" width="0.83203125" style="20" customWidth="1"/>
    <col min="8722" max="8967" width="23.83203125" style="20" hidden="1" customWidth="1"/>
    <col min="8968" max="8968" width="23.83203125" style="20"/>
    <col min="8969" max="8969" width="17.6640625" style="20" customWidth="1"/>
    <col min="8970" max="8970" width="28.33203125" style="20" customWidth="1"/>
    <col min="8971" max="8971" width="6.5" style="20" customWidth="1"/>
    <col min="8972" max="8972" width="36.5" style="20" customWidth="1"/>
    <col min="8973" max="8973" width="9.33203125" style="20" customWidth="1"/>
    <col min="8974" max="8974" width="9.83203125" style="20" customWidth="1"/>
    <col min="8975" max="8975" width="15" style="20" customWidth="1"/>
    <col min="8976" max="8976" width="17.33203125" style="20" customWidth="1"/>
    <col min="8977" max="8977" width="0.83203125" style="20" customWidth="1"/>
    <col min="8978" max="9223" width="23.83203125" style="20" hidden="1" customWidth="1"/>
    <col min="9224" max="9224" width="23.83203125" style="20"/>
    <col min="9225" max="9225" width="17.6640625" style="20" customWidth="1"/>
    <col min="9226" max="9226" width="28.33203125" style="20" customWidth="1"/>
    <col min="9227" max="9227" width="6.5" style="20" customWidth="1"/>
    <col min="9228" max="9228" width="36.5" style="20" customWidth="1"/>
    <col min="9229" max="9229" width="9.33203125" style="20" customWidth="1"/>
    <col min="9230" max="9230" width="9.83203125" style="20" customWidth="1"/>
    <col min="9231" max="9231" width="15" style="20" customWidth="1"/>
    <col min="9232" max="9232" width="17.33203125" style="20" customWidth="1"/>
    <col min="9233" max="9233" width="0.83203125" style="20" customWidth="1"/>
    <col min="9234" max="9479" width="23.83203125" style="20" hidden="1" customWidth="1"/>
    <col min="9480" max="9480" width="23.83203125" style="20"/>
    <col min="9481" max="9481" width="17.6640625" style="20" customWidth="1"/>
    <col min="9482" max="9482" width="28.33203125" style="20" customWidth="1"/>
    <col min="9483" max="9483" width="6.5" style="20" customWidth="1"/>
    <col min="9484" max="9484" width="36.5" style="20" customWidth="1"/>
    <col min="9485" max="9485" width="9.33203125" style="20" customWidth="1"/>
    <col min="9486" max="9486" width="9.83203125" style="20" customWidth="1"/>
    <col min="9487" max="9487" width="15" style="20" customWidth="1"/>
    <col min="9488" max="9488" width="17.33203125" style="20" customWidth="1"/>
    <col min="9489" max="9489" width="0.83203125" style="20" customWidth="1"/>
    <col min="9490" max="9735" width="23.83203125" style="20" hidden="1" customWidth="1"/>
    <col min="9736" max="9736" width="23.83203125" style="20"/>
    <col min="9737" max="9737" width="17.6640625" style="20" customWidth="1"/>
    <col min="9738" max="9738" width="28.33203125" style="20" customWidth="1"/>
    <col min="9739" max="9739" width="6.5" style="20" customWidth="1"/>
    <col min="9740" max="9740" width="36.5" style="20" customWidth="1"/>
    <col min="9741" max="9741" width="9.33203125" style="20" customWidth="1"/>
    <col min="9742" max="9742" width="9.83203125" style="20" customWidth="1"/>
    <col min="9743" max="9743" width="15" style="20" customWidth="1"/>
    <col min="9744" max="9744" width="17.33203125" style="20" customWidth="1"/>
    <col min="9745" max="9745" width="0.83203125" style="20" customWidth="1"/>
    <col min="9746" max="9991" width="23.83203125" style="20" hidden="1" customWidth="1"/>
    <col min="9992" max="9992" width="23.83203125" style="20"/>
    <col min="9993" max="9993" width="17.6640625" style="20" customWidth="1"/>
    <col min="9994" max="9994" width="28.33203125" style="20" customWidth="1"/>
    <col min="9995" max="9995" width="6.5" style="20" customWidth="1"/>
    <col min="9996" max="9996" width="36.5" style="20" customWidth="1"/>
    <col min="9997" max="9997" width="9.33203125" style="20" customWidth="1"/>
    <col min="9998" max="9998" width="9.83203125" style="20" customWidth="1"/>
    <col min="9999" max="9999" width="15" style="20" customWidth="1"/>
    <col min="10000" max="10000" width="17.33203125" style="20" customWidth="1"/>
    <col min="10001" max="10001" width="0.83203125" style="20" customWidth="1"/>
    <col min="10002" max="10247" width="23.83203125" style="20" hidden="1" customWidth="1"/>
    <col min="10248" max="10248" width="23.83203125" style="20"/>
    <col min="10249" max="10249" width="17.6640625" style="20" customWidth="1"/>
    <col min="10250" max="10250" width="28.33203125" style="20" customWidth="1"/>
    <col min="10251" max="10251" width="6.5" style="20" customWidth="1"/>
    <col min="10252" max="10252" width="36.5" style="20" customWidth="1"/>
    <col min="10253" max="10253" width="9.33203125" style="20" customWidth="1"/>
    <col min="10254" max="10254" width="9.83203125" style="20" customWidth="1"/>
    <col min="10255" max="10255" width="15" style="20" customWidth="1"/>
    <col min="10256" max="10256" width="17.33203125" style="20" customWidth="1"/>
    <col min="10257" max="10257" width="0.83203125" style="20" customWidth="1"/>
    <col min="10258" max="10503" width="23.83203125" style="20" hidden="1" customWidth="1"/>
    <col min="10504" max="10504" width="23.83203125" style="20"/>
    <col min="10505" max="10505" width="17.6640625" style="20" customWidth="1"/>
    <col min="10506" max="10506" width="28.33203125" style="20" customWidth="1"/>
    <col min="10507" max="10507" width="6.5" style="20" customWidth="1"/>
    <col min="10508" max="10508" width="36.5" style="20" customWidth="1"/>
    <col min="10509" max="10509" width="9.33203125" style="20" customWidth="1"/>
    <col min="10510" max="10510" width="9.83203125" style="20" customWidth="1"/>
    <col min="10511" max="10511" width="15" style="20" customWidth="1"/>
    <col min="10512" max="10512" width="17.33203125" style="20" customWidth="1"/>
    <col min="10513" max="10513" width="0.83203125" style="20" customWidth="1"/>
    <col min="10514" max="10759" width="23.83203125" style="20" hidden="1" customWidth="1"/>
    <col min="10760" max="10760" width="23.83203125" style="20"/>
    <col min="10761" max="10761" width="17.6640625" style="20" customWidth="1"/>
    <col min="10762" max="10762" width="28.33203125" style="20" customWidth="1"/>
    <col min="10763" max="10763" width="6.5" style="20" customWidth="1"/>
    <col min="10764" max="10764" width="36.5" style="20" customWidth="1"/>
    <col min="10765" max="10765" width="9.33203125" style="20" customWidth="1"/>
    <col min="10766" max="10766" width="9.83203125" style="20" customWidth="1"/>
    <col min="10767" max="10767" width="15" style="20" customWidth="1"/>
    <col min="10768" max="10768" width="17.33203125" style="20" customWidth="1"/>
    <col min="10769" max="10769" width="0.83203125" style="20" customWidth="1"/>
    <col min="10770" max="11015" width="23.83203125" style="20" hidden="1" customWidth="1"/>
    <col min="11016" max="11016" width="23.83203125" style="20"/>
    <col min="11017" max="11017" width="17.6640625" style="20" customWidth="1"/>
    <col min="11018" max="11018" width="28.33203125" style="20" customWidth="1"/>
    <col min="11019" max="11019" width="6.5" style="20" customWidth="1"/>
    <col min="11020" max="11020" width="36.5" style="20" customWidth="1"/>
    <col min="11021" max="11021" width="9.33203125" style="20" customWidth="1"/>
    <col min="11022" max="11022" width="9.83203125" style="20" customWidth="1"/>
    <col min="11023" max="11023" width="15" style="20" customWidth="1"/>
    <col min="11024" max="11024" width="17.33203125" style="20" customWidth="1"/>
    <col min="11025" max="11025" width="0.83203125" style="20" customWidth="1"/>
    <col min="11026" max="11271" width="23.83203125" style="20" hidden="1" customWidth="1"/>
    <col min="11272" max="11272" width="23.83203125" style="20"/>
    <col min="11273" max="11273" width="17.6640625" style="20" customWidth="1"/>
    <col min="11274" max="11274" width="28.33203125" style="20" customWidth="1"/>
    <col min="11275" max="11275" width="6.5" style="20" customWidth="1"/>
    <col min="11276" max="11276" width="36.5" style="20" customWidth="1"/>
    <col min="11277" max="11277" width="9.33203125" style="20" customWidth="1"/>
    <col min="11278" max="11278" width="9.83203125" style="20" customWidth="1"/>
    <col min="11279" max="11279" width="15" style="20" customWidth="1"/>
    <col min="11280" max="11280" width="17.33203125" style="20" customWidth="1"/>
    <col min="11281" max="11281" width="0.83203125" style="20" customWidth="1"/>
    <col min="11282" max="11527" width="23.83203125" style="20" hidden="1" customWidth="1"/>
    <col min="11528" max="11528" width="23.83203125" style="20"/>
    <col min="11529" max="11529" width="17.6640625" style="20" customWidth="1"/>
    <col min="11530" max="11530" width="28.33203125" style="20" customWidth="1"/>
    <col min="11531" max="11531" width="6.5" style="20" customWidth="1"/>
    <col min="11532" max="11532" width="36.5" style="20" customWidth="1"/>
    <col min="11533" max="11533" width="9.33203125" style="20" customWidth="1"/>
    <col min="11534" max="11534" width="9.83203125" style="20" customWidth="1"/>
    <col min="11535" max="11535" width="15" style="20" customWidth="1"/>
    <col min="11536" max="11536" width="17.33203125" style="20" customWidth="1"/>
    <col min="11537" max="11537" width="0.83203125" style="20" customWidth="1"/>
    <col min="11538" max="11783" width="23.83203125" style="20" hidden="1" customWidth="1"/>
    <col min="11784" max="11784" width="23.83203125" style="20"/>
    <col min="11785" max="11785" width="17.6640625" style="20" customWidth="1"/>
    <col min="11786" max="11786" width="28.33203125" style="20" customWidth="1"/>
    <col min="11787" max="11787" width="6.5" style="20" customWidth="1"/>
    <col min="11788" max="11788" width="36.5" style="20" customWidth="1"/>
    <col min="11789" max="11789" width="9.33203125" style="20" customWidth="1"/>
    <col min="11790" max="11790" width="9.83203125" style="20" customWidth="1"/>
    <col min="11791" max="11791" width="15" style="20" customWidth="1"/>
    <col min="11792" max="11792" width="17.33203125" style="20" customWidth="1"/>
    <col min="11793" max="11793" width="0.83203125" style="20" customWidth="1"/>
    <col min="11794" max="12039" width="23.83203125" style="20" hidden="1" customWidth="1"/>
    <col min="12040" max="12040" width="23.83203125" style="20"/>
    <col min="12041" max="12041" width="17.6640625" style="20" customWidth="1"/>
    <col min="12042" max="12042" width="28.33203125" style="20" customWidth="1"/>
    <col min="12043" max="12043" width="6.5" style="20" customWidth="1"/>
    <col min="12044" max="12044" width="36.5" style="20" customWidth="1"/>
    <col min="12045" max="12045" width="9.33203125" style="20" customWidth="1"/>
    <col min="12046" max="12046" width="9.83203125" style="20" customWidth="1"/>
    <col min="12047" max="12047" width="15" style="20" customWidth="1"/>
    <col min="12048" max="12048" width="17.33203125" style="20" customWidth="1"/>
    <col min="12049" max="12049" width="0.83203125" style="20" customWidth="1"/>
    <col min="12050" max="12295" width="23.83203125" style="20" hidden="1" customWidth="1"/>
    <col min="12296" max="12296" width="23.83203125" style="20"/>
    <col min="12297" max="12297" width="17.6640625" style="20" customWidth="1"/>
    <col min="12298" max="12298" width="28.33203125" style="20" customWidth="1"/>
    <col min="12299" max="12299" width="6.5" style="20" customWidth="1"/>
    <col min="12300" max="12300" width="36.5" style="20" customWidth="1"/>
    <col min="12301" max="12301" width="9.33203125" style="20" customWidth="1"/>
    <col min="12302" max="12302" width="9.83203125" style="20" customWidth="1"/>
    <col min="12303" max="12303" width="15" style="20" customWidth="1"/>
    <col min="12304" max="12304" width="17.33203125" style="20" customWidth="1"/>
    <col min="12305" max="12305" width="0.83203125" style="20" customWidth="1"/>
    <col min="12306" max="12551" width="23.83203125" style="20" hidden="1" customWidth="1"/>
    <col min="12552" max="12552" width="23.83203125" style="20"/>
    <col min="12553" max="12553" width="17.6640625" style="20" customWidth="1"/>
    <col min="12554" max="12554" width="28.33203125" style="20" customWidth="1"/>
    <col min="12555" max="12555" width="6.5" style="20" customWidth="1"/>
    <col min="12556" max="12556" width="36.5" style="20" customWidth="1"/>
    <col min="12557" max="12557" width="9.33203125" style="20" customWidth="1"/>
    <col min="12558" max="12558" width="9.83203125" style="20" customWidth="1"/>
    <col min="12559" max="12559" width="15" style="20" customWidth="1"/>
    <col min="12560" max="12560" width="17.33203125" style="20" customWidth="1"/>
    <col min="12561" max="12561" width="0.83203125" style="20" customWidth="1"/>
    <col min="12562" max="12807" width="23.83203125" style="20" hidden="1" customWidth="1"/>
    <col min="12808" max="12808" width="23.83203125" style="20"/>
    <col min="12809" max="12809" width="17.6640625" style="20" customWidth="1"/>
    <col min="12810" max="12810" width="28.33203125" style="20" customWidth="1"/>
    <col min="12811" max="12811" width="6.5" style="20" customWidth="1"/>
    <col min="12812" max="12812" width="36.5" style="20" customWidth="1"/>
    <col min="12813" max="12813" width="9.33203125" style="20" customWidth="1"/>
    <col min="12814" max="12814" width="9.83203125" style="20" customWidth="1"/>
    <col min="12815" max="12815" width="15" style="20" customWidth="1"/>
    <col min="12816" max="12816" width="17.33203125" style="20" customWidth="1"/>
    <col min="12817" max="12817" width="0.83203125" style="20" customWidth="1"/>
    <col min="12818" max="13063" width="23.83203125" style="20" hidden="1" customWidth="1"/>
    <col min="13064" max="13064" width="23.83203125" style="20"/>
    <col min="13065" max="13065" width="17.6640625" style="20" customWidth="1"/>
    <col min="13066" max="13066" width="28.33203125" style="20" customWidth="1"/>
    <col min="13067" max="13067" width="6.5" style="20" customWidth="1"/>
    <col min="13068" max="13068" width="36.5" style="20" customWidth="1"/>
    <col min="13069" max="13069" width="9.33203125" style="20" customWidth="1"/>
    <col min="13070" max="13070" width="9.83203125" style="20" customWidth="1"/>
    <col min="13071" max="13071" width="15" style="20" customWidth="1"/>
    <col min="13072" max="13072" width="17.33203125" style="20" customWidth="1"/>
    <col min="13073" max="13073" width="0.83203125" style="20" customWidth="1"/>
    <col min="13074" max="13319" width="23.83203125" style="20" hidden="1" customWidth="1"/>
    <col min="13320" max="13320" width="23.83203125" style="20"/>
    <col min="13321" max="13321" width="17.6640625" style="20" customWidth="1"/>
    <col min="13322" max="13322" width="28.33203125" style="20" customWidth="1"/>
    <col min="13323" max="13323" width="6.5" style="20" customWidth="1"/>
    <col min="13324" max="13324" width="36.5" style="20" customWidth="1"/>
    <col min="13325" max="13325" width="9.33203125" style="20" customWidth="1"/>
    <col min="13326" max="13326" width="9.83203125" style="20" customWidth="1"/>
    <col min="13327" max="13327" width="15" style="20" customWidth="1"/>
    <col min="13328" max="13328" width="17.33203125" style="20" customWidth="1"/>
    <col min="13329" max="13329" width="0.83203125" style="20" customWidth="1"/>
    <col min="13330" max="13575" width="23.83203125" style="20" hidden="1" customWidth="1"/>
    <col min="13576" max="13576" width="23.83203125" style="20"/>
    <col min="13577" max="13577" width="17.6640625" style="20" customWidth="1"/>
    <col min="13578" max="13578" width="28.33203125" style="20" customWidth="1"/>
    <col min="13579" max="13579" width="6.5" style="20" customWidth="1"/>
    <col min="13580" max="13580" width="36.5" style="20" customWidth="1"/>
    <col min="13581" max="13581" width="9.33203125" style="20" customWidth="1"/>
    <col min="13582" max="13582" width="9.83203125" style="20" customWidth="1"/>
    <col min="13583" max="13583" width="15" style="20" customWidth="1"/>
    <col min="13584" max="13584" width="17.33203125" style="20" customWidth="1"/>
    <col min="13585" max="13585" width="0.83203125" style="20" customWidth="1"/>
    <col min="13586" max="13831" width="23.83203125" style="20" hidden="1" customWidth="1"/>
    <col min="13832" max="13832" width="23.83203125" style="20"/>
    <col min="13833" max="13833" width="17.6640625" style="20" customWidth="1"/>
    <col min="13834" max="13834" width="28.33203125" style="20" customWidth="1"/>
    <col min="13835" max="13835" width="6.5" style="20" customWidth="1"/>
    <col min="13836" max="13836" width="36.5" style="20" customWidth="1"/>
    <col min="13837" max="13837" width="9.33203125" style="20" customWidth="1"/>
    <col min="13838" max="13838" width="9.83203125" style="20" customWidth="1"/>
    <col min="13839" max="13839" width="15" style="20" customWidth="1"/>
    <col min="13840" max="13840" width="17.33203125" style="20" customWidth="1"/>
    <col min="13841" max="13841" width="0.83203125" style="20" customWidth="1"/>
    <col min="13842" max="14087" width="23.83203125" style="20" hidden="1" customWidth="1"/>
    <col min="14088" max="14088" width="23.83203125" style="20"/>
    <col min="14089" max="14089" width="17.6640625" style="20" customWidth="1"/>
    <col min="14090" max="14090" width="28.33203125" style="20" customWidth="1"/>
    <col min="14091" max="14091" width="6.5" style="20" customWidth="1"/>
    <col min="14092" max="14092" width="36.5" style="20" customWidth="1"/>
    <col min="14093" max="14093" width="9.33203125" style="20" customWidth="1"/>
    <col min="14094" max="14094" width="9.83203125" style="20" customWidth="1"/>
    <col min="14095" max="14095" width="15" style="20" customWidth="1"/>
    <col min="14096" max="14096" width="17.33203125" style="20" customWidth="1"/>
    <col min="14097" max="14097" width="0.83203125" style="20" customWidth="1"/>
    <col min="14098" max="14343" width="23.83203125" style="20" hidden="1" customWidth="1"/>
    <col min="14344" max="14344" width="23.83203125" style="20"/>
    <col min="14345" max="14345" width="17.6640625" style="20" customWidth="1"/>
    <col min="14346" max="14346" width="28.33203125" style="20" customWidth="1"/>
    <col min="14347" max="14347" width="6.5" style="20" customWidth="1"/>
    <col min="14348" max="14348" width="36.5" style="20" customWidth="1"/>
    <col min="14349" max="14349" width="9.33203125" style="20" customWidth="1"/>
    <col min="14350" max="14350" width="9.83203125" style="20" customWidth="1"/>
    <col min="14351" max="14351" width="15" style="20" customWidth="1"/>
    <col min="14352" max="14352" width="17.33203125" style="20" customWidth="1"/>
    <col min="14353" max="14353" width="0.83203125" style="20" customWidth="1"/>
    <col min="14354" max="14599" width="23.83203125" style="20" hidden="1" customWidth="1"/>
    <col min="14600" max="14600" width="23.83203125" style="20"/>
    <col min="14601" max="14601" width="17.6640625" style="20" customWidth="1"/>
    <col min="14602" max="14602" width="28.33203125" style="20" customWidth="1"/>
    <col min="14603" max="14603" width="6.5" style="20" customWidth="1"/>
    <col min="14604" max="14604" width="36.5" style="20" customWidth="1"/>
    <col min="14605" max="14605" width="9.33203125" style="20" customWidth="1"/>
    <col min="14606" max="14606" width="9.83203125" style="20" customWidth="1"/>
    <col min="14607" max="14607" width="15" style="20" customWidth="1"/>
    <col min="14608" max="14608" width="17.33203125" style="20" customWidth="1"/>
    <col min="14609" max="14609" width="0.83203125" style="20" customWidth="1"/>
    <col min="14610" max="14855" width="23.83203125" style="20" hidden="1" customWidth="1"/>
    <col min="14856" max="14856" width="23.83203125" style="20"/>
    <col min="14857" max="14857" width="17.6640625" style="20" customWidth="1"/>
    <col min="14858" max="14858" width="28.33203125" style="20" customWidth="1"/>
    <col min="14859" max="14859" width="6.5" style="20" customWidth="1"/>
    <col min="14860" max="14860" width="36.5" style="20" customWidth="1"/>
    <col min="14861" max="14861" width="9.33203125" style="20" customWidth="1"/>
    <col min="14862" max="14862" width="9.83203125" style="20" customWidth="1"/>
    <col min="14863" max="14863" width="15" style="20" customWidth="1"/>
    <col min="14864" max="14864" width="17.33203125" style="20" customWidth="1"/>
    <col min="14865" max="14865" width="0.83203125" style="20" customWidth="1"/>
    <col min="14866" max="15111" width="23.83203125" style="20" hidden="1" customWidth="1"/>
    <col min="15112" max="15112" width="23.83203125" style="20"/>
    <col min="15113" max="15113" width="17.6640625" style="20" customWidth="1"/>
    <col min="15114" max="15114" width="28.33203125" style="20" customWidth="1"/>
    <col min="15115" max="15115" width="6.5" style="20" customWidth="1"/>
    <col min="15116" max="15116" width="36.5" style="20" customWidth="1"/>
    <col min="15117" max="15117" width="9.33203125" style="20" customWidth="1"/>
    <col min="15118" max="15118" width="9.83203125" style="20" customWidth="1"/>
    <col min="15119" max="15119" width="15" style="20" customWidth="1"/>
    <col min="15120" max="15120" width="17.33203125" style="20" customWidth="1"/>
    <col min="15121" max="15121" width="0.83203125" style="20" customWidth="1"/>
    <col min="15122" max="15367" width="23.83203125" style="20" hidden="1" customWidth="1"/>
    <col min="15368" max="15368" width="23.83203125" style="20"/>
    <col min="15369" max="15369" width="17.6640625" style="20" customWidth="1"/>
    <col min="15370" max="15370" width="28.33203125" style="20" customWidth="1"/>
    <col min="15371" max="15371" width="6.5" style="20" customWidth="1"/>
    <col min="15372" max="15372" width="36.5" style="20" customWidth="1"/>
    <col min="15373" max="15373" width="9.33203125" style="20" customWidth="1"/>
    <col min="15374" max="15374" width="9.83203125" style="20" customWidth="1"/>
    <col min="15375" max="15375" width="15" style="20" customWidth="1"/>
    <col min="15376" max="15376" width="17.33203125" style="20" customWidth="1"/>
    <col min="15377" max="15377" width="0.83203125" style="20" customWidth="1"/>
    <col min="15378" max="15623" width="23.83203125" style="20" hidden="1" customWidth="1"/>
    <col min="15624" max="15624" width="23.83203125" style="20"/>
    <col min="15625" max="15625" width="17.6640625" style="20" customWidth="1"/>
    <col min="15626" max="15626" width="28.33203125" style="20" customWidth="1"/>
    <col min="15627" max="15627" width="6.5" style="20" customWidth="1"/>
    <col min="15628" max="15628" width="36.5" style="20" customWidth="1"/>
    <col min="15629" max="15629" width="9.33203125" style="20" customWidth="1"/>
    <col min="15630" max="15630" width="9.83203125" style="20" customWidth="1"/>
    <col min="15631" max="15631" width="15" style="20" customWidth="1"/>
    <col min="15632" max="15632" width="17.33203125" style="20" customWidth="1"/>
    <col min="15633" max="15633" width="0.83203125" style="20" customWidth="1"/>
    <col min="15634" max="15879" width="23.83203125" style="20" hidden="1" customWidth="1"/>
    <col min="15880" max="15880" width="23.83203125" style="20"/>
    <col min="15881" max="15881" width="17.6640625" style="20" customWidth="1"/>
    <col min="15882" max="15882" width="28.33203125" style="20" customWidth="1"/>
    <col min="15883" max="15883" width="6.5" style="20" customWidth="1"/>
    <col min="15884" max="15884" width="36.5" style="20" customWidth="1"/>
    <col min="15885" max="15885" width="9.33203125" style="20" customWidth="1"/>
    <col min="15886" max="15886" width="9.83203125" style="20" customWidth="1"/>
    <col min="15887" max="15887" width="15" style="20" customWidth="1"/>
    <col min="15888" max="15888" width="17.33203125" style="20" customWidth="1"/>
    <col min="15889" max="15889" width="0.83203125" style="20" customWidth="1"/>
    <col min="15890" max="16135" width="23.83203125" style="20" hidden="1" customWidth="1"/>
    <col min="16136" max="16136" width="23.83203125" style="20"/>
    <col min="16137" max="16137" width="17.6640625" style="20" customWidth="1"/>
    <col min="16138" max="16138" width="28.33203125" style="20" customWidth="1"/>
    <col min="16139" max="16139" width="6.5" style="20" customWidth="1"/>
    <col min="16140" max="16140" width="36.5" style="20" customWidth="1"/>
    <col min="16141" max="16141" width="9.33203125" style="20" customWidth="1"/>
    <col min="16142" max="16142" width="9.83203125" style="20" customWidth="1"/>
    <col min="16143" max="16143" width="15" style="20" customWidth="1"/>
    <col min="16144" max="16144" width="17.33203125" style="20" customWidth="1"/>
    <col min="16145" max="16145" width="0.83203125" style="20" customWidth="1"/>
    <col min="16146" max="16148" width="0" style="20" hidden="1" customWidth="1"/>
    <col min="16149" max="16384" width="23.83203125" style="20" hidden="1" customWidth="1"/>
  </cols>
  <sheetData>
    <row r="1" spans="1:17" ht="19" x14ac:dyDescent="0.25">
      <c r="A1" s="37" t="s">
        <v>504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20" thickBot="1" x14ac:dyDescent="0.3">
      <c r="A2" s="91" t="s">
        <v>505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9" x14ac:dyDescent="0.25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4"/>
      <c r="C4" s="34"/>
      <c r="D4" s="22"/>
      <c r="E4" s="22"/>
      <c r="F4" s="22"/>
      <c r="G4" s="23" t="s">
        <v>1</v>
      </c>
      <c r="H4" s="53">
        <v>42845</v>
      </c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546</v>
      </c>
      <c r="E6" s="101"/>
      <c r="F6" s="101"/>
      <c r="G6" s="94"/>
      <c r="H6" s="94"/>
      <c r="I6" s="112" t="s">
        <v>542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531</v>
      </c>
      <c r="C7" s="34"/>
      <c r="D7" s="106" t="s">
        <v>547</v>
      </c>
      <c r="E7" s="101"/>
      <c r="F7" s="101"/>
      <c r="G7" s="94"/>
      <c r="H7" s="94"/>
      <c r="I7" s="112" t="s">
        <v>543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508</v>
      </c>
      <c r="C8" s="34"/>
      <c r="D8" s="107" t="s">
        <v>541</v>
      </c>
      <c r="E8" s="101"/>
      <c r="F8" s="101"/>
      <c r="G8" s="94"/>
      <c r="H8" s="94"/>
      <c r="I8" s="112" t="s">
        <v>544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509</v>
      </c>
      <c r="C9" s="34"/>
      <c r="D9" s="107" t="s">
        <v>548</v>
      </c>
      <c r="E9" s="101"/>
      <c r="F9" s="101"/>
      <c r="G9" s="94"/>
      <c r="H9" s="94"/>
      <c r="I9" s="112" t="s">
        <v>545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510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511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95"/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">
      <c r="A14" s="52"/>
      <c r="B14" s="108"/>
      <c r="C14" s="84"/>
      <c r="D14" s="29"/>
      <c r="E14" s="96"/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6" thickBot="1" x14ac:dyDescent="0.25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6" thickBot="1" x14ac:dyDescent="0.25">
      <c r="C16" s="60"/>
      <c r="D16" s="30"/>
      <c r="E16" s="31"/>
      <c r="F16" s="31"/>
      <c r="G16" s="31"/>
      <c r="H16" s="126" t="s">
        <v>503</v>
      </c>
      <c r="I16" s="126"/>
      <c r="J16" s="51"/>
      <c r="K16" s="47"/>
      <c r="L16" s="47"/>
      <c r="M16" s="47"/>
      <c r="N16" s="47"/>
      <c r="O16" s="47"/>
      <c r="P16" s="47"/>
      <c r="Q16" s="24"/>
    </row>
    <row r="17" spans="1:16" s="32" customFormat="1" ht="28.5" customHeight="1" x14ac:dyDescent="0.2">
      <c r="A17" s="61" t="s">
        <v>362</v>
      </c>
      <c r="B17" s="62" t="s">
        <v>363</v>
      </c>
      <c r="C17" s="62" t="s">
        <v>12</v>
      </c>
      <c r="D17" s="62" t="s">
        <v>537</v>
      </c>
      <c r="E17" s="62" t="s">
        <v>13</v>
      </c>
      <c r="F17" s="62" t="s">
        <v>499</v>
      </c>
      <c r="G17" s="62" t="s">
        <v>550</v>
      </c>
      <c r="H17" s="62" t="s">
        <v>502</v>
      </c>
      <c r="I17" s="63" t="s">
        <v>549</v>
      </c>
      <c r="J17" s="62" t="s">
        <v>14</v>
      </c>
      <c r="K17" s="64" t="s">
        <v>15</v>
      </c>
      <c r="L17" s="48"/>
      <c r="M17" s="56" t="s">
        <v>500</v>
      </c>
      <c r="N17" s="56" t="s">
        <v>501</v>
      </c>
      <c r="O17" s="56" t="s">
        <v>506</v>
      </c>
      <c r="P17" s="56" t="s">
        <v>507</v>
      </c>
    </row>
    <row r="18" spans="1:16" s="33" customFormat="1" ht="15.75" customHeight="1" x14ac:dyDescent="0.2">
      <c r="A18" s="65" t="s">
        <v>364</v>
      </c>
      <c r="B18" s="110"/>
      <c r="C18" s="11" t="s">
        <v>16</v>
      </c>
      <c r="D18" s="11"/>
      <c r="E18" s="2" t="s">
        <v>17</v>
      </c>
      <c r="F18" s="2"/>
      <c r="G18" s="2"/>
      <c r="H18" s="3">
        <v>6</v>
      </c>
      <c r="I18" s="4">
        <v>11.188928571428573</v>
      </c>
      <c r="J18" s="5">
        <v>28</v>
      </c>
      <c r="K18" s="66">
        <f t="shared" ref="K18:K80" si="0">J18*I18</f>
        <v>313.29000000000002</v>
      </c>
      <c r="L18" s="38"/>
      <c r="M18" s="6"/>
      <c r="N18" s="6"/>
      <c r="O18" s="6"/>
      <c r="P18" s="6"/>
    </row>
    <row r="19" spans="1:16" s="33" customFormat="1" ht="12.75" customHeight="1" x14ac:dyDescent="0.2">
      <c r="A19" s="65" t="s">
        <v>364</v>
      </c>
      <c r="B19" s="110"/>
      <c r="C19" s="11" t="s">
        <v>18</v>
      </c>
      <c r="D19" s="11"/>
      <c r="E19" s="2" t="s">
        <v>19</v>
      </c>
      <c r="F19" s="2"/>
      <c r="G19" s="2"/>
      <c r="H19" s="3">
        <v>36</v>
      </c>
      <c r="I19" s="4">
        <v>5.5129166666666665</v>
      </c>
      <c r="J19" s="5">
        <v>24</v>
      </c>
      <c r="K19" s="66">
        <f t="shared" si="0"/>
        <v>132.31</v>
      </c>
      <c r="L19" s="38"/>
      <c r="M19" s="6"/>
      <c r="N19" s="6"/>
      <c r="O19" s="6"/>
      <c r="P19" s="6"/>
    </row>
    <row r="20" spans="1:16" s="33" customFormat="1" ht="12.75" customHeight="1" x14ac:dyDescent="0.2">
      <c r="A20" s="65" t="s">
        <v>364</v>
      </c>
      <c r="B20" s="110"/>
      <c r="C20" s="11" t="s">
        <v>20</v>
      </c>
      <c r="D20" s="11"/>
      <c r="E20" s="2" t="s">
        <v>21</v>
      </c>
      <c r="F20" s="2"/>
      <c r="G20" s="2"/>
      <c r="H20" s="3">
        <v>24</v>
      </c>
      <c r="I20" s="4">
        <v>2.84</v>
      </c>
      <c r="J20" s="5">
        <v>168</v>
      </c>
      <c r="K20" s="66">
        <f t="shared" si="0"/>
        <v>477.12</v>
      </c>
      <c r="L20" s="38"/>
      <c r="M20" s="6"/>
      <c r="N20" s="6"/>
      <c r="O20" s="6"/>
      <c r="P20" s="6"/>
    </row>
    <row r="21" spans="1:16" s="33" customFormat="1" x14ac:dyDescent="0.2">
      <c r="A21" s="65" t="s">
        <v>364</v>
      </c>
      <c r="B21" s="110"/>
      <c r="C21" s="11" t="s">
        <v>22</v>
      </c>
      <c r="D21" s="11"/>
      <c r="E21" s="2" t="s">
        <v>23</v>
      </c>
      <c r="F21" s="2"/>
      <c r="G21" s="2"/>
      <c r="H21" s="3">
        <v>3</v>
      </c>
      <c r="I21" s="4">
        <v>1.3</v>
      </c>
      <c r="J21" s="5">
        <v>999</v>
      </c>
      <c r="K21" s="66">
        <f t="shared" si="0"/>
        <v>1298.7</v>
      </c>
      <c r="L21" s="38"/>
      <c r="M21" s="6"/>
      <c r="N21" s="6"/>
      <c r="O21" s="6"/>
      <c r="P21" s="6"/>
    </row>
    <row r="22" spans="1:16" s="33" customFormat="1" ht="12.75" customHeight="1" x14ac:dyDescent="0.2">
      <c r="A22" s="65" t="s">
        <v>364</v>
      </c>
      <c r="B22" s="110"/>
      <c r="C22" s="11" t="s">
        <v>22</v>
      </c>
      <c r="D22" s="11"/>
      <c r="E22" s="2" t="s">
        <v>24</v>
      </c>
      <c r="F22" s="2"/>
      <c r="G22" s="2"/>
      <c r="H22" s="3">
        <v>1</v>
      </c>
      <c r="I22" s="4">
        <v>1.35</v>
      </c>
      <c r="J22" s="5">
        <v>500</v>
      </c>
      <c r="K22" s="66">
        <f t="shared" si="0"/>
        <v>675</v>
      </c>
      <c r="L22" s="38"/>
      <c r="M22" s="6"/>
      <c r="N22" s="6"/>
      <c r="O22" s="6"/>
      <c r="P22" s="6"/>
    </row>
    <row r="23" spans="1:16" s="33" customFormat="1" ht="12.75" customHeight="1" x14ac:dyDescent="0.2">
      <c r="A23" s="65" t="s">
        <v>364</v>
      </c>
      <c r="B23" s="110"/>
      <c r="C23" s="11" t="s">
        <v>22</v>
      </c>
      <c r="D23" s="11"/>
      <c r="E23" s="2" t="s">
        <v>25</v>
      </c>
      <c r="F23" s="2"/>
      <c r="G23" s="2"/>
      <c r="H23" s="3">
        <v>1</v>
      </c>
      <c r="I23" s="4">
        <v>1.3</v>
      </c>
      <c r="J23" s="5">
        <v>400</v>
      </c>
      <c r="K23" s="66">
        <f t="shared" si="0"/>
        <v>520</v>
      </c>
      <c r="L23" s="38"/>
      <c r="M23" s="6"/>
      <c r="N23" s="6"/>
      <c r="O23" s="6"/>
      <c r="P23" s="6"/>
    </row>
    <row r="24" spans="1:16" s="33" customFormat="1" x14ac:dyDescent="0.2">
      <c r="A24" s="65" t="s">
        <v>364</v>
      </c>
      <c r="B24" s="110"/>
      <c r="C24" s="11" t="s">
        <v>26</v>
      </c>
      <c r="D24" s="11"/>
      <c r="E24" s="2" t="s">
        <v>27</v>
      </c>
      <c r="F24" s="2"/>
      <c r="G24" s="2"/>
      <c r="H24" s="3">
        <v>24</v>
      </c>
      <c r="I24" s="4">
        <v>1.45</v>
      </c>
      <c r="J24" s="5">
        <v>240</v>
      </c>
      <c r="K24" s="66">
        <f t="shared" si="0"/>
        <v>348</v>
      </c>
      <c r="L24" s="38"/>
      <c r="M24" s="6"/>
      <c r="N24" s="6"/>
      <c r="O24" s="6"/>
      <c r="P24" s="6"/>
    </row>
    <row r="25" spans="1:16" s="33" customFormat="1" x14ac:dyDescent="0.2">
      <c r="A25" s="65" t="s">
        <v>364</v>
      </c>
      <c r="B25" s="110"/>
      <c r="C25" s="11" t="s">
        <v>28</v>
      </c>
      <c r="D25" s="11"/>
      <c r="E25" s="2" t="s">
        <v>29</v>
      </c>
      <c r="F25" s="2"/>
      <c r="G25" s="2"/>
      <c r="H25" s="3">
        <v>1</v>
      </c>
      <c r="I25" s="4">
        <v>4.92</v>
      </c>
      <c r="J25" s="5">
        <v>141</v>
      </c>
      <c r="K25" s="66">
        <f t="shared" si="0"/>
        <v>693.72</v>
      </c>
      <c r="L25" s="38"/>
      <c r="M25" s="6"/>
      <c r="N25" s="6"/>
      <c r="O25" s="6"/>
      <c r="P25" s="6"/>
    </row>
    <row r="26" spans="1:16" s="33" customFormat="1" ht="12.75" customHeight="1" x14ac:dyDescent="0.2">
      <c r="A26" s="65" t="s">
        <v>364</v>
      </c>
      <c r="B26" s="110"/>
      <c r="C26" s="11" t="s">
        <v>30</v>
      </c>
      <c r="D26" s="11"/>
      <c r="E26" s="2" t="s">
        <v>31</v>
      </c>
      <c r="F26" s="2"/>
      <c r="G26" s="2"/>
      <c r="H26" s="3">
        <v>1</v>
      </c>
      <c r="I26" s="4">
        <v>2.72</v>
      </c>
      <c r="J26" s="5">
        <v>938</v>
      </c>
      <c r="K26" s="66">
        <f t="shared" si="0"/>
        <v>2551.36</v>
      </c>
      <c r="L26" s="38"/>
      <c r="M26" s="6"/>
      <c r="N26" s="6"/>
      <c r="O26" s="6"/>
      <c r="P26" s="6"/>
    </row>
    <row r="27" spans="1:16" s="33" customFormat="1" x14ac:dyDescent="0.2">
      <c r="A27" s="65" t="s">
        <v>364</v>
      </c>
      <c r="B27" s="110"/>
      <c r="C27" s="11" t="s">
        <v>30</v>
      </c>
      <c r="D27" s="11"/>
      <c r="E27" s="2" t="s">
        <v>32</v>
      </c>
      <c r="F27" s="2"/>
      <c r="G27" s="2"/>
      <c r="H27" s="3">
        <v>1</v>
      </c>
      <c r="I27" s="4">
        <v>2.72</v>
      </c>
      <c r="J27" s="5">
        <v>555</v>
      </c>
      <c r="K27" s="66">
        <f t="shared" si="0"/>
        <v>1509.6000000000001</v>
      </c>
      <c r="L27" s="38"/>
      <c r="M27" s="6"/>
      <c r="N27" s="6"/>
      <c r="O27" s="6"/>
      <c r="P27" s="6"/>
    </row>
    <row r="28" spans="1:16" s="33" customFormat="1" x14ac:dyDescent="0.2">
      <c r="A28" s="65" t="s">
        <v>364</v>
      </c>
      <c r="B28" s="110"/>
      <c r="C28" s="11" t="s">
        <v>30</v>
      </c>
      <c r="D28" s="11"/>
      <c r="E28" s="2" t="s">
        <v>33</v>
      </c>
      <c r="F28" s="2"/>
      <c r="G28" s="2"/>
      <c r="H28" s="3">
        <v>1</v>
      </c>
      <c r="I28" s="4">
        <v>2.83</v>
      </c>
      <c r="J28" s="5">
        <v>200</v>
      </c>
      <c r="K28" s="66">
        <f t="shared" si="0"/>
        <v>566</v>
      </c>
      <c r="L28" s="38"/>
      <c r="M28" s="6"/>
      <c r="N28" s="6"/>
      <c r="O28" s="6"/>
      <c r="P28" s="6"/>
    </row>
    <row r="29" spans="1:16" s="33" customFormat="1" x14ac:dyDescent="0.2">
      <c r="A29" s="65" t="s">
        <v>364</v>
      </c>
      <c r="B29" s="110"/>
      <c r="C29" s="11" t="s">
        <v>34</v>
      </c>
      <c r="D29" s="11"/>
      <c r="E29" s="2" t="s">
        <v>35</v>
      </c>
      <c r="F29" s="2"/>
      <c r="G29" s="2"/>
      <c r="H29" s="3">
        <v>1</v>
      </c>
      <c r="I29" s="4">
        <v>11.06</v>
      </c>
      <c r="J29" s="5">
        <v>645</v>
      </c>
      <c r="K29" s="66">
        <f t="shared" si="0"/>
        <v>7133.7000000000007</v>
      </c>
      <c r="L29" s="38"/>
      <c r="M29" s="6"/>
      <c r="N29" s="6"/>
      <c r="O29" s="6"/>
      <c r="P29" s="6"/>
    </row>
    <row r="30" spans="1:16" s="33" customFormat="1" ht="12.75" customHeight="1" x14ac:dyDescent="0.2">
      <c r="A30" s="65" t="s">
        <v>364</v>
      </c>
      <c r="B30" s="110"/>
      <c r="C30" s="11" t="s">
        <v>36</v>
      </c>
      <c r="D30" s="11"/>
      <c r="E30" s="2" t="s">
        <v>37</v>
      </c>
      <c r="F30" s="2"/>
      <c r="G30" s="2"/>
      <c r="H30" s="3">
        <v>1</v>
      </c>
      <c r="I30" s="4">
        <v>2.14</v>
      </c>
      <c r="J30" s="5">
        <v>363</v>
      </c>
      <c r="K30" s="66">
        <f t="shared" si="0"/>
        <v>776.82</v>
      </c>
      <c r="L30" s="38"/>
      <c r="M30" s="6"/>
      <c r="N30" s="6"/>
      <c r="O30" s="6"/>
      <c r="P30" s="6"/>
    </row>
    <row r="31" spans="1:16" s="33" customFormat="1" ht="12.75" customHeight="1" x14ac:dyDescent="0.2">
      <c r="A31" s="65" t="s">
        <v>364</v>
      </c>
      <c r="B31" s="110"/>
      <c r="C31" s="11" t="s">
        <v>38</v>
      </c>
      <c r="D31" s="11"/>
      <c r="E31" s="2" t="s">
        <v>39</v>
      </c>
      <c r="F31" s="2"/>
      <c r="G31" s="2"/>
      <c r="H31" s="3">
        <v>1</v>
      </c>
      <c r="I31" s="4">
        <v>23.365714285714287</v>
      </c>
      <c r="J31" s="5">
        <v>7</v>
      </c>
      <c r="K31" s="66">
        <f t="shared" si="0"/>
        <v>163.56</v>
      </c>
      <c r="L31" s="38"/>
      <c r="M31" s="6"/>
      <c r="N31" s="6"/>
      <c r="O31" s="6"/>
      <c r="P31" s="6"/>
    </row>
    <row r="32" spans="1:16" s="33" customFormat="1" x14ac:dyDescent="0.2">
      <c r="A32" s="65" t="s">
        <v>364</v>
      </c>
      <c r="B32" s="110"/>
      <c r="C32" s="11" t="s">
        <v>40</v>
      </c>
      <c r="D32" s="11"/>
      <c r="E32" s="2" t="s">
        <v>41</v>
      </c>
      <c r="F32" s="2"/>
      <c r="G32" s="2"/>
      <c r="H32" s="3">
        <v>1</v>
      </c>
      <c r="I32" s="4">
        <v>7.32</v>
      </c>
      <c r="J32" s="5">
        <v>113</v>
      </c>
      <c r="K32" s="66">
        <f t="shared" si="0"/>
        <v>827.16000000000008</v>
      </c>
      <c r="L32" s="38"/>
      <c r="M32" s="6"/>
      <c r="N32" s="6"/>
      <c r="O32" s="6"/>
      <c r="P32" s="6"/>
    </row>
    <row r="33" spans="1:16" x14ac:dyDescent="0.2">
      <c r="A33" s="65" t="s">
        <v>364</v>
      </c>
      <c r="B33" s="110"/>
      <c r="C33" s="11" t="s">
        <v>42</v>
      </c>
      <c r="D33" s="11"/>
      <c r="E33" s="2" t="s">
        <v>43</v>
      </c>
      <c r="F33" s="2"/>
      <c r="G33" s="2"/>
      <c r="H33" s="3">
        <v>1</v>
      </c>
      <c r="I33" s="4">
        <v>6.03</v>
      </c>
      <c r="J33" s="5">
        <v>500</v>
      </c>
      <c r="K33" s="66">
        <f t="shared" si="0"/>
        <v>3015</v>
      </c>
      <c r="L33" s="38"/>
      <c r="M33" s="6"/>
      <c r="N33" s="6"/>
      <c r="O33" s="6"/>
      <c r="P33" s="6"/>
    </row>
    <row r="34" spans="1:16" ht="12.75" customHeight="1" x14ac:dyDescent="0.2">
      <c r="A34" s="65" t="s">
        <v>364</v>
      </c>
      <c r="B34" s="110"/>
      <c r="C34" s="11" t="s">
        <v>44</v>
      </c>
      <c r="D34" s="11"/>
      <c r="E34" s="2" t="s">
        <v>45</v>
      </c>
      <c r="F34" s="2"/>
      <c r="G34" s="2"/>
      <c r="H34" s="3">
        <v>1</v>
      </c>
      <c r="I34" s="4">
        <v>5.18</v>
      </c>
      <c r="J34" s="5">
        <v>500</v>
      </c>
      <c r="K34" s="66">
        <f t="shared" si="0"/>
        <v>2590</v>
      </c>
      <c r="L34" s="38"/>
      <c r="M34" s="6"/>
      <c r="N34" s="6"/>
      <c r="O34" s="6"/>
      <c r="P34" s="6"/>
    </row>
    <row r="35" spans="1:16" x14ac:dyDescent="0.2">
      <c r="A35" s="65" t="s">
        <v>364</v>
      </c>
      <c r="B35" s="110"/>
      <c r="C35" s="11" t="s">
        <v>46</v>
      </c>
      <c r="D35" s="11"/>
      <c r="E35" s="2" t="s">
        <v>47</v>
      </c>
      <c r="F35" s="2"/>
      <c r="G35" s="2"/>
      <c r="H35" s="3">
        <v>1</v>
      </c>
      <c r="I35" s="4">
        <v>23.003696969696971</v>
      </c>
      <c r="J35" s="5">
        <v>165</v>
      </c>
      <c r="K35" s="66">
        <f t="shared" si="0"/>
        <v>3795.61</v>
      </c>
      <c r="L35" s="38"/>
      <c r="M35" s="6"/>
      <c r="N35" s="6"/>
      <c r="O35" s="6"/>
      <c r="P35" s="6"/>
    </row>
    <row r="36" spans="1:16" x14ac:dyDescent="0.2">
      <c r="A36" s="65" t="s">
        <v>364</v>
      </c>
      <c r="B36" s="110"/>
      <c r="C36" s="11" t="s">
        <v>48</v>
      </c>
      <c r="D36" s="11"/>
      <c r="E36" s="2" t="s">
        <v>49</v>
      </c>
      <c r="F36" s="2"/>
      <c r="G36" s="2"/>
      <c r="H36" s="3">
        <v>3</v>
      </c>
      <c r="I36" s="4">
        <v>16.510000000000002</v>
      </c>
      <c r="J36" s="5">
        <v>3</v>
      </c>
      <c r="K36" s="66">
        <f t="shared" si="0"/>
        <v>49.53</v>
      </c>
      <c r="L36" s="38"/>
      <c r="M36" s="6"/>
      <c r="N36" s="6"/>
      <c r="O36" s="6"/>
      <c r="P36" s="6"/>
    </row>
    <row r="37" spans="1:16" x14ac:dyDescent="0.2">
      <c r="A37" s="65" t="s">
        <v>364</v>
      </c>
      <c r="B37" s="110"/>
      <c r="C37" s="11" t="s">
        <v>50</v>
      </c>
      <c r="D37" s="11"/>
      <c r="E37" s="2" t="s">
        <v>51</v>
      </c>
      <c r="F37" s="2"/>
      <c r="G37" s="2"/>
      <c r="H37" s="3">
        <v>3</v>
      </c>
      <c r="I37" s="4">
        <v>12.744022988505748</v>
      </c>
      <c r="J37" s="5">
        <v>87</v>
      </c>
      <c r="K37" s="66">
        <f t="shared" si="0"/>
        <v>1108.73</v>
      </c>
      <c r="L37" s="38"/>
      <c r="M37" s="6"/>
      <c r="N37" s="6"/>
      <c r="O37" s="6"/>
      <c r="P37" s="6"/>
    </row>
    <row r="38" spans="1:16" x14ac:dyDescent="0.2">
      <c r="A38" s="65" t="s">
        <v>364</v>
      </c>
      <c r="B38" s="110"/>
      <c r="C38" s="11" t="s">
        <v>52</v>
      </c>
      <c r="D38" s="11"/>
      <c r="E38" s="2" t="s">
        <v>53</v>
      </c>
      <c r="F38" s="2"/>
      <c r="G38" s="2"/>
      <c r="H38" s="3">
        <v>3</v>
      </c>
      <c r="I38" s="4">
        <v>6.64</v>
      </c>
      <c r="J38" s="5">
        <v>102</v>
      </c>
      <c r="K38" s="66">
        <f t="shared" si="0"/>
        <v>677.28</v>
      </c>
      <c r="L38" s="38"/>
      <c r="M38" s="6"/>
      <c r="N38" s="6"/>
      <c r="O38" s="6"/>
      <c r="P38" s="6"/>
    </row>
    <row r="39" spans="1:16" x14ac:dyDescent="0.2">
      <c r="A39" s="65" t="s">
        <v>364</v>
      </c>
      <c r="B39" s="110"/>
      <c r="C39" s="11" t="s">
        <v>54</v>
      </c>
      <c r="D39" s="11"/>
      <c r="E39" s="2" t="s">
        <v>55</v>
      </c>
      <c r="F39" s="2"/>
      <c r="G39" s="2"/>
      <c r="H39" s="3">
        <v>1</v>
      </c>
      <c r="I39" s="4">
        <v>5.98</v>
      </c>
      <c r="J39" s="5">
        <v>500</v>
      </c>
      <c r="K39" s="66">
        <f t="shared" si="0"/>
        <v>2990</v>
      </c>
      <c r="L39" s="38"/>
      <c r="M39" s="6"/>
      <c r="N39" s="6"/>
      <c r="O39" s="6"/>
      <c r="P39" s="6"/>
    </row>
    <row r="40" spans="1:16" x14ac:dyDescent="0.2">
      <c r="A40" s="65" t="s">
        <v>364</v>
      </c>
      <c r="B40" s="110"/>
      <c r="C40" s="11" t="s">
        <v>54</v>
      </c>
      <c r="D40" s="11"/>
      <c r="E40" s="2" t="s">
        <v>56</v>
      </c>
      <c r="F40" s="2"/>
      <c r="G40" s="2"/>
      <c r="H40" s="3">
        <v>1</v>
      </c>
      <c r="I40" s="4">
        <v>5.98</v>
      </c>
      <c r="J40" s="5">
        <v>500</v>
      </c>
      <c r="K40" s="66">
        <f t="shared" si="0"/>
        <v>2990</v>
      </c>
      <c r="L40" s="38"/>
      <c r="M40" s="6"/>
      <c r="N40" s="6"/>
      <c r="O40" s="6"/>
      <c r="P40" s="6"/>
    </row>
    <row r="41" spans="1:16" x14ac:dyDescent="0.2">
      <c r="A41" s="65" t="s">
        <v>364</v>
      </c>
      <c r="B41" s="110"/>
      <c r="C41" s="11" t="s">
        <v>54</v>
      </c>
      <c r="D41" s="11"/>
      <c r="E41" s="2" t="s">
        <v>57</v>
      </c>
      <c r="F41" s="2"/>
      <c r="G41" s="2"/>
      <c r="H41" s="3">
        <v>1</v>
      </c>
      <c r="I41" s="4">
        <v>5.96</v>
      </c>
      <c r="J41" s="5">
        <v>500</v>
      </c>
      <c r="K41" s="66">
        <f t="shared" si="0"/>
        <v>2980</v>
      </c>
      <c r="L41" s="38"/>
      <c r="M41" s="6"/>
      <c r="N41" s="6"/>
      <c r="O41" s="6"/>
      <c r="P41" s="6"/>
    </row>
    <row r="42" spans="1:16" x14ac:dyDescent="0.2">
      <c r="A42" s="65" t="s">
        <v>364</v>
      </c>
      <c r="B42" s="110"/>
      <c r="C42" s="11" t="s">
        <v>58</v>
      </c>
      <c r="D42" s="11"/>
      <c r="E42" s="2" t="s">
        <v>59</v>
      </c>
      <c r="F42" s="2"/>
      <c r="G42" s="2"/>
      <c r="H42" s="3">
        <v>1</v>
      </c>
      <c r="I42" s="4">
        <v>1.62</v>
      </c>
      <c r="J42" s="5">
        <v>836</v>
      </c>
      <c r="K42" s="66">
        <f t="shared" si="0"/>
        <v>1354.3200000000002</v>
      </c>
      <c r="L42" s="38"/>
      <c r="M42" s="6"/>
      <c r="N42" s="6"/>
      <c r="O42" s="6"/>
      <c r="P42" s="6"/>
    </row>
    <row r="43" spans="1:16" x14ac:dyDescent="0.2">
      <c r="A43" s="65" t="s">
        <v>364</v>
      </c>
      <c r="B43" s="110"/>
      <c r="C43" s="11" t="s">
        <v>60</v>
      </c>
      <c r="D43" s="11"/>
      <c r="E43" s="2" t="s">
        <v>61</v>
      </c>
      <c r="F43" s="2"/>
      <c r="G43" s="2"/>
      <c r="H43" s="3">
        <v>1</v>
      </c>
      <c r="I43" s="4">
        <v>1.62</v>
      </c>
      <c r="J43" s="5">
        <v>112</v>
      </c>
      <c r="K43" s="66">
        <f t="shared" si="0"/>
        <v>181.44</v>
      </c>
      <c r="L43" s="38"/>
      <c r="M43" s="6"/>
      <c r="N43" s="6"/>
      <c r="O43" s="6"/>
      <c r="P43" s="6"/>
    </row>
    <row r="44" spans="1:16" ht="12.75" customHeight="1" x14ac:dyDescent="0.2">
      <c r="A44" s="65" t="s">
        <v>364</v>
      </c>
      <c r="B44" s="110"/>
      <c r="C44" s="11" t="s">
        <v>58</v>
      </c>
      <c r="D44" s="11"/>
      <c r="E44" s="2" t="s">
        <v>62</v>
      </c>
      <c r="F44" s="2"/>
      <c r="G44" s="2"/>
      <c r="H44" s="3">
        <v>1</v>
      </c>
      <c r="I44" s="4">
        <v>1.62</v>
      </c>
      <c r="J44" s="5">
        <v>964</v>
      </c>
      <c r="K44" s="66">
        <f t="shared" si="0"/>
        <v>1561.68</v>
      </c>
      <c r="L44" s="38"/>
      <c r="M44" s="6"/>
      <c r="N44" s="6"/>
      <c r="O44" s="6"/>
      <c r="P44" s="6"/>
    </row>
    <row r="45" spans="1:16" x14ac:dyDescent="0.2">
      <c r="A45" s="65" t="s">
        <v>364</v>
      </c>
      <c r="B45" s="110"/>
      <c r="C45" s="11" t="s">
        <v>60</v>
      </c>
      <c r="D45" s="11"/>
      <c r="E45" s="2" t="s">
        <v>63</v>
      </c>
      <c r="F45" s="2"/>
      <c r="G45" s="2"/>
      <c r="H45" s="3">
        <v>1</v>
      </c>
      <c r="I45" s="4">
        <v>1.71</v>
      </c>
      <c r="J45" s="5">
        <v>123</v>
      </c>
      <c r="K45" s="66">
        <f t="shared" si="0"/>
        <v>210.32999999999998</v>
      </c>
      <c r="L45" s="38"/>
      <c r="M45" s="6"/>
      <c r="N45" s="6"/>
      <c r="O45" s="6"/>
      <c r="P45" s="6"/>
    </row>
    <row r="46" spans="1:16" x14ac:dyDescent="0.2">
      <c r="A46" s="65" t="s">
        <v>364</v>
      </c>
      <c r="B46" s="110"/>
      <c r="C46" s="11" t="s">
        <v>64</v>
      </c>
      <c r="D46" s="11"/>
      <c r="E46" s="2" t="s">
        <v>65</v>
      </c>
      <c r="F46" s="2"/>
      <c r="G46" s="2"/>
      <c r="H46" s="3">
        <v>1</v>
      </c>
      <c r="I46" s="4">
        <v>1.79</v>
      </c>
      <c r="J46" s="5">
        <v>542</v>
      </c>
      <c r="K46" s="66">
        <f t="shared" si="0"/>
        <v>970.18000000000006</v>
      </c>
      <c r="L46" s="38"/>
      <c r="M46" s="6"/>
      <c r="N46" s="6"/>
      <c r="O46" s="6"/>
      <c r="P46" s="6"/>
    </row>
    <row r="47" spans="1:16" x14ac:dyDescent="0.2">
      <c r="A47" s="65" t="s">
        <v>364</v>
      </c>
      <c r="B47" s="110"/>
      <c r="C47" s="11" t="s">
        <v>66</v>
      </c>
      <c r="D47" s="11"/>
      <c r="E47" s="2" t="s">
        <v>67</v>
      </c>
      <c r="F47" s="2"/>
      <c r="G47" s="2"/>
      <c r="H47" s="3">
        <v>1</v>
      </c>
      <c r="I47" s="4">
        <v>1.98</v>
      </c>
      <c r="J47" s="5">
        <v>360</v>
      </c>
      <c r="K47" s="66">
        <f t="shared" si="0"/>
        <v>712.8</v>
      </c>
      <c r="L47" s="38"/>
      <c r="M47" s="6"/>
      <c r="N47" s="6"/>
      <c r="O47" s="6"/>
      <c r="P47" s="6"/>
    </row>
    <row r="48" spans="1:16" s="33" customFormat="1" ht="12.75" customHeight="1" x14ac:dyDescent="0.2">
      <c r="A48" s="65" t="s">
        <v>364</v>
      </c>
      <c r="B48" s="110"/>
      <c r="C48" s="11" t="s">
        <v>68</v>
      </c>
      <c r="D48" s="11"/>
      <c r="E48" s="2" t="s">
        <v>69</v>
      </c>
      <c r="F48" s="2"/>
      <c r="G48" s="2"/>
      <c r="H48" s="3">
        <v>3</v>
      </c>
      <c r="I48" s="4">
        <v>3.47</v>
      </c>
      <c r="J48" s="5">
        <v>420</v>
      </c>
      <c r="K48" s="66">
        <f t="shared" si="0"/>
        <v>1457.4</v>
      </c>
      <c r="L48" s="38"/>
      <c r="M48" s="6"/>
      <c r="N48" s="6"/>
      <c r="O48" s="6"/>
      <c r="P48" s="6"/>
    </row>
    <row r="49" spans="1:16" ht="12.75" customHeight="1" x14ac:dyDescent="0.2">
      <c r="A49" s="65" t="s">
        <v>364</v>
      </c>
      <c r="B49" s="110"/>
      <c r="C49" s="11" t="s">
        <v>70</v>
      </c>
      <c r="D49" s="11"/>
      <c r="E49" s="2" t="s">
        <v>71</v>
      </c>
      <c r="F49" s="2"/>
      <c r="G49" s="2"/>
      <c r="H49" s="3">
        <v>3</v>
      </c>
      <c r="I49" s="4">
        <v>3</v>
      </c>
      <c r="J49" s="5">
        <v>156</v>
      </c>
      <c r="K49" s="66">
        <f t="shared" si="0"/>
        <v>468</v>
      </c>
      <c r="L49" s="38"/>
      <c r="M49" s="6"/>
      <c r="N49" s="6"/>
      <c r="O49" s="6"/>
      <c r="P49" s="6"/>
    </row>
    <row r="50" spans="1:16" ht="12.75" customHeight="1" x14ac:dyDescent="0.2">
      <c r="A50" s="65" t="s">
        <v>364</v>
      </c>
      <c r="B50" s="110"/>
      <c r="C50" s="11" t="s">
        <v>72</v>
      </c>
      <c r="D50" s="11"/>
      <c r="E50" s="2" t="s">
        <v>73</v>
      </c>
      <c r="F50" s="2"/>
      <c r="G50" s="2"/>
      <c r="H50" s="3">
        <v>3</v>
      </c>
      <c r="I50" s="4">
        <v>1.6</v>
      </c>
      <c r="J50" s="5">
        <v>356</v>
      </c>
      <c r="K50" s="66">
        <f t="shared" si="0"/>
        <v>569.6</v>
      </c>
      <c r="L50" s="38"/>
      <c r="M50" s="6"/>
      <c r="N50" s="6"/>
      <c r="O50" s="6"/>
      <c r="P50" s="6"/>
    </row>
    <row r="51" spans="1:16" x14ac:dyDescent="0.2">
      <c r="A51" s="65" t="s">
        <v>364</v>
      </c>
      <c r="B51" s="110"/>
      <c r="C51" s="11" t="s">
        <v>74</v>
      </c>
      <c r="D51" s="11"/>
      <c r="E51" s="2" t="s">
        <v>75</v>
      </c>
      <c r="F51" s="2"/>
      <c r="G51" s="2"/>
      <c r="H51" s="3">
        <v>1</v>
      </c>
      <c r="I51" s="4">
        <v>2.02</v>
      </c>
      <c r="J51" s="5">
        <v>200</v>
      </c>
      <c r="K51" s="66">
        <f t="shared" si="0"/>
        <v>404</v>
      </c>
      <c r="L51" s="38"/>
      <c r="M51" s="6"/>
      <c r="N51" s="6"/>
      <c r="O51" s="6"/>
      <c r="P51" s="6"/>
    </row>
    <row r="52" spans="1:16" x14ac:dyDescent="0.2">
      <c r="A52" s="65" t="s">
        <v>364</v>
      </c>
      <c r="B52" s="110"/>
      <c r="C52" s="11" t="s">
        <v>76</v>
      </c>
      <c r="D52" s="11"/>
      <c r="E52" s="2" t="s">
        <v>77</v>
      </c>
      <c r="F52" s="2"/>
      <c r="G52" s="2"/>
      <c r="H52" s="3">
        <v>1</v>
      </c>
      <c r="I52" s="4">
        <v>1.96</v>
      </c>
      <c r="J52" s="5">
        <v>409</v>
      </c>
      <c r="K52" s="66">
        <f t="shared" si="0"/>
        <v>801.64</v>
      </c>
      <c r="L52" s="38"/>
      <c r="M52" s="6"/>
      <c r="N52" s="6"/>
      <c r="O52" s="6"/>
      <c r="P52" s="6"/>
    </row>
    <row r="53" spans="1:16" x14ac:dyDescent="0.2">
      <c r="A53" s="65" t="s">
        <v>364</v>
      </c>
      <c r="B53" s="110"/>
      <c r="C53" s="11" t="s">
        <v>78</v>
      </c>
      <c r="D53" s="11"/>
      <c r="E53" s="2" t="s">
        <v>79</v>
      </c>
      <c r="F53" s="2"/>
      <c r="G53" s="2"/>
      <c r="H53" s="3">
        <v>1</v>
      </c>
      <c r="I53" s="4">
        <v>2.29</v>
      </c>
      <c r="J53" s="5">
        <v>960</v>
      </c>
      <c r="K53" s="66">
        <f t="shared" si="0"/>
        <v>2198.4</v>
      </c>
      <c r="L53" s="38"/>
      <c r="M53" s="6"/>
      <c r="N53" s="6"/>
      <c r="O53" s="6"/>
      <c r="P53" s="6"/>
    </row>
    <row r="54" spans="1:16" x14ac:dyDescent="0.2">
      <c r="A54" s="65" t="s">
        <v>364</v>
      </c>
      <c r="B54" s="110"/>
      <c r="C54" s="11" t="s">
        <v>80</v>
      </c>
      <c r="D54" s="11"/>
      <c r="E54" s="2" t="s">
        <v>81</v>
      </c>
      <c r="F54" s="2"/>
      <c r="G54" s="2"/>
      <c r="H54" s="3">
        <v>1</v>
      </c>
      <c r="I54" s="4">
        <v>3.1</v>
      </c>
      <c r="J54" s="5">
        <v>106</v>
      </c>
      <c r="K54" s="66">
        <f t="shared" si="0"/>
        <v>328.6</v>
      </c>
      <c r="L54" s="38"/>
      <c r="M54" s="6"/>
      <c r="N54" s="6"/>
      <c r="O54" s="6"/>
      <c r="P54" s="6"/>
    </row>
    <row r="55" spans="1:16" x14ac:dyDescent="0.2">
      <c r="A55" s="65" t="s">
        <v>364</v>
      </c>
      <c r="B55" s="110"/>
      <c r="C55" s="11" t="s">
        <v>82</v>
      </c>
      <c r="D55" s="11"/>
      <c r="E55" s="2" t="s">
        <v>83</v>
      </c>
      <c r="F55" s="2"/>
      <c r="G55" s="2"/>
      <c r="H55" s="3">
        <v>1</v>
      </c>
      <c r="I55" s="4">
        <v>9.0466666666666669</v>
      </c>
      <c r="J55" s="5">
        <v>27</v>
      </c>
      <c r="K55" s="66">
        <f t="shared" si="0"/>
        <v>244.26</v>
      </c>
      <c r="L55" s="38"/>
      <c r="M55" s="6"/>
      <c r="N55" s="6"/>
      <c r="O55" s="6"/>
      <c r="P55" s="6"/>
    </row>
    <row r="56" spans="1:16" x14ac:dyDescent="0.2">
      <c r="A56" s="65" t="s">
        <v>364</v>
      </c>
      <c r="B56" s="110"/>
      <c r="C56" s="11" t="s">
        <v>84</v>
      </c>
      <c r="D56" s="11"/>
      <c r="E56" s="2" t="s">
        <v>85</v>
      </c>
      <c r="F56" s="2"/>
      <c r="G56" s="2"/>
      <c r="H56" s="3">
        <v>3</v>
      </c>
      <c r="I56" s="4">
        <v>5.67</v>
      </c>
      <c r="J56" s="5">
        <v>174</v>
      </c>
      <c r="K56" s="66">
        <f t="shared" si="0"/>
        <v>986.58</v>
      </c>
      <c r="L56" s="38"/>
      <c r="M56" s="6"/>
      <c r="N56" s="6"/>
      <c r="O56" s="6"/>
      <c r="P56" s="6"/>
    </row>
    <row r="57" spans="1:16" x14ac:dyDescent="0.2">
      <c r="A57" s="65" t="s">
        <v>364</v>
      </c>
      <c r="B57" s="110"/>
      <c r="C57" s="11" t="s">
        <v>86</v>
      </c>
      <c r="D57" s="11"/>
      <c r="E57" s="2" t="s">
        <v>87</v>
      </c>
      <c r="F57" s="2"/>
      <c r="G57" s="2"/>
      <c r="H57" s="3">
        <v>36</v>
      </c>
      <c r="I57" s="4">
        <v>1.8481944444444443</v>
      </c>
      <c r="J57" s="5">
        <v>72</v>
      </c>
      <c r="K57" s="66">
        <f t="shared" si="0"/>
        <v>133.07</v>
      </c>
      <c r="L57" s="38"/>
      <c r="M57" s="6"/>
      <c r="N57" s="6"/>
      <c r="O57" s="6"/>
      <c r="P57" s="6"/>
    </row>
    <row r="58" spans="1:16" x14ac:dyDescent="0.2">
      <c r="A58" s="65" t="s">
        <v>364</v>
      </c>
      <c r="B58" s="110"/>
      <c r="C58" s="11" t="s">
        <v>88</v>
      </c>
      <c r="D58" s="11"/>
      <c r="E58" s="2" t="s">
        <v>89</v>
      </c>
      <c r="F58" s="2"/>
      <c r="G58" s="2"/>
      <c r="H58" s="3">
        <v>3</v>
      </c>
      <c r="I58" s="4">
        <v>20.742039999999999</v>
      </c>
      <c r="J58" s="5">
        <v>500</v>
      </c>
      <c r="K58" s="66">
        <f t="shared" si="0"/>
        <v>10371.02</v>
      </c>
      <c r="L58" s="38"/>
      <c r="M58" s="6"/>
      <c r="N58" s="6"/>
      <c r="O58" s="6"/>
      <c r="P58" s="6"/>
    </row>
    <row r="59" spans="1:16" x14ac:dyDescent="0.2">
      <c r="A59" s="65" t="s">
        <v>364</v>
      </c>
      <c r="B59" s="110"/>
      <c r="C59" s="11" t="s">
        <v>90</v>
      </c>
      <c r="D59" s="11"/>
      <c r="E59" s="2" t="s">
        <v>91</v>
      </c>
      <c r="F59" s="2"/>
      <c r="G59" s="2"/>
      <c r="H59" s="3">
        <v>1</v>
      </c>
      <c r="I59" s="4">
        <v>2.89</v>
      </c>
      <c r="J59" s="5">
        <v>194</v>
      </c>
      <c r="K59" s="66">
        <f t="shared" si="0"/>
        <v>560.66</v>
      </c>
      <c r="L59" s="38"/>
      <c r="M59" s="6"/>
      <c r="N59" s="6"/>
      <c r="O59" s="6"/>
      <c r="P59" s="6"/>
    </row>
    <row r="60" spans="1:16" x14ac:dyDescent="0.2">
      <c r="A60" s="65" t="s">
        <v>364</v>
      </c>
      <c r="B60" s="110"/>
      <c r="C60" s="11" t="s">
        <v>92</v>
      </c>
      <c r="D60" s="11"/>
      <c r="E60" s="2" t="s">
        <v>93</v>
      </c>
      <c r="F60" s="2"/>
      <c r="G60" s="2"/>
      <c r="H60" s="3">
        <v>3</v>
      </c>
      <c r="I60" s="4">
        <v>1.9718181818181817</v>
      </c>
      <c r="J60" s="5">
        <v>33</v>
      </c>
      <c r="K60" s="66">
        <f t="shared" si="0"/>
        <v>65.069999999999993</v>
      </c>
      <c r="L60" s="38"/>
      <c r="M60" s="6"/>
      <c r="N60" s="6"/>
      <c r="O60" s="6"/>
      <c r="P60" s="6"/>
    </row>
    <row r="61" spans="1:16" ht="17" customHeight="1" x14ac:dyDescent="0.2">
      <c r="A61" s="65" t="s">
        <v>364</v>
      </c>
      <c r="B61" s="110"/>
      <c r="C61" s="11" t="s">
        <v>94</v>
      </c>
      <c r="D61" s="11"/>
      <c r="E61" s="2" t="s">
        <v>95</v>
      </c>
      <c r="F61" s="2"/>
      <c r="G61" s="2"/>
      <c r="H61" s="3">
        <v>1</v>
      </c>
      <c r="I61" s="4">
        <v>6.4859999999999998</v>
      </c>
      <c r="J61" s="5">
        <v>409</v>
      </c>
      <c r="K61" s="66">
        <f t="shared" si="0"/>
        <v>2652.7739999999999</v>
      </c>
      <c r="L61" s="38"/>
      <c r="M61" s="6"/>
      <c r="N61" s="6"/>
      <c r="O61" s="6"/>
      <c r="P61" s="6"/>
    </row>
    <row r="62" spans="1:16" x14ac:dyDescent="0.2">
      <c r="A62" s="65" t="s">
        <v>364</v>
      </c>
      <c r="B62" s="110"/>
      <c r="C62" s="11" t="s">
        <v>96</v>
      </c>
      <c r="D62" s="11"/>
      <c r="E62" s="2" t="s">
        <v>97</v>
      </c>
      <c r="F62" s="2"/>
      <c r="G62" s="2"/>
      <c r="H62" s="3">
        <v>1</v>
      </c>
      <c r="I62" s="4">
        <v>5.5774999999999997</v>
      </c>
      <c r="J62" s="5">
        <v>441</v>
      </c>
      <c r="K62" s="66">
        <f t="shared" si="0"/>
        <v>2459.6774999999998</v>
      </c>
      <c r="L62" s="38"/>
      <c r="M62" s="6"/>
      <c r="N62" s="6"/>
      <c r="O62" s="6"/>
      <c r="P62" s="6"/>
    </row>
    <row r="63" spans="1:16" x14ac:dyDescent="0.2">
      <c r="A63" s="65" t="s">
        <v>364</v>
      </c>
      <c r="B63" s="110"/>
      <c r="C63" s="11" t="s">
        <v>98</v>
      </c>
      <c r="D63" s="11"/>
      <c r="E63" s="2" t="s">
        <v>99</v>
      </c>
      <c r="F63" s="2"/>
      <c r="G63" s="2"/>
      <c r="H63" s="3">
        <v>1</v>
      </c>
      <c r="I63" s="4">
        <v>6.4858000000000002</v>
      </c>
      <c r="J63" s="5">
        <v>347</v>
      </c>
      <c r="K63" s="66">
        <f t="shared" si="0"/>
        <v>2250.5726</v>
      </c>
      <c r="L63" s="38"/>
      <c r="M63" s="6"/>
      <c r="N63" s="6"/>
      <c r="O63" s="6"/>
      <c r="P63" s="6"/>
    </row>
    <row r="64" spans="1:16" x14ac:dyDescent="0.2">
      <c r="A64" s="65" t="s">
        <v>364</v>
      </c>
      <c r="B64" s="110"/>
      <c r="C64" s="11" t="s">
        <v>100</v>
      </c>
      <c r="D64" s="11"/>
      <c r="E64" s="2" t="s">
        <v>101</v>
      </c>
      <c r="F64" s="2"/>
      <c r="G64" s="2"/>
      <c r="H64" s="3">
        <v>1</v>
      </c>
      <c r="I64" s="4">
        <v>6.4823000000000004</v>
      </c>
      <c r="J64" s="5">
        <v>343</v>
      </c>
      <c r="K64" s="66">
        <f t="shared" si="0"/>
        <v>2223.4289000000003</v>
      </c>
      <c r="L64" s="38"/>
      <c r="M64" s="6"/>
      <c r="N64" s="6"/>
      <c r="O64" s="6"/>
      <c r="P64" s="6"/>
    </row>
    <row r="65" spans="1:16" x14ac:dyDescent="0.2">
      <c r="A65" s="65" t="s">
        <v>364</v>
      </c>
      <c r="B65" s="110"/>
      <c r="C65" s="11" t="s">
        <v>102</v>
      </c>
      <c r="D65" s="11"/>
      <c r="E65" s="2" t="s">
        <v>103</v>
      </c>
      <c r="F65" s="2"/>
      <c r="G65" s="2"/>
      <c r="H65" s="3">
        <v>1</v>
      </c>
      <c r="I65" s="4">
        <v>6.4859999999999998</v>
      </c>
      <c r="J65" s="5">
        <v>140</v>
      </c>
      <c r="K65" s="66">
        <f t="shared" si="0"/>
        <v>908.04</v>
      </c>
      <c r="L65" s="38"/>
      <c r="M65" s="6"/>
      <c r="N65" s="6"/>
      <c r="O65" s="6"/>
      <c r="P65" s="6"/>
    </row>
    <row r="66" spans="1:16" x14ac:dyDescent="0.2">
      <c r="A66" s="65" t="s">
        <v>364</v>
      </c>
      <c r="B66" s="110"/>
      <c r="C66" s="11" t="s">
        <v>104</v>
      </c>
      <c r="D66" s="11"/>
      <c r="E66" s="2" t="s">
        <v>105</v>
      </c>
      <c r="F66" s="2"/>
      <c r="G66" s="2"/>
      <c r="H66" s="3">
        <v>1</v>
      </c>
      <c r="I66" s="4">
        <v>4.5585000000000004</v>
      </c>
      <c r="J66" s="5">
        <v>328</v>
      </c>
      <c r="K66" s="66">
        <f t="shared" si="0"/>
        <v>1495.1880000000001</v>
      </c>
      <c r="L66" s="38"/>
      <c r="M66" s="6"/>
      <c r="N66" s="6"/>
      <c r="O66" s="6"/>
      <c r="P66" s="6"/>
    </row>
    <row r="67" spans="1:16" x14ac:dyDescent="0.2">
      <c r="A67" s="65" t="s">
        <v>364</v>
      </c>
      <c r="B67" s="110"/>
      <c r="C67" s="11" t="s">
        <v>106</v>
      </c>
      <c r="D67" s="11"/>
      <c r="E67" s="2" t="s">
        <v>107</v>
      </c>
      <c r="F67" s="2"/>
      <c r="G67" s="2"/>
      <c r="H67" s="3">
        <v>1</v>
      </c>
      <c r="I67" s="4">
        <v>4.5585000000000004</v>
      </c>
      <c r="J67" s="5">
        <v>415</v>
      </c>
      <c r="K67" s="66">
        <f t="shared" si="0"/>
        <v>1891.7775000000001</v>
      </c>
      <c r="L67" s="38"/>
      <c r="M67" s="6"/>
      <c r="N67" s="6"/>
      <c r="O67" s="6"/>
      <c r="P67" s="6"/>
    </row>
    <row r="68" spans="1:16" x14ac:dyDescent="0.2">
      <c r="A68" s="65" t="s">
        <v>364</v>
      </c>
      <c r="B68" s="110"/>
      <c r="C68" s="11" t="s">
        <v>108</v>
      </c>
      <c r="D68" s="11"/>
      <c r="E68" s="2" t="s">
        <v>109</v>
      </c>
      <c r="F68" s="2"/>
      <c r="G68" s="2"/>
      <c r="H68" s="3">
        <v>1</v>
      </c>
      <c r="I68" s="4">
        <v>6.4852999999999996</v>
      </c>
      <c r="J68" s="5">
        <v>261</v>
      </c>
      <c r="K68" s="66">
        <f t="shared" si="0"/>
        <v>1692.6632999999999</v>
      </c>
      <c r="L68" s="38"/>
      <c r="M68" s="6"/>
      <c r="N68" s="6"/>
      <c r="O68" s="6"/>
      <c r="P68" s="6"/>
    </row>
    <row r="69" spans="1:16" x14ac:dyDescent="0.2">
      <c r="A69" s="65" t="s">
        <v>364</v>
      </c>
      <c r="B69" s="110"/>
      <c r="C69" s="11" t="s">
        <v>110</v>
      </c>
      <c r="D69" s="11"/>
      <c r="E69" s="2" t="s">
        <v>111</v>
      </c>
      <c r="F69" s="2"/>
      <c r="G69" s="2"/>
      <c r="H69" s="3">
        <v>1</v>
      </c>
      <c r="I69" s="4">
        <v>2.0234999999999999</v>
      </c>
      <c r="J69" s="5">
        <v>600</v>
      </c>
      <c r="K69" s="66">
        <f t="shared" si="0"/>
        <v>1214.0999999999999</v>
      </c>
      <c r="L69" s="38"/>
      <c r="M69" s="6"/>
      <c r="N69" s="6"/>
      <c r="O69" s="6"/>
      <c r="P69" s="6"/>
    </row>
    <row r="70" spans="1:16" x14ac:dyDescent="0.2">
      <c r="A70" s="65" t="s">
        <v>364</v>
      </c>
      <c r="B70" s="110"/>
      <c r="C70" s="11" t="s">
        <v>112</v>
      </c>
      <c r="D70" s="11"/>
      <c r="E70" s="2" t="s">
        <v>113</v>
      </c>
      <c r="F70" s="2"/>
      <c r="G70" s="2"/>
      <c r="H70" s="3">
        <v>1</v>
      </c>
      <c r="I70" s="4">
        <v>4.5585000000000004</v>
      </c>
      <c r="J70" s="5">
        <v>201</v>
      </c>
      <c r="K70" s="66">
        <f t="shared" si="0"/>
        <v>916.25850000000014</v>
      </c>
      <c r="L70" s="38"/>
      <c r="M70" s="6"/>
      <c r="N70" s="6"/>
      <c r="O70" s="6"/>
      <c r="P70" s="6"/>
    </row>
    <row r="71" spans="1:16" x14ac:dyDescent="0.2">
      <c r="A71" s="65" t="s">
        <v>364</v>
      </c>
      <c r="B71" s="110"/>
      <c r="C71" s="11" t="s">
        <v>114</v>
      </c>
      <c r="D71" s="11"/>
      <c r="E71" s="2" t="s">
        <v>115</v>
      </c>
      <c r="F71" s="2"/>
      <c r="G71" s="2"/>
      <c r="H71" s="3">
        <v>1</v>
      </c>
      <c r="I71" s="4">
        <v>5.4905999999999997</v>
      </c>
      <c r="J71" s="5">
        <v>159</v>
      </c>
      <c r="K71" s="66">
        <f t="shared" si="0"/>
        <v>873.00540000000001</v>
      </c>
      <c r="L71" s="38"/>
      <c r="M71" s="6"/>
      <c r="N71" s="6"/>
      <c r="O71" s="6"/>
      <c r="P71" s="6"/>
    </row>
    <row r="72" spans="1:16" x14ac:dyDescent="0.2">
      <c r="A72" s="65" t="s">
        <v>364</v>
      </c>
      <c r="B72" s="110"/>
      <c r="C72" s="11" t="s">
        <v>116</v>
      </c>
      <c r="D72" s="11"/>
      <c r="E72" s="2" t="s">
        <v>117</v>
      </c>
      <c r="F72" s="2"/>
      <c r="G72" s="2"/>
      <c r="H72" s="3">
        <v>1</v>
      </c>
      <c r="I72" s="4">
        <v>5.3837999999999999</v>
      </c>
      <c r="J72" s="5">
        <v>149</v>
      </c>
      <c r="K72" s="66">
        <f t="shared" si="0"/>
        <v>802.18619999999999</v>
      </c>
      <c r="L72" s="38"/>
      <c r="M72" s="6"/>
      <c r="N72" s="6"/>
      <c r="O72" s="6"/>
      <c r="P72" s="6"/>
    </row>
    <row r="73" spans="1:16" x14ac:dyDescent="0.2">
      <c r="A73" s="65" t="s">
        <v>364</v>
      </c>
      <c r="B73" s="110"/>
      <c r="C73" s="11" t="s">
        <v>118</v>
      </c>
      <c r="D73" s="11"/>
      <c r="E73" s="2" t="s">
        <v>119</v>
      </c>
      <c r="F73" s="2"/>
      <c r="G73" s="2"/>
      <c r="H73" s="3">
        <v>1</v>
      </c>
      <c r="I73" s="4">
        <v>4.5585000000000004</v>
      </c>
      <c r="J73" s="5">
        <v>147</v>
      </c>
      <c r="K73" s="66">
        <f t="shared" si="0"/>
        <v>670.09950000000003</v>
      </c>
      <c r="L73" s="38"/>
      <c r="M73" s="6"/>
      <c r="N73" s="6"/>
      <c r="O73" s="6"/>
      <c r="P73" s="6"/>
    </row>
    <row r="74" spans="1:16" x14ac:dyDescent="0.2">
      <c r="A74" s="65" t="s">
        <v>364</v>
      </c>
      <c r="B74" s="110"/>
      <c r="C74" s="11" t="s">
        <v>120</v>
      </c>
      <c r="D74" s="11"/>
      <c r="E74" s="2" t="s">
        <v>121</v>
      </c>
      <c r="F74" s="2"/>
      <c r="G74" s="2"/>
      <c r="H74" s="3">
        <v>1</v>
      </c>
      <c r="I74" s="4">
        <v>2.0234999999999999</v>
      </c>
      <c r="J74" s="5">
        <v>642</v>
      </c>
      <c r="K74" s="66">
        <f t="shared" si="0"/>
        <v>1299.087</v>
      </c>
      <c r="L74" s="38"/>
      <c r="M74" s="6"/>
      <c r="N74" s="6"/>
      <c r="O74" s="6"/>
      <c r="P74" s="6"/>
    </row>
    <row r="75" spans="1:16" x14ac:dyDescent="0.2">
      <c r="A75" s="65" t="s">
        <v>364</v>
      </c>
      <c r="B75" s="110"/>
      <c r="C75" s="11" t="s">
        <v>122</v>
      </c>
      <c r="D75" s="11"/>
      <c r="E75" s="2" t="s">
        <v>123</v>
      </c>
      <c r="F75" s="2"/>
      <c r="G75" s="2"/>
      <c r="H75" s="3">
        <v>1</v>
      </c>
      <c r="I75" s="4">
        <v>2.5038</v>
      </c>
      <c r="J75" s="5">
        <v>350</v>
      </c>
      <c r="K75" s="66">
        <f t="shared" si="0"/>
        <v>876.33</v>
      </c>
      <c r="L75" s="38"/>
      <c r="M75" s="6"/>
      <c r="N75" s="6"/>
      <c r="O75" s="6"/>
      <c r="P75" s="6"/>
    </row>
    <row r="76" spans="1:16" x14ac:dyDescent="0.2">
      <c r="A76" s="65" t="s">
        <v>364</v>
      </c>
      <c r="B76" s="110"/>
      <c r="C76" s="11" t="s">
        <v>124</v>
      </c>
      <c r="D76" s="11"/>
      <c r="E76" s="2" t="s">
        <v>125</v>
      </c>
      <c r="F76" s="2"/>
      <c r="G76" s="2"/>
      <c r="H76" s="3">
        <v>1</v>
      </c>
      <c r="I76" s="4">
        <v>2.5594000000000001</v>
      </c>
      <c r="J76" s="5">
        <v>236</v>
      </c>
      <c r="K76" s="66">
        <f t="shared" si="0"/>
        <v>604.01840000000004</v>
      </c>
      <c r="L76" s="38"/>
      <c r="M76" s="6"/>
      <c r="N76" s="6"/>
      <c r="O76" s="6"/>
      <c r="P76" s="6"/>
    </row>
    <row r="77" spans="1:16" x14ac:dyDescent="0.2">
      <c r="A77" s="65" t="s">
        <v>364</v>
      </c>
      <c r="B77" s="110"/>
      <c r="C77" s="11" t="s">
        <v>126</v>
      </c>
      <c r="D77" s="11"/>
      <c r="E77" s="2" t="s">
        <v>127</v>
      </c>
      <c r="F77" s="2"/>
      <c r="G77" s="2"/>
      <c r="H77" s="3">
        <v>1</v>
      </c>
      <c r="I77" s="4">
        <v>2.8540000000000001</v>
      </c>
      <c r="J77" s="5">
        <v>963</v>
      </c>
      <c r="K77" s="66">
        <f t="shared" si="0"/>
        <v>2748.402</v>
      </c>
      <c r="L77" s="38"/>
      <c r="M77" s="6"/>
      <c r="N77" s="6"/>
      <c r="O77" s="6"/>
      <c r="P77" s="6"/>
    </row>
    <row r="78" spans="1:16" x14ac:dyDescent="0.2">
      <c r="A78" s="65" t="s">
        <v>364</v>
      </c>
      <c r="B78" s="110"/>
      <c r="C78" s="11" t="s">
        <v>128</v>
      </c>
      <c r="D78" s="11"/>
      <c r="E78" s="2" t="s">
        <v>129</v>
      </c>
      <c r="F78" s="2"/>
      <c r="G78" s="2"/>
      <c r="H78" s="3">
        <v>1</v>
      </c>
      <c r="I78" s="4">
        <v>2.0234999999999999</v>
      </c>
      <c r="J78" s="5">
        <v>735</v>
      </c>
      <c r="K78" s="66">
        <f t="shared" si="0"/>
        <v>1487.2724999999998</v>
      </c>
      <c r="L78" s="38"/>
      <c r="M78" s="6"/>
      <c r="N78" s="6"/>
      <c r="O78" s="6"/>
      <c r="P78" s="6"/>
    </row>
    <row r="79" spans="1:16" x14ac:dyDescent="0.2">
      <c r="A79" s="65" t="s">
        <v>364</v>
      </c>
      <c r="B79" s="110"/>
      <c r="C79" s="11" t="s">
        <v>130</v>
      </c>
      <c r="D79" s="11"/>
      <c r="E79" s="2" t="s">
        <v>131</v>
      </c>
      <c r="F79" s="2"/>
      <c r="G79" s="2"/>
      <c r="H79" s="3">
        <v>1</v>
      </c>
      <c r="I79" s="4">
        <v>7.2885</v>
      </c>
      <c r="J79" s="5">
        <v>79</v>
      </c>
      <c r="K79" s="66">
        <f t="shared" si="0"/>
        <v>575.79150000000004</v>
      </c>
      <c r="L79" s="38"/>
      <c r="M79" s="6"/>
      <c r="N79" s="6"/>
      <c r="O79" s="6"/>
      <c r="P79" s="6"/>
    </row>
    <row r="80" spans="1:16" x14ac:dyDescent="0.2">
      <c r="A80" s="65" t="s">
        <v>364</v>
      </c>
      <c r="B80" s="110"/>
      <c r="C80" s="11" t="s">
        <v>132</v>
      </c>
      <c r="D80" s="11"/>
      <c r="E80" s="2" t="s">
        <v>133</v>
      </c>
      <c r="F80" s="2"/>
      <c r="G80" s="2"/>
      <c r="H80" s="3">
        <v>1</v>
      </c>
      <c r="I80" s="4">
        <v>7.3003</v>
      </c>
      <c r="J80" s="5">
        <v>71</v>
      </c>
      <c r="K80" s="66">
        <f t="shared" si="0"/>
        <v>518.32129999999995</v>
      </c>
      <c r="L80" s="38"/>
      <c r="M80" s="6"/>
      <c r="N80" s="6"/>
      <c r="O80" s="6"/>
      <c r="P80" s="6"/>
    </row>
    <row r="81" spans="1:16" x14ac:dyDescent="0.2">
      <c r="A81" s="65" t="s">
        <v>364</v>
      </c>
      <c r="B81" s="110"/>
      <c r="C81" s="11" t="s">
        <v>134</v>
      </c>
      <c r="D81" s="11"/>
      <c r="E81" s="2" t="s">
        <v>135</v>
      </c>
      <c r="F81" s="2"/>
      <c r="G81" s="2"/>
      <c r="H81" s="3">
        <v>1</v>
      </c>
      <c r="I81" s="4">
        <v>5.4278000000000004</v>
      </c>
      <c r="J81" s="5">
        <v>500</v>
      </c>
      <c r="K81" s="66">
        <f t="shared" ref="K81:K144" si="1">J81*I81</f>
        <v>2713.9</v>
      </c>
      <c r="L81" s="38"/>
      <c r="M81" s="6"/>
      <c r="N81" s="6"/>
      <c r="O81" s="6"/>
      <c r="P81" s="6"/>
    </row>
    <row r="82" spans="1:16" x14ac:dyDescent="0.2">
      <c r="A82" s="65" t="s">
        <v>364</v>
      </c>
      <c r="B82" s="110"/>
      <c r="C82" s="11" t="s">
        <v>136</v>
      </c>
      <c r="D82" s="11"/>
      <c r="E82" s="2" t="s">
        <v>137</v>
      </c>
      <c r="F82" s="2"/>
      <c r="G82" s="2"/>
      <c r="H82" s="3">
        <v>1</v>
      </c>
      <c r="I82" s="4">
        <v>3.1118999999999999</v>
      </c>
      <c r="J82" s="5">
        <v>112</v>
      </c>
      <c r="K82" s="66">
        <f t="shared" si="1"/>
        <v>348.53280000000001</v>
      </c>
      <c r="L82" s="38"/>
      <c r="M82" s="6"/>
      <c r="N82" s="6"/>
      <c r="O82" s="6"/>
      <c r="P82" s="6"/>
    </row>
    <row r="83" spans="1:16" x14ac:dyDescent="0.2">
      <c r="A83" s="65" t="s">
        <v>364</v>
      </c>
      <c r="B83" s="110"/>
      <c r="C83" s="11" t="s">
        <v>138</v>
      </c>
      <c r="D83" s="11"/>
      <c r="E83" s="2" t="s">
        <v>139</v>
      </c>
      <c r="F83" s="2"/>
      <c r="G83" s="2"/>
      <c r="H83" s="3">
        <v>1</v>
      </c>
      <c r="I83" s="4">
        <v>2.4066000000000001</v>
      </c>
      <c r="J83" s="5">
        <v>140</v>
      </c>
      <c r="K83" s="66">
        <f t="shared" si="1"/>
        <v>336.92400000000004</v>
      </c>
      <c r="L83" s="38"/>
      <c r="M83" s="6"/>
      <c r="N83" s="6"/>
      <c r="O83" s="6"/>
      <c r="P83" s="6"/>
    </row>
    <row r="84" spans="1:16" x14ac:dyDescent="0.2">
      <c r="A84" s="65" t="s">
        <v>364</v>
      </c>
      <c r="B84" s="110"/>
      <c r="C84" s="11" t="s">
        <v>140</v>
      </c>
      <c r="D84" s="11"/>
      <c r="E84" s="2" t="s">
        <v>141</v>
      </c>
      <c r="F84" s="2"/>
      <c r="G84" s="2"/>
      <c r="H84" s="3">
        <v>1</v>
      </c>
      <c r="I84" s="4">
        <v>2.5038</v>
      </c>
      <c r="J84" s="5">
        <v>235</v>
      </c>
      <c r="K84" s="66">
        <f t="shared" si="1"/>
        <v>588.39300000000003</v>
      </c>
      <c r="L84" s="38"/>
      <c r="M84" s="6"/>
      <c r="N84" s="6"/>
      <c r="O84" s="6"/>
      <c r="P84" s="6"/>
    </row>
    <row r="85" spans="1:16" x14ac:dyDescent="0.2">
      <c r="A85" s="65" t="s">
        <v>364</v>
      </c>
      <c r="B85" s="110"/>
      <c r="C85" s="11" t="s">
        <v>142</v>
      </c>
      <c r="D85" s="11"/>
      <c r="E85" s="2" t="s">
        <v>143</v>
      </c>
      <c r="F85" s="2"/>
      <c r="G85" s="2"/>
      <c r="H85" s="3">
        <v>1</v>
      </c>
      <c r="I85" s="4">
        <v>2.5038</v>
      </c>
      <c r="J85" s="5">
        <v>71</v>
      </c>
      <c r="K85" s="66">
        <f t="shared" si="1"/>
        <v>177.7698</v>
      </c>
      <c r="L85" s="38"/>
      <c r="M85" s="6"/>
      <c r="N85" s="6"/>
      <c r="O85" s="6"/>
      <c r="P85" s="6"/>
    </row>
    <row r="86" spans="1:16" x14ac:dyDescent="0.2">
      <c r="A86" s="65" t="s">
        <v>364</v>
      </c>
      <c r="B86" s="110"/>
      <c r="C86" s="11" t="s">
        <v>144</v>
      </c>
      <c r="D86" s="11"/>
      <c r="E86" s="2" t="s">
        <v>145</v>
      </c>
      <c r="F86" s="2"/>
      <c r="G86" s="2"/>
      <c r="H86" s="3"/>
      <c r="I86" s="4">
        <v>24.11</v>
      </c>
      <c r="J86" s="5">
        <v>64</v>
      </c>
      <c r="K86" s="66">
        <f t="shared" si="1"/>
        <v>1543.04</v>
      </c>
      <c r="L86" s="38"/>
      <c r="M86" s="6"/>
      <c r="N86" s="6"/>
      <c r="O86" s="6"/>
      <c r="P86" s="6"/>
    </row>
    <row r="87" spans="1:16" x14ac:dyDescent="0.2">
      <c r="A87" s="65" t="s">
        <v>364</v>
      </c>
      <c r="B87" s="110"/>
      <c r="C87" s="11" t="s">
        <v>146</v>
      </c>
      <c r="D87" s="11"/>
      <c r="E87" s="2" t="s">
        <v>147</v>
      </c>
      <c r="F87" s="2"/>
      <c r="G87" s="2"/>
      <c r="H87" s="3"/>
      <c r="I87" s="4">
        <v>8.24</v>
      </c>
      <c r="J87" s="5">
        <v>2100</v>
      </c>
      <c r="K87" s="66">
        <f t="shared" si="1"/>
        <v>17304</v>
      </c>
      <c r="L87" s="38"/>
      <c r="M87" s="6"/>
      <c r="N87" s="6"/>
      <c r="O87" s="6"/>
      <c r="P87" s="6"/>
    </row>
    <row r="88" spans="1:16" s="33" customFormat="1" ht="15.75" customHeight="1" x14ac:dyDescent="0.2">
      <c r="A88" s="65" t="s">
        <v>364</v>
      </c>
      <c r="B88" s="110"/>
      <c r="C88" s="11" t="s">
        <v>148</v>
      </c>
      <c r="D88" s="11"/>
      <c r="E88" s="2" t="s">
        <v>149</v>
      </c>
      <c r="F88" s="2"/>
      <c r="G88" s="2"/>
      <c r="H88" s="3"/>
      <c r="I88" s="4">
        <v>57.9</v>
      </c>
      <c r="J88" s="5">
        <v>9</v>
      </c>
      <c r="K88" s="66">
        <f t="shared" si="1"/>
        <v>521.1</v>
      </c>
      <c r="L88" s="38"/>
      <c r="M88" s="6"/>
      <c r="N88" s="6"/>
      <c r="O88" s="6"/>
      <c r="P88" s="6"/>
    </row>
    <row r="89" spans="1:16" x14ac:dyDescent="0.2">
      <c r="A89" s="65" t="s">
        <v>364</v>
      </c>
      <c r="B89" s="110"/>
      <c r="C89" s="2" t="s">
        <v>150</v>
      </c>
      <c r="D89" s="11"/>
      <c r="E89" s="2" t="s">
        <v>151</v>
      </c>
      <c r="F89" s="2"/>
      <c r="G89" s="2"/>
      <c r="H89" s="2"/>
      <c r="I89" s="4">
        <v>34.8523</v>
      </c>
      <c r="J89" s="5">
        <v>48</v>
      </c>
      <c r="K89" s="66">
        <f t="shared" si="1"/>
        <v>1672.9104</v>
      </c>
      <c r="L89" s="38"/>
      <c r="M89" s="6"/>
      <c r="N89" s="6"/>
      <c r="O89" s="6"/>
      <c r="P89" s="6"/>
    </row>
    <row r="90" spans="1:16" s="34" customFormat="1" x14ac:dyDescent="0.2">
      <c r="A90" s="65" t="s">
        <v>364</v>
      </c>
      <c r="B90" s="110"/>
      <c r="C90" s="2" t="s">
        <v>152</v>
      </c>
      <c r="D90" s="11"/>
      <c r="E90" s="2" t="s">
        <v>153</v>
      </c>
      <c r="F90" s="2"/>
      <c r="G90" s="2"/>
      <c r="H90" s="2"/>
      <c r="I90" s="4">
        <v>5.5602</v>
      </c>
      <c r="J90" s="5">
        <v>60</v>
      </c>
      <c r="K90" s="66">
        <f t="shared" si="1"/>
        <v>333.61200000000002</v>
      </c>
      <c r="L90" s="38"/>
      <c r="M90" s="6"/>
      <c r="N90" s="6"/>
      <c r="O90" s="6"/>
      <c r="P90" s="6"/>
    </row>
    <row r="91" spans="1:16" s="34" customFormat="1" x14ac:dyDescent="0.2">
      <c r="A91" s="65" t="s">
        <v>364</v>
      </c>
      <c r="B91" s="110"/>
      <c r="C91" s="2" t="s">
        <v>154</v>
      </c>
      <c r="D91" s="11"/>
      <c r="E91" s="2" t="s">
        <v>155</v>
      </c>
      <c r="F91" s="2"/>
      <c r="G91" s="2"/>
      <c r="H91" s="2"/>
      <c r="I91" s="4">
        <v>82.048599999999993</v>
      </c>
      <c r="J91" s="5">
        <v>28</v>
      </c>
      <c r="K91" s="66">
        <f t="shared" si="1"/>
        <v>2297.3607999999999</v>
      </c>
      <c r="L91" s="38"/>
      <c r="M91" s="6"/>
      <c r="N91" s="6"/>
      <c r="O91" s="6"/>
      <c r="P91" s="6"/>
    </row>
    <row r="92" spans="1:16" s="34" customFormat="1" x14ac:dyDescent="0.2">
      <c r="A92" s="65" t="s">
        <v>364</v>
      </c>
      <c r="B92" s="110"/>
      <c r="C92" s="2" t="s">
        <v>156</v>
      </c>
      <c r="D92" s="11"/>
      <c r="E92" s="2" t="s">
        <v>157</v>
      </c>
      <c r="F92" s="2"/>
      <c r="G92" s="2"/>
      <c r="H92" s="2"/>
      <c r="I92" s="4">
        <v>1.48</v>
      </c>
      <c r="J92" s="5">
        <v>720</v>
      </c>
      <c r="K92" s="66">
        <f t="shared" si="1"/>
        <v>1065.5999999999999</v>
      </c>
      <c r="L92" s="38"/>
      <c r="M92" s="6"/>
      <c r="N92" s="6"/>
      <c r="O92" s="6"/>
      <c r="P92" s="6"/>
    </row>
    <row r="93" spans="1:16" s="34" customFormat="1" x14ac:dyDescent="0.2">
      <c r="A93" s="65" t="s">
        <v>364</v>
      </c>
      <c r="B93" s="110"/>
      <c r="C93" s="2" t="s">
        <v>158</v>
      </c>
      <c r="D93" s="11"/>
      <c r="E93" s="2" t="s">
        <v>159</v>
      </c>
      <c r="F93" s="2"/>
      <c r="G93" s="2"/>
      <c r="H93" s="2"/>
      <c r="I93" s="4">
        <v>8.2106999999999992</v>
      </c>
      <c r="J93" s="5">
        <v>72</v>
      </c>
      <c r="K93" s="66">
        <f t="shared" si="1"/>
        <v>591.17039999999997</v>
      </c>
      <c r="L93" s="38"/>
      <c r="M93" s="6"/>
      <c r="N93" s="6"/>
      <c r="O93" s="6"/>
      <c r="P93" s="6"/>
    </row>
    <row r="94" spans="1:16" s="34" customFormat="1" x14ac:dyDescent="0.2">
      <c r="A94" s="65" t="s">
        <v>364</v>
      </c>
      <c r="B94" s="110"/>
      <c r="C94" s="2" t="s">
        <v>160</v>
      </c>
      <c r="D94" s="11"/>
      <c r="E94" s="2" t="s">
        <v>161</v>
      </c>
      <c r="F94" s="2"/>
      <c r="G94" s="2"/>
      <c r="H94" s="2"/>
      <c r="I94" s="4">
        <v>5.7218999999999998</v>
      </c>
      <c r="J94" s="5">
        <v>18</v>
      </c>
      <c r="K94" s="66">
        <f t="shared" si="1"/>
        <v>102.99419999999999</v>
      </c>
      <c r="L94" s="38"/>
      <c r="M94" s="6"/>
      <c r="N94" s="6"/>
      <c r="O94" s="6"/>
      <c r="P94" s="6"/>
    </row>
    <row r="95" spans="1:16" s="34" customFormat="1" x14ac:dyDescent="0.2">
      <c r="A95" s="65" t="s">
        <v>364</v>
      </c>
      <c r="B95" s="110"/>
      <c r="C95" s="2" t="s">
        <v>162</v>
      </c>
      <c r="D95" s="11"/>
      <c r="E95" s="2" t="s">
        <v>163</v>
      </c>
      <c r="F95" s="2"/>
      <c r="G95" s="2"/>
      <c r="H95" s="2"/>
      <c r="I95" s="4">
        <v>7.7004000000000001</v>
      </c>
      <c r="J95" s="5">
        <v>27</v>
      </c>
      <c r="K95" s="66">
        <f t="shared" si="1"/>
        <v>207.91079999999999</v>
      </c>
      <c r="L95" s="38"/>
      <c r="M95" s="6"/>
      <c r="N95" s="6"/>
      <c r="O95" s="6"/>
      <c r="P95" s="6"/>
    </row>
    <row r="96" spans="1:16" s="34" customFormat="1" x14ac:dyDescent="0.2">
      <c r="A96" s="65" t="s">
        <v>364</v>
      </c>
      <c r="B96" s="110"/>
      <c r="C96" s="2" t="s">
        <v>164</v>
      </c>
      <c r="D96" s="11"/>
      <c r="E96" s="2" t="s">
        <v>165</v>
      </c>
      <c r="F96" s="2"/>
      <c r="G96" s="2"/>
      <c r="H96" s="2"/>
      <c r="I96" s="4">
        <v>7.8255999999999997</v>
      </c>
      <c r="J96" s="5">
        <v>63</v>
      </c>
      <c r="K96" s="66">
        <f t="shared" si="1"/>
        <v>493.01279999999997</v>
      </c>
      <c r="L96" s="38"/>
      <c r="M96" s="6"/>
      <c r="N96" s="6"/>
      <c r="O96" s="6"/>
      <c r="P96" s="6"/>
    </row>
    <row r="97" spans="1:16" x14ac:dyDescent="0.2">
      <c r="A97" s="65" t="s">
        <v>364</v>
      </c>
      <c r="B97" s="110"/>
      <c r="C97" s="2" t="s">
        <v>166</v>
      </c>
      <c r="D97" s="11"/>
      <c r="E97" s="2" t="s">
        <v>167</v>
      </c>
      <c r="F97" s="2"/>
      <c r="G97" s="2"/>
      <c r="H97" s="2"/>
      <c r="I97" s="4">
        <v>5.6017999999999999</v>
      </c>
      <c r="J97" s="5">
        <v>24</v>
      </c>
      <c r="K97" s="66">
        <f t="shared" si="1"/>
        <v>134.44319999999999</v>
      </c>
      <c r="L97" s="38"/>
      <c r="M97" s="6"/>
      <c r="N97" s="6"/>
      <c r="O97" s="6"/>
      <c r="P97" s="6"/>
    </row>
    <row r="98" spans="1:16" x14ac:dyDescent="0.2">
      <c r="A98" s="65" t="s">
        <v>364</v>
      </c>
      <c r="B98" s="110"/>
      <c r="C98" s="2" t="s">
        <v>168</v>
      </c>
      <c r="D98" s="11"/>
      <c r="E98" s="2" t="s">
        <v>169</v>
      </c>
      <c r="F98" s="2"/>
      <c r="G98" s="2"/>
      <c r="H98" s="2"/>
      <c r="I98" s="4">
        <v>6.6570999999999998</v>
      </c>
      <c r="J98" s="5">
        <v>57</v>
      </c>
      <c r="K98" s="66">
        <f t="shared" si="1"/>
        <v>379.4547</v>
      </c>
      <c r="L98" s="38"/>
      <c r="M98" s="6"/>
      <c r="N98" s="6"/>
      <c r="O98" s="6"/>
      <c r="P98" s="6"/>
    </row>
    <row r="99" spans="1:16" x14ac:dyDescent="0.2">
      <c r="A99" s="65" t="s">
        <v>364</v>
      </c>
      <c r="B99" s="110"/>
      <c r="C99" s="2" t="s">
        <v>170</v>
      </c>
      <c r="D99" s="11"/>
      <c r="E99" s="2" t="s">
        <v>171</v>
      </c>
      <c r="F99" s="2"/>
      <c r="G99" s="2"/>
      <c r="H99" s="2"/>
      <c r="I99" s="4">
        <v>6.7138</v>
      </c>
      <c r="J99" s="5">
        <v>74</v>
      </c>
      <c r="K99" s="66">
        <f t="shared" si="1"/>
        <v>496.82119999999998</v>
      </c>
      <c r="L99" s="38"/>
      <c r="M99" s="6"/>
      <c r="N99" s="6"/>
      <c r="O99" s="6"/>
      <c r="P99" s="6"/>
    </row>
    <row r="100" spans="1:16" x14ac:dyDescent="0.2">
      <c r="A100" s="65" t="s">
        <v>364</v>
      </c>
      <c r="B100" s="110"/>
      <c r="C100" s="2" t="s">
        <v>172</v>
      </c>
      <c r="D100" s="11"/>
      <c r="E100" s="2" t="s">
        <v>173</v>
      </c>
      <c r="F100" s="2"/>
      <c r="G100" s="2"/>
      <c r="H100" s="2"/>
      <c r="I100" s="4">
        <v>8.4239999999999995</v>
      </c>
      <c r="J100" s="5">
        <v>162</v>
      </c>
      <c r="K100" s="66">
        <f t="shared" si="1"/>
        <v>1364.6879999999999</v>
      </c>
      <c r="L100" s="38"/>
      <c r="M100" s="6"/>
      <c r="N100" s="6"/>
      <c r="O100" s="6"/>
      <c r="P100" s="6"/>
    </row>
    <row r="101" spans="1:16" x14ac:dyDescent="0.2">
      <c r="A101" s="65" t="s">
        <v>364</v>
      </c>
      <c r="B101" s="110"/>
      <c r="C101" s="2" t="s">
        <v>174</v>
      </c>
      <c r="D101" s="11"/>
      <c r="E101" s="2" t="s">
        <v>175</v>
      </c>
      <c r="F101" s="2"/>
      <c r="G101" s="2"/>
      <c r="H101" s="2"/>
      <c r="I101" s="4">
        <v>5.1505999999999998</v>
      </c>
      <c r="J101" s="5">
        <v>69</v>
      </c>
      <c r="K101" s="66">
        <f t="shared" si="1"/>
        <v>355.39139999999998</v>
      </c>
      <c r="L101" s="38"/>
      <c r="M101" s="6"/>
      <c r="N101" s="6"/>
      <c r="O101" s="6"/>
      <c r="P101" s="6"/>
    </row>
    <row r="102" spans="1:16" x14ac:dyDescent="0.2">
      <c r="A102" s="65" t="s">
        <v>364</v>
      </c>
      <c r="B102" s="110"/>
      <c r="C102" s="2" t="s">
        <v>176</v>
      </c>
      <c r="D102" s="11"/>
      <c r="E102" s="2" t="s">
        <v>177</v>
      </c>
      <c r="F102" s="2"/>
      <c r="G102" s="2"/>
      <c r="H102" s="2"/>
      <c r="I102" s="4">
        <v>6.4931000000000001</v>
      </c>
      <c r="J102" s="5">
        <v>45</v>
      </c>
      <c r="K102" s="66">
        <f t="shared" si="1"/>
        <v>292.18950000000001</v>
      </c>
      <c r="L102" s="38"/>
      <c r="M102" s="6"/>
      <c r="N102" s="6"/>
      <c r="O102" s="6"/>
      <c r="P102" s="6"/>
    </row>
    <row r="103" spans="1:16" x14ac:dyDescent="0.2">
      <c r="A103" s="65" t="s">
        <v>364</v>
      </c>
      <c r="B103" s="110"/>
      <c r="C103" s="2" t="s">
        <v>178</v>
      </c>
      <c r="D103" s="11"/>
      <c r="E103" s="2" t="s">
        <v>179</v>
      </c>
      <c r="F103" s="2"/>
      <c r="G103" s="2"/>
      <c r="H103" s="2"/>
      <c r="I103" s="4">
        <v>6.5266000000000002</v>
      </c>
      <c r="J103" s="5">
        <v>84</v>
      </c>
      <c r="K103" s="66">
        <f t="shared" si="1"/>
        <v>548.23440000000005</v>
      </c>
      <c r="L103" s="38"/>
      <c r="M103" s="6"/>
      <c r="N103" s="6"/>
      <c r="O103" s="6"/>
      <c r="P103" s="6"/>
    </row>
    <row r="104" spans="1:16" x14ac:dyDescent="0.2">
      <c r="A104" s="65" t="s">
        <v>364</v>
      </c>
      <c r="B104" s="110"/>
      <c r="C104" s="2" t="s">
        <v>180</v>
      </c>
      <c r="D104" s="11"/>
      <c r="E104" s="2" t="s">
        <v>181</v>
      </c>
      <c r="F104" s="2"/>
      <c r="G104" s="2"/>
      <c r="H104" s="2"/>
      <c r="I104" s="4">
        <v>7.8007</v>
      </c>
      <c r="J104" s="5">
        <v>45</v>
      </c>
      <c r="K104" s="66">
        <f t="shared" si="1"/>
        <v>351.03149999999999</v>
      </c>
      <c r="L104" s="38"/>
      <c r="M104" s="6"/>
      <c r="N104" s="6"/>
      <c r="O104" s="6"/>
      <c r="P104" s="6"/>
    </row>
    <row r="105" spans="1:16" x14ac:dyDescent="0.2">
      <c r="A105" s="65" t="s">
        <v>364</v>
      </c>
      <c r="B105" s="110"/>
      <c r="C105" s="2" t="s">
        <v>182</v>
      </c>
      <c r="D105" s="11"/>
      <c r="E105" s="2" t="s">
        <v>183</v>
      </c>
      <c r="F105" s="2"/>
      <c r="G105" s="2"/>
      <c r="H105" s="2"/>
      <c r="I105" s="4">
        <v>3.8005</v>
      </c>
      <c r="J105" s="5">
        <v>11</v>
      </c>
      <c r="K105" s="66">
        <f t="shared" si="1"/>
        <v>41.805500000000002</v>
      </c>
      <c r="L105" s="38"/>
      <c r="M105" s="6"/>
      <c r="N105" s="6"/>
      <c r="O105" s="6"/>
      <c r="P105" s="6"/>
    </row>
    <row r="106" spans="1:16" x14ac:dyDescent="0.2">
      <c r="A106" s="65" t="s">
        <v>364</v>
      </c>
      <c r="B106" s="110"/>
      <c r="C106" s="2" t="s">
        <v>184</v>
      </c>
      <c r="D106" s="11"/>
      <c r="E106" s="2" t="s">
        <v>185</v>
      </c>
      <c r="F106" s="2"/>
      <c r="G106" s="2"/>
      <c r="H106" s="2"/>
      <c r="I106" s="4">
        <v>4.83</v>
      </c>
      <c r="J106" s="5">
        <v>36</v>
      </c>
      <c r="K106" s="66">
        <f t="shared" si="1"/>
        <v>173.88</v>
      </c>
      <c r="L106" s="38"/>
      <c r="M106" s="6"/>
      <c r="N106" s="6"/>
      <c r="O106" s="6"/>
      <c r="P106" s="6"/>
    </row>
    <row r="107" spans="1:16" x14ac:dyDescent="0.2">
      <c r="A107" s="65" t="s">
        <v>364</v>
      </c>
      <c r="B107" s="110"/>
      <c r="C107" s="2" t="s">
        <v>186</v>
      </c>
      <c r="D107" s="11"/>
      <c r="E107" s="2" t="s">
        <v>187</v>
      </c>
      <c r="F107" s="2"/>
      <c r="G107" s="2"/>
      <c r="H107" s="2"/>
      <c r="I107" s="4">
        <v>3.1</v>
      </c>
      <c r="J107" s="5">
        <v>180</v>
      </c>
      <c r="K107" s="66">
        <f t="shared" si="1"/>
        <v>558</v>
      </c>
      <c r="L107" s="38"/>
      <c r="M107" s="6"/>
      <c r="N107" s="6"/>
      <c r="O107" s="6"/>
      <c r="P107" s="6"/>
    </row>
    <row r="108" spans="1:16" x14ac:dyDescent="0.2">
      <c r="A108" s="65" t="s">
        <v>364</v>
      </c>
      <c r="B108" s="110"/>
      <c r="C108" s="2" t="s">
        <v>188</v>
      </c>
      <c r="D108" s="11"/>
      <c r="E108" s="2" t="s">
        <v>189</v>
      </c>
      <c r="F108" s="2"/>
      <c r="G108" s="2"/>
      <c r="H108" s="2"/>
      <c r="I108" s="4">
        <v>3.13</v>
      </c>
      <c r="J108" s="5">
        <v>900</v>
      </c>
      <c r="K108" s="66">
        <f t="shared" si="1"/>
        <v>2817</v>
      </c>
      <c r="L108" s="38"/>
      <c r="M108" s="6"/>
      <c r="N108" s="6"/>
      <c r="O108" s="6"/>
      <c r="P108" s="6"/>
    </row>
    <row r="109" spans="1:16" x14ac:dyDescent="0.2">
      <c r="A109" s="65" t="s">
        <v>364</v>
      </c>
      <c r="B109" s="110"/>
      <c r="C109" s="2" t="s">
        <v>190</v>
      </c>
      <c r="D109" s="11"/>
      <c r="E109" s="2" t="s">
        <v>191</v>
      </c>
      <c r="F109" s="2"/>
      <c r="G109" s="2"/>
      <c r="H109" s="2"/>
      <c r="I109" s="4">
        <v>3.06</v>
      </c>
      <c r="J109" s="5">
        <v>324</v>
      </c>
      <c r="K109" s="66">
        <f t="shared" si="1"/>
        <v>991.44</v>
      </c>
      <c r="L109" s="38"/>
      <c r="M109" s="6"/>
      <c r="N109" s="6"/>
      <c r="O109" s="6"/>
      <c r="P109" s="6"/>
    </row>
    <row r="110" spans="1:16" x14ac:dyDescent="0.2">
      <c r="A110" s="65" t="s">
        <v>364</v>
      </c>
      <c r="B110" s="110"/>
      <c r="C110" s="2" t="s">
        <v>192</v>
      </c>
      <c r="D110" s="11"/>
      <c r="E110" s="2" t="s">
        <v>193</v>
      </c>
      <c r="F110" s="2"/>
      <c r="G110" s="2"/>
      <c r="H110" s="2"/>
      <c r="I110" s="4">
        <v>6.89</v>
      </c>
      <c r="J110" s="5">
        <v>108</v>
      </c>
      <c r="K110" s="66">
        <f t="shared" si="1"/>
        <v>744.12</v>
      </c>
      <c r="L110" s="38"/>
      <c r="M110" s="6"/>
      <c r="N110" s="6"/>
      <c r="O110" s="6"/>
      <c r="P110" s="6"/>
    </row>
    <row r="111" spans="1:16" x14ac:dyDescent="0.2">
      <c r="A111" s="65" t="s">
        <v>364</v>
      </c>
      <c r="B111" s="110"/>
      <c r="C111" s="2" t="s">
        <v>194</v>
      </c>
      <c r="D111" s="11"/>
      <c r="E111" s="2" t="s">
        <v>195</v>
      </c>
      <c r="F111" s="2"/>
      <c r="G111" s="2"/>
      <c r="H111" s="2"/>
      <c r="I111" s="4">
        <v>6.6</v>
      </c>
      <c r="J111" s="5">
        <v>648</v>
      </c>
      <c r="K111" s="66">
        <f t="shared" si="1"/>
        <v>4276.8</v>
      </c>
      <c r="L111" s="38"/>
      <c r="M111" s="6"/>
      <c r="N111" s="6"/>
      <c r="O111" s="6"/>
      <c r="P111" s="6"/>
    </row>
    <row r="112" spans="1:16" x14ac:dyDescent="0.2">
      <c r="A112" s="65" t="s">
        <v>364</v>
      </c>
      <c r="B112" s="110"/>
      <c r="C112" s="2" t="s">
        <v>196</v>
      </c>
      <c r="D112" s="11"/>
      <c r="E112" s="2" t="s">
        <v>197</v>
      </c>
      <c r="F112" s="2"/>
      <c r="G112" s="2"/>
      <c r="H112" s="2"/>
      <c r="I112" s="4">
        <v>4.51</v>
      </c>
      <c r="J112" s="5">
        <v>564</v>
      </c>
      <c r="K112" s="66">
        <f t="shared" si="1"/>
        <v>2543.64</v>
      </c>
      <c r="L112" s="38"/>
      <c r="M112" s="6"/>
      <c r="N112" s="6"/>
      <c r="O112" s="6"/>
      <c r="P112" s="6"/>
    </row>
    <row r="113" spans="1:16" x14ac:dyDescent="0.2">
      <c r="A113" s="65" t="s">
        <v>364</v>
      </c>
      <c r="B113" s="110"/>
      <c r="C113" s="2" t="s">
        <v>198</v>
      </c>
      <c r="D113" s="11"/>
      <c r="E113" s="2" t="s">
        <v>199</v>
      </c>
      <c r="F113" s="2"/>
      <c r="G113" s="2"/>
      <c r="H113" s="2"/>
      <c r="I113" s="4">
        <v>3.87</v>
      </c>
      <c r="J113" s="5">
        <v>396</v>
      </c>
      <c r="K113" s="66">
        <f t="shared" si="1"/>
        <v>1532.52</v>
      </c>
      <c r="L113" s="38"/>
      <c r="M113" s="6"/>
      <c r="N113" s="6"/>
      <c r="O113" s="6"/>
      <c r="P113" s="6"/>
    </row>
    <row r="114" spans="1:16" x14ac:dyDescent="0.2">
      <c r="A114" s="65" t="s">
        <v>364</v>
      </c>
      <c r="B114" s="110"/>
      <c r="C114" s="2" t="s">
        <v>200</v>
      </c>
      <c r="D114" s="11"/>
      <c r="E114" s="2" t="s">
        <v>201</v>
      </c>
      <c r="F114" s="2"/>
      <c r="G114" s="2"/>
      <c r="H114" s="2"/>
      <c r="I114" s="4">
        <v>8.5299999999999994</v>
      </c>
      <c r="J114" s="5">
        <v>36</v>
      </c>
      <c r="K114" s="66">
        <f t="shared" si="1"/>
        <v>307.08</v>
      </c>
      <c r="L114" s="38"/>
      <c r="M114" s="6"/>
      <c r="N114" s="6"/>
      <c r="O114" s="6"/>
      <c r="P114" s="6"/>
    </row>
    <row r="115" spans="1:16" x14ac:dyDescent="0.2">
      <c r="A115" s="65" t="s">
        <v>364</v>
      </c>
      <c r="B115" s="110"/>
      <c r="C115" s="2" t="s">
        <v>202</v>
      </c>
      <c r="D115" s="11"/>
      <c r="E115" s="2" t="s">
        <v>203</v>
      </c>
      <c r="F115" s="2"/>
      <c r="G115" s="2"/>
      <c r="H115" s="2"/>
      <c r="I115" s="4">
        <v>3.0537000000000001</v>
      </c>
      <c r="J115" s="5">
        <v>108</v>
      </c>
      <c r="K115" s="66">
        <f t="shared" si="1"/>
        <v>329.7996</v>
      </c>
      <c r="L115" s="38"/>
      <c r="M115" s="6"/>
      <c r="N115" s="6"/>
      <c r="O115" s="6"/>
      <c r="P115" s="6"/>
    </row>
    <row r="116" spans="1:16" x14ac:dyDescent="0.2">
      <c r="A116" s="65" t="s">
        <v>364</v>
      </c>
      <c r="B116" s="110"/>
      <c r="C116" s="2" t="s">
        <v>204</v>
      </c>
      <c r="D116" s="11"/>
      <c r="E116" s="2" t="s">
        <v>205</v>
      </c>
      <c r="F116" s="2"/>
      <c r="G116" s="2"/>
      <c r="H116" s="2"/>
      <c r="I116" s="4">
        <v>14.07</v>
      </c>
      <c r="J116" s="5">
        <v>48</v>
      </c>
      <c r="K116" s="66">
        <f t="shared" si="1"/>
        <v>675.36</v>
      </c>
      <c r="L116" s="38"/>
      <c r="M116" s="6"/>
      <c r="N116" s="6"/>
      <c r="O116" s="6"/>
      <c r="P116" s="6"/>
    </row>
    <row r="117" spans="1:16" x14ac:dyDescent="0.2">
      <c r="A117" s="65" t="s">
        <v>364</v>
      </c>
      <c r="B117" s="110"/>
      <c r="C117" s="2" t="s">
        <v>206</v>
      </c>
      <c r="D117" s="11"/>
      <c r="E117" s="2" t="s">
        <v>207</v>
      </c>
      <c r="F117" s="2"/>
      <c r="G117" s="2"/>
      <c r="H117" s="2"/>
      <c r="I117" s="4">
        <v>62.44</v>
      </c>
      <c r="J117" s="5">
        <v>1</v>
      </c>
      <c r="K117" s="66">
        <f t="shared" si="1"/>
        <v>62.44</v>
      </c>
      <c r="L117" s="38"/>
      <c r="M117" s="6"/>
      <c r="N117" s="6"/>
      <c r="O117" s="6"/>
      <c r="P117" s="6"/>
    </row>
    <row r="118" spans="1:16" x14ac:dyDescent="0.2">
      <c r="A118" s="65" t="s">
        <v>364</v>
      </c>
      <c r="B118" s="110"/>
      <c r="C118" s="2" t="s">
        <v>208</v>
      </c>
      <c r="D118" s="11"/>
      <c r="E118" s="2" t="s">
        <v>209</v>
      </c>
      <c r="F118" s="2"/>
      <c r="G118" s="2"/>
      <c r="H118" s="2"/>
      <c r="I118" s="4">
        <v>1.25</v>
      </c>
      <c r="J118" s="5">
        <v>500</v>
      </c>
      <c r="K118" s="66">
        <f t="shared" si="1"/>
        <v>625</v>
      </c>
      <c r="L118" s="38"/>
      <c r="M118" s="6"/>
      <c r="N118" s="6"/>
      <c r="O118" s="6"/>
      <c r="P118" s="6"/>
    </row>
    <row r="119" spans="1:16" x14ac:dyDescent="0.2">
      <c r="A119" s="65" t="s">
        <v>364</v>
      </c>
      <c r="B119" s="110"/>
      <c r="C119" s="2" t="s">
        <v>210</v>
      </c>
      <c r="D119" s="11"/>
      <c r="E119" s="2" t="s">
        <v>211</v>
      </c>
      <c r="F119" s="2"/>
      <c r="G119" s="2"/>
      <c r="H119" s="2"/>
      <c r="I119" s="4">
        <v>7.58</v>
      </c>
      <c r="J119" s="5">
        <v>2500</v>
      </c>
      <c r="K119" s="66">
        <f t="shared" si="1"/>
        <v>18950</v>
      </c>
      <c r="L119" s="38"/>
      <c r="M119" s="6"/>
      <c r="N119" s="6"/>
      <c r="O119" s="6"/>
      <c r="P119" s="6"/>
    </row>
    <row r="120" spans="1:16" x14ac:dyDescent="0.2">
      <c r="A120" s="65" t="s">
        <v>364</v>
      </c>
      <c r="B120" s="110"/>
      <c r="C120" s="2" t="s">
        <v>212</v>
      </c>
      <c r="D120" s="11"/>
      <c r="E120" s="2" t="s">
        <v>213</v>
      </c>
      <c r="F120" s="2"/>
      <c r="G120" s="2"/>
      <c r="H120" s="2"/>
      <c r="I120" s="4">
        <v>6.7</v>
      </c>
      <c r="J120" s="5">
        <v>2</v>
      </c>
      <c r="K120" s="66">
        <f t="shared" si="1"/>
        <v>13.4</v>
      </c>
      <c r="L120" s="38"/>
      <c r="M120" s="6"/>
      <c r="N120" s="6"/>
      <c r="O120" s="6"/>
      <c r="P120" s="6"/>
    </row>
    <row r="121" spans="1:16" x14ac:dyDescent="0.2">
      <c r="A121" s="65" t="s">
        <v>364</v>
      </c>
      <c r="B121" s="110"/>
      <c r="C121" s="2" t="s">
        <v>214</v>
      </c>
      <c r="D121" s="11"/>
      <c r="E121" s="2" t="s">
        <v>215</v>
      </c>
      <c r="F121" s="2"/>
      <c r="G121" s="2"/>
      <c r="H121" s="2"/>
      <c r="I121" s="4">
        <v>7.45</v>
      </c>
      <c r="J121" s="5">
        <v>2592</v>
      </c>
      <c r="K121" s="66">
        <f t="shared" si="1"/>
        <v>19310.400000000001</v>
      </c>
      <c r="L121" s="38"/>
      <c r="M121" s="6"/>
      <c r="N121" s="6"/>
      <c r="O121" s="6"/>
      <c r="P121" s="6"/>
    </row>
    <row r="122" spans="1:16" x14ac:dyDescent="0.2">
      <c r="A122" s="65" t="s">
        <v>364</v>
      </c>
      <c r="B122" s="110"/>
      <c r="C122" s="2" t="s">
        <v>216</v>
      </c>
      <c r="D122" s="11"/>
      <c r="E122" s="2" t="s">
        <v>217</v>
      </c>
      <c r="F122" s="2"/>
      <c r="G122" s="2"/>
      <c r="H122" s="2"/>
      <c r="I122" s="4">
        <v>4.2511999999999999</v>
      </c>
      <c r="J122" s="5">
        <v>12</v>
      </c>
      <c r="K122" s="66">
        <f t="shared" si="1"/>
        <v>51.014399999999995</v>
      </c>
      <c r="L122" s="38"/>
      <c r="M122" s="6"/>
      <c r="N122" s="6"/>
      <c r="O122" s="6"/>
      <c r="P122" s="6"/>
    </row>
    <row r="123" spans="1:16" x14ac:dyDescent="0.2">
      <c r="A123" s="65" t="s">
        <v>364</v>
      </c>
      <c r="B123" s="110"/>
      <c r="C123" s="2" t="s">
        <v>218</v>
      </c>
      <c r="D123" s="11"/>
      <c r="E123" s="2" t="s">
        <v>219</v>
      </c>
      <c r="F123" s="2"/>
      <c r="G123" s="2"/>
      <c r="H123" s="2"/>
      <c r="I123" s="4">
        <v>2.8422000000000001</v>
      </c>
      <c r="J123" s="5">
        <v>24</v>
      </c>
      <c r="K123" s="66">
        <f t="shared" si="1"/>
        <v>68.212800000000001</v>
      </c>
      <c r="L123" s="38"/>
      <c r="M123" s="6"/>
      <c r="N123" s="6"/>
      <c r="O123" s="6"/>
      <c r="P123" s="6"/>
    </row>
    <row r="124" spans="1:16" x14ac:dyDescent="0.2">
      <c r="A124" s="65" t="s">
        <v>364</v>
      </c>
      <c r="B124" s="110"/>
      <c r="C124" s="2" t="s">
        <v>220</v>
      </c>
      <c r="D124" s="11"/>
      <c r="E124" s="2" t="s">
        <v>221</v>
      </c>
      <c r="F124" s="2"/>
      <c r="G124" s="2"/>
      <c r="H124" s="2"/>
      <c r="I124" s="4">
        <v>16.7319</v>
      </c>
      <c r="J124" s="5">
        <v>7</v>
      </c>
      <c r="K124" s="66">
        <f t="shared" si="1"/>
        <v>117.1233</v>
      </c>
      <c r="L124" s="38"/>
      <c r="M124" s="6"/>
      <c r="N124" s="6"/>
      <c r="O124" s="6"/>
      <c r="P124" s="6"/>
    </row>
    <row r="125" spans="1:16" x14ac:dyDescent="0.2">
      <c r="A125" s="65" t="s">
        <v>364</v>
      </c>
      <c r="B125" s="110"/>
      <c r="C125" s="2" t="s">
        <v>222</v>
      </c>
      <c r="D125" s="11"/>
      <c r="E125" s="2" t="s">
        <v>223</v>
      </c>
      <c r="F125" s="2"/>
      <c r="G125" s="2"/>
      <c r="H125" s="2"/>
      <c r="I125" s="4">
        <v>14.158899999999999</v>
      </c>
      <c r="J125" s="5">
        <v>3</v>
      </c>
      <c r="K125" s="66">
        <f t="shared" si="1"/>
        <v>42.476699999999994</v>
      </c>
      <c r="L125" s="38"/>
      <c r="M125" s="6"/>
      <c r="N125" s="6"/>
      <c r="O125" s="6"/>
      <c r="P125" s="6"/>
    </row>
    <row r="126" spans="1:16" x14ac:dyDescent="0.2">
      <c r="A126" s="65" t="s">
        <v>364</v>
      </c>
      <c r="B126" s="110"/>
      <c r="C126" s="2" t="s">
        <v>224</v>
      </c>
      <c r="D126" s="11"/>
      <c r="E126" s="2" t="s">
        <v>225</v>
      </c>
      <c r="F126" s="2"/>
      <c r="G126" s="2"/>
      <c r="H126" s="2"/>
      <c r="I126" s="4">
        <v>13.172800000000001</v>
      </c>
      <c r="J126" s="5">
        <v>79</v>
      </c>
      <c r="K126" s="66">
        <f t="shared" si="1"/>
        <v>1040.6512</v>
      </c>
      <c r="L126" s="38"/>
      <c r="M126" s="6"/>
      <c r="N126" s="6"/>
      <c r="O126" s="6"/>
      <c r="P126" s="6"/>
    </row>
    <row r="127" spans="1:16" x14ac:dyDescent="0.2">
      <c r="A127" s="65" t="s">
        <v>364</v>
      </c>
      <c r="B127" s="110"/>
      <c r="C127" s="2" t="s">
        <v>226</v>
      </c>
      <c r="D127" s="11"/>
      <c r="E127" s="2" t="s">
        <v>227</v>
      </c>
      <c r="F127" s="2"/>
      <c r="G127" s="2"/>
      <c r="H127" s="2"/>
      <c r="I127" s="4">
        <v>2</v>
      </c>
      <c r="J127" s="5">
        <v>352</v>
      </c>
      <c r="K127" s="66">
        <f t="shared" si="1"/>
        <v>704</v>
      </c>
      <c r="L127" s="38"/>
      <c r="M127" s="6"/>
      <c r="N127" s="6"/>
      <c r="O127" s="6"/>
      <c r="P127" s="6"/>
    </row>
    <row r="128" spans="1:16" x14ac:dyDescent="0.2">
      <c r="A128" s="65" t="s">
        <v>364</v>
      </c>
      <c r="B128" s="110"/>
      <c r="C128" s="2" t="s">
        <v>228</v>
      </c>
      <c r="D128" s="11"/>
      <c r="E128" s="2" t="s">
        <v>229</v>
      </c>
      <c r="F128" s="2"/>
      <c r="G128" s="2"/>
      <c r="H128" s="2"/>
      <c r="I128" s="4">
        <v>17.1511</v>
      </c>
      <c r="J128" s="5">
        <v>38</v>
      </c>
      <c r="K128" s="66">
        <f t="shared" si="1"/>
        <v>651.74180000000001</v>
      </c>
      <c r="L128" s="38"/>
      <c r="M128" s="6"/>
      <c r="N128" s="6"/>
      <c r="O128" s="6"/>
      <c r="P128" s="6"/>
    </row>
    <row r="129" spans="1:16" x14ac:dyDescent="0.2">
      <c r="A129" s="65" t="s">
        <v>364</v>
      </c>
      <c r="B129" s="110"/>
      <c r="C129" s="2" t="s">
        <v>230</v>
      </c>
      <c r="D129" s="11"/>
      <c r="E129" s="2" t="s">
        <v>231</v>
      </c>
      <c r="F129" s="2"/>
      <c r="G129" s="2"/>
      <c r="H129" s="2"/>
      <c r="I129" s="4">
        <v>30.960100000000001</v>
      </c>
      <c r="J129" s="5">
        <v>13</v>
      </c>
      <c r="K129" s="66">
        <f t="shared" si="1"/>
        <v>402.48130000000003</v>
      </c>
      <c r="L129" s="38"/>
      <c r="M129" s="6"/>
      <c r="N129" s="6"/>
      <c r="O129" s="6"/>
      <c r="P129" s="6"/>
    </row>
    <row r="130" spans="1:16" x14ac:dyDescent="0.2">
      <c r="A130" s="65" t="s">
        <v>364</v>
      </c>
      <c r="B130" s="110"/>
      <c r="C130" s="2" t="s">
        <v>232</v>
      </c>
      <c r="D130" s="11"/>
      <c r="E130" s="2" t="s">
        <v>233</v>
      </c>
      <c r="F130" s="2"/>
      <c r="G130" s="2"/>
      <c r="H130" s="2"/>
      <c r="I130" s="4">
        <v>35.32</v>
      </c>
      <c r="J130" s="5">
        <v>8</v>
      </c>
      <c r="K130" s="66">
        <f t="shared" si="1"/>
        <v>282.56</v>
      </c>
      <c r="L130" s="38"/>
      <c r="M130" s="6"/>
      <c r="N130" s="6"/>
      <c r="O130" s="6"/>
      <c r="P130" s="6"/>
    </row>
    <row r="131" spans="1:16" x14ac:dyDescent="0.2">
      <c r="A131" s="65" t="s">
        <v>364</v>
      </c>
      <c r="B131" s="110"/>
      <c r="C131" s="2" t="s">
        <v>234</v>
      </c>
      <c r="D131" s="11"/>
      <c r="E131" s="2" t="s">
        <v>235</v>
      </c>
      <c r="F131" s="2"/>
      <c r="G131" s="2"/>
      <c r="H131" s="2"/>
      <c r="I131" s="4">
        <v>2.89</v>
      </c>
      <c r="J131" s="5">
        <v>800</v>
      </c>
      <c r="K131" s="66">
        <f t="shared" si="1"/>
        <v>2312</v>
      </c>
      <c r="L131" s="38"/>
      <c r="M131" s="6"/>
      <c r="N131" s="6"/>
      <c r="O131" s="6"/>
      <c r="P131" s="6"/>
    </row>
    <row r="132" spans="1:16" x14ac:dyDescent="0.2">
      <c r="A132" s="65" t="s">
        <v>364</v>
      </c>
      <c r="B132" s="110"/>
      <c r="C132" s="2" t="s">
        <v>236</v>
      </c>
      <c r="D132" s="11"/>
      <c r="E132" s="2" t="s">
        <v>237</v>
      </c>
      <c r="F132" s="2"/>
      <c r="G132" s="2"/>
      <c r="H132" s="2"/>
      <c r="I132" s="4">
        <v>3.92</v>
      </c>
      <c r="J132" s="5">
        <v>57</v>
      </c>
      <c r="K132" s="66">
        <f t="shared" si="1"/>
        <v>223.44</v>
      </c>
      <c r="L132" s="38"/>
      <c r="M132" s="6"/>
      <c r="N132" s="6"/>
      <c r="O132" s="6"/>
      <c r="P132" s="6"/>
    </row>
    <row r="133" spans="1:16" x14ac:dyDescent="0.2">
      <c r="A133" s="65" t="s">
        <v>364</v>
      </c>
      <c r="B133" s="110"/>
      <c r="C133" s="2" t="s">
        <v>238</v>
      </c>
      <c r="D133" s="11"/>
      <c r="E133" s="2" t="s">
        <v>23</v>
      </c>
      <c r="F133" s="2"/>
      <c r="G133" s="2"/>
      <c r="H133" s="2"/>
      <c r="I133" s="4">
        <v>1.3</v>
      </c>
      <c r="J133" s="5">
        <v>2358</v>
      </c>
      <c r="K133" s="66">
        <f t="shared" si="1"/>
        <v>3065.4</v>
      </c>
      <c r="L133" s="38"/>
      <c r="M133" s="6"/>
      <c r="N133" s="6"/>
      <c r="O133" s="6"/>
      <c r="P133" s="6"/>
    </row>
    <row r="134" spans="1:16" x14ac:dyDescent="0.2">
      <c r="A134" s="65" t="s">
        <v>364</v>
      </c>
      <c r="B134" s="110"/>
      <c r="C134" s="2" t="s">
        <v>239</v>
      </c>
      <c r="D134" s="11"/>
      <c r="E134" s="2" t="s">
        <v>25</v>
      </c>
      <c r="F134" s="2"/>
      <c r="G134" s="2"/>
      <c r="H134" s="2"/>
      <c r="I134" s="4">
        <v>1.3</v>
      </c>
      <c r="J134" s="5">
        <v>373</v>
      </c>
      <c r="K134" s="66">
        <f t="shared" si="1"/>
        <v>484.90000000000003</v>
      </c>
      <c r="L134" s="38"/>
      <c r="M134" s="6"/>
      <c r="N134" s="6"/>
      <c r="O134" s="6"/>
      <c r="P134" s="6"/>
    </row>
    <row r="135" spans="1:16" x14ac:dyDescent="0.2">
      <c r="A135" s="65" t="s">
        <v>364</v>
      </c>
      <c r="B135" s="110"/>
      <c r="C135" s="2" t="s">
        <v>240</v>
      </c>
      <c r="D135" s="11"/>
      <c r="E135" s="2" t="s">
        <v>29</v>
      </c>
      <c r="F135" s="2"/>
      <c r="G135" s="2"/>
      <c r="H135" s="2"/>
      <c r="I135" s="4">
        <v>4.92</v>
      </c>
      <c r="J135" s="5">
        <v>141</v>
      </c>
      <c r="K135" s="66">
        <f t="shared" si="1"/>
        <v>693.72</v>
      </c>
      <c r="L135" s="38"/>
      <c r="M135" s="6"/>
      <c r="N135" s="6"/>
      <c r="O135" s="6"/>
      <c r="P135" s="6"/>
    </row>
    <row r="136" spans="1:16" x14ac:dyDescent="0.2">
      <c r="A136" s="65" t="s">
        <v>364</v>
      </c>
      <c r="B136" s="110"/>
      <c r="C136" s="2" t="s">
        <v>241</v>
      </c>
      <c r="D136" s="11"/>
      <c r="E136" s="2" t="s">
        <v>242</v>
      </c>
      <c r="F136" s="2"/>
      <c r="G136" s="2"/>
      <c r="H136" s="2"/>
      <c r="I136" s="4">
        <v>9.31</v>
      </c>
      <c r="J136" s="5">
        <v>2616</v>
      </c>
      <c r="K136" s="66">
        <f t="shared" si="1"/>
        <v>24354.960000000003</v>
      </c>
      <c r="L136" s="38"/>
      <c r="M136" s="6"/>
      <c r="N136" s="6"/>
      <c r="O136" s="6"/>
      <c r="P136" s="6"/>
    </row>
    <row r="137" spans="1:16" x14ac:dyDescent="0.2">
      <c r="A137" s="65" t="s">
        <v>364</v>
      </c>
      <c r="B137" s="110"/>
      <c r="C137" s="2" t="s">
        <v>243</v>
      </c>
      <c r="D137" s="11"/>
      <c r="E137" s="2" t="s">
        <v>244</v>
      </c>
      <c r="F137" s="2"/>
      <c r="G137" s="2"/>
      <c r="H137" s="2"/>
      <c r="I137" s="4">
        <v>6.64</v>
      </c>
      <c r="J137" s="5">
        <v>2328</v>
      </c>
      <c r="K137" s="66">
        <f t="shared" si="1"/>
        <v>15457.92</v>
      </c>
      <c r="L137" s="38"/>
      <c r="M137" s="6"/>
      <c r="N137" s="6"/>
      <c r="O137" s="6"/>
      <c r="P137" s="6"/>
    </row>
    <row r="138" spans="1:16" x14ac:dyDescent="0.2">
      <c r="A138" s="65" t="s">
        <v>364</v>
      </c>
      <c r="B138" s="110"/>
      <c r="C138" s="2" t="s">
        <v>245</v>
      </c>
      <c r="D138" s="11"/>
      <c r="E138" s="2" t="s">
        <v>246</v>
      </c>
      <c r="F138" s="2"/>
      <c r="G138" s="2"/>
      <c r="H138" s="2"/>
      <c r="I138" s="4">
        <v>2.11</v>
      </c>
      <c r="J138" s="5">
        <v>2616</v>
      </c>
      <c r="K138" s="66">
        <f t="shared" si="1"/>
        <v>5519.7599999999993</v>
      </c>
      <c r="L138" s="38"/>
      <c r="M138" s="6"/>
      <c r="N138" s="6"/>
      <c r="O138" s="6"/>
      <c r="P138" s="6"/>
    </row>
    <row r="139" spans="1:16" x14ac:dyDescent="0.2">
      <c r="A139" s="65" t="s">
        <v>364</v>
      </c>
      <c r="B139" s="110"/>
      <c r="C139" s="7" t="s">
        <v>247</v>
      </c>
      <c r="D139" s="11"/>
      <c r="E139" s="7" t="s">
        <v>248</v>
      </c>
      <c r="F139" s="7"/>
      <c r="G139" s="7"/>
      <c r="H139" s="2">
        <v>3</v>
      </c>
      <c r="I139" s="15">
        <v>3.5552999999999999</v>
      </c>
      <c r="J139" s="8">
        <v>5906</v>
      </c>
      <c r="K139" s="66">
        <f t="shared" si="1"/>
        <v>20997.6018</v>
      </c>
      <c r="L139" s="38"/>
      <c r="M139" s="6"/>
      <c r="N139" s="6"/>
      <c r="O139" s="6"/>
      <c r="P139" s="6"/>
    </row>
    <row r="140" spans="1:16" x14ac:dyDescent="0.2">
      <c r="A140" s="65" t="s">
        <v>364</v>
      </c>
      <c r="B140" s="110"/>
      <c r="C140" s="7" t="s">
        <v>249</v>
      </c>
      <c r="D140" s="11"/>
      <c r="E140" s="7" t="s">
        <v>250</v>
      </c>
      <c r="F140" s="7"/>
      <c r="G140" s="7"/>
      <c r="H140" s="2">
        <v>1</v>
      </c>
      <c r="I140" s="15">
        <v>37.578000000000003</v>
      </c>
      <c r="J140" s="8">
        <v>360</v>
      </c>
      <c r="K140" s="66">
        <f t="shared" si="1"/>
        <v>13528.080000000002</v>
      </c>
      <c r="L140" s="38"/>
      <c r="M140" s="6"/>
      <c r="N140" s="6"/>
      <c r="O140" s="6"/>
      <c r="P140" s="6"/>
    </row>
    <row r="141" spans="1:16" x14ac:dyDescent="0.2">
      <c r="A141" s="65" t="s">
        <v>364</v>
      </c>
      <c r="B141" s="110"/>
      <c r="C141" s="7" t="s">
        <v>251</v>
      </c>
      <c r="D141" s="11"/>
      <c r="E141" s="7" t="s">
        <v>252</v>
      </c>
      <c r="F141" s="7"/>
      <c r="G141" s="7"/>
      <c r="H141" s="2">
        <v>1</v>
      </c>
      <c r="I141" s="15">
        <v>4.5585000000000004</v>
      </c>
      <c r="J141" s="8">
        <v>1942</v>
      </c>
      <c r="K141" s="66">
        <f t="shared" si="1"/>
        <v>8852.607</v>
      </c>
      <c r="L141" s="38"/>
      <c r="M141" s="6"/>
      <c r="N141" s="6"/>
      <c r="O141" s="6"/>
      <c r="P141" s="6"/>
    </row>
    <row r="142" spans="1:16" x14ac:dyDescent="0.2">
      <c r="A142" s="65" t="s">
        <v>364</v>
      </c>
      <c r="B142" s="110"/>
      <c r="C142" s="7" t="s">
        <v>253</v>
      </c>
      <c r="D142" s="11"/>
      <c r="E142" s="7" t="s">
        <v>254</v>
      </c>
      <c r="F142" s="7"/>
      <c r="G142" s="7"/>
      <c r="H142" s="2">
        <v>1</v>
      </c>
      <c r="I142" s="15">
        <v>5.1764999999999999</v>
      </c>
      <c r="J142" s="8">
        <v>1614</v>
      </c>
      <c r="K142" s="66">
        <f t="shared" si="1"/>
        <v>8354.8709999999992</v>
      </c>
      <c r="L142" s="38"/>
      <c r="M142" s="6"/>
      <c r="N142" s="6"/>
      <c r="O142" s="6"/>
      <c r="P142" s="6"/>
    </row>
    <row r="143" spans="1:16" x14ac:dyDescent="0.2">
      <c r="A143" s="65" t="s">
        <v>364</v>
      </c>
      <c r="B143" s="110"/>
      <c r="C143" s="7" t="s">
        <v>255</v>
      </c>
      <c r="D143" s="11"/>
      <c r="E143" s="7" t="s">
        <v>256</v>
      </c>
      <c r="F143" s="7"/>
      <c r="G143" s="7"/>
      <c r="H143" s="2">
        <v>1</v>
      </c>
      <c r="I143" s="15">
        <v>3.7336999999999998</v>
      </c>
      <c r="J143" s="8">
        <v>1852</v>
      </c>
      <c r="K143" s="66">
        <f t="shared" si="1"/>
        <v>6914.8123999999998</v>
      </c>
      <c r="L143" s="38"/>
      <c r="M143" s="6"/>
      <c r="N143" s="6"/>
      <c r="O143" s="6"/>
      <c r="P143" s="6"/>
    </row>
    <row r="144" spans="1:16" x14ac:dyDescent="0.2">
      <c r="A144" s="65" t="s">
        <v>364</v>
      </c>
      <c r="B144" s="110"/>
      <c r="C144" s="7" t="s">
        <v>257</v>
      </c>
      <c r="D144" s="11"/>
      <c r="E144" s="7" t="s">
        <v>258</v>
      </c>
      <c r="F144" s="7"/>
      <c r="G144" s="7"/>
      <c r="H144" s="2">
        <v>1</v>
      </c>
      <c r="I144" s="15">
        <v>2.4129</v>
      </c>
      <c r="J144" s="8">
        <v>1995</v>
      </c>
      <c r="K144" s="66">
        <f t="shared" si="1"/>
        <v>4813.7354999999998</v>
      </c>
      <c r="L144" s="38"/>
      <c r="M144" s="6"/>
      <c r="N144" s="6"/>
      <c r="O144" s="6"/>
      <c r="P144" s="6"/>
    </row>
    <row r="145" spans="1:16" x14ac:dyDescent="0.2">
      <c r="A145" s="65" t="s">
        <v>364</v>
      </c>
      <c r="B145" s="110"/>
      <c r="C145" s="7" t="s">
        <v>259</v>
      </c>
      <c r="D145" s="11"/>
      <c r="E145" s="7" t="s">
        <v>260</v>
      </c>
      <c r="F145" s="7"/>
      <c r="G145" s="7"/>
      <c r="H145" s="2">
        <v>1</v>
      </c>
      <c r="I145" s="15">
        <v>32.0139</v>
      </c>
      <c r="J145" s="8">
        <v>148</v>
      </c>
      <c r="K145" s="66">
        <f t="shared" ref="K145:K207" si="2">J145*I145</f>
        <v>4738.0572000000002</v>
      </c>
      <c r="L145" s="38"/>
      <c r="M145" s="6"/>
      <c r="N145" s="6"/>
      <c r="O145" s="6"/>
      <c r="P145" s="6"/>
    </row>
    <row r="146" spans="1:16" x14ac:dyDescent="0.2">
      <c r="A146" s="65" t="s">
        <v>364</v>
      </c>
      <c r="B146" s="110"/>
      <c r="C146" s="7" t="s">
        <v>261</v>
      </c>
      <c r="D146" s="11"/>
      <c r="E146" s="7" t="s">
        <v>262</v>
      </c>
      <c r="F146" s="7"/>
      <c r="G146" s="7"/>
      <c r="H146" s="2">
        <v>3</v>
      </c>
      <c r="I146" s="15">
        <v>3.0226000000000002</v>
      </c>
      <c r="J146" s="8">
        <v>1410</v>
      </c>
      <c r="K146" s="66">
        <f t="shared" si="2"/>
        <v>4261.866</v>
      </c>
      <c r="L146" s="38"/>
      <c r="M146" s="6"/>
      <c r="N146" s="6"/>
      <c r="O146" s="6"/>
      <c r="P146" s="6"/>
    </row>
    <row r="147" spans="1:16" x14ac:dyDescent="0.2">
      <c r="A147" s="65" t="s">
        <v>364</v>
      </c>
      <c r="B147" s="110"/>
      <c r="C147" s="7" t="s">
        <v>263</v>
      </c>
      <c r="D147" s="11"/>
      <c r="E147" s="7" t="s">
        <v>264</v>
      </c>
      <c r="F147" s="7"/>
      <c r="G147" s="7"/>
      <c r="H147" s="2">
        <v>1</v>
      </c>
      <c r="I147" s="15">
        <v>2.9392</v>
      </c>
      <c r="J147" s="8">
        <v>1348</v>
      </c>
      <c r="K147" s="66">
        <f t="shared" si="2"/>
        <v>3962.0416</v>
      </c>
      <c r="L147" s="38"/>
      <c r="M147" s="6"/>
      <c r="N147" s="6"/>
      <c r="O147" s="6"/>
      <c r="P147" s="6"/>
    </row>
    <row r="148" spans="1:16" x14ac:dyDescent="0.2">
      <c r="A148" s="65" t="s">
        <v>364</v>
      </c>
      <c r="B148" s="110"/>
      <c r="C148" s="7" t="s">
        <v>265</v>
      </c>
      <c r="D148" s="11"/>
      <c r="E148" s="7" t="s">
        <v>266</v>
      </c>
      <c r="F148" s="7"/>
      <c r="G148" s="7"/>
      <c r="H148" s="2">
        <v>3</v>
      </c>
      <c r="I148" s="15">
        <v>4.0820999999999996</v>
      </c>
      <c r="J148" s="8">
        <v>741</v>
      </c>
      <c r="K148" s="66">
        <f t="shared" si="2"/>
        <v>3024.8360999999995</v>
      </c>
      <c r="L148" s="38"/>
      <c r="M148" s="6"/>
      <c r="N148" s="6"/>
      <c r="O148" s="6"/>
      <c r="P148" s="6"/>
    </row>
    <row r="149" spans="1:16" x14ac:dyDescent="0.2">
      <c r="A149" s="65" t="s">
        <v>364</v>
      </c>
      <c r="B149" s="110"/>
      <c r="C149" s="7" t="s">
        <v>267</v>
      </c>
      <c r="D149" s="11"/>
      <c r="E149" s="7" t="s">
        <v>268</v>
      </c>
      <c r="F149" s="7"/>
      <c r="G149" s="7"/>
      <c r="H149" s="2">
        <v>1</v>
      </c>
      <c r="I149" s="15">
        <v>2.9670000000000001</v>
      </c>
      <c r="J149" s="8">
        <v>833</v>
      </c>
      <c r="K149" s="66">
        <f t="shared" si="2"/>
        <v>2471.511</v>
      </c>
      <c r="L149" s="38"/>
      <c r="M149" s="6"/>
      <c r="N149" s="6"/>
      <c r="O149" s="6"/>
      <c r="P149" s="6"/>
    </row>
    <row r="150" spans="1:16" x14ac:dyDescent="0.2">
      <c r="A150" s="65" t="s">
        <v>364</v>
      </c>
      <c r="B150" s="110"/>
      <c r="C150" s="7" t="s">
        <v>269</v>
      </c>
      <c r="D150" s="11"/>
      <c r="E150" s="7" t="s">
        <v>270</v>
      </c>
      <c r="F150" s="7"/>
      <c r="G150" s="7"/>
      <c r="H150" s="2">
        <v>6</v>
      </c>
      <c r="I150" s="15">
        <v>16.395299999999999</v>
      </c>
      <c r="J150" s="8">
        <v>144</v>
      </c>
      <c r="K150" s="66">
        <f t="shared" si="2"/>
        <v>2360.9231999999997</v>
      </c>
      <c r="L150" s="38"/>
      <c r="M150" s="6"/>
      <c r="N150" s="6"/>
      <c r="O150" s="6"/>
      <c r="P150" s="6"/>
    </row>
    <row r="151" spans="1:16" x14ac:dyDescent="0.2">
      <c r="A151" s="65" t="s">
        <v>364</v>
      </c>
      <c r="B151" s="110"/>
      <c r="C151" s="7" t="s">
        <v>271</v>
      </c>
      <c r="D151" s="11"/>
      <c r="E151" s="7" t="s">
        <v>272</v>
      </c>
      <c r="F151" s="7"/>
      <c r="G151" s="7"/>
      <c r="H151" s="2">
        <v>1</v>
      </c>
      <c r="I151" s="15">
        <v>101.96899999999999</v>
      </c>
      <c r="J151" s="8">
        <v>21</v>
      </c>
      <c r="K151" s="66">
        <f t="shared" si="2"/>
        <v>2141.3489999999997</v>
      </c>
      <c r="L151" s="38"/>
      <c r="M151" s="6"/>
      <c r="N151" s="6"/>
      <c r="O151" s="6"/>
      <c r="P151" s="6"/>
    </row>
    <row r="152" spans="1:16" x14ac:dyDescent="0.2">
      <c r="A152" s="65" t="s">
        <v>364</v>
      </c>
      <c r="B152" s="110"/>
      <c r="C152" s="7" t="s">
        <v>273</v>
      </c>
      <c r="D152" s="11"/>
      <c r="E152" s="7" t="s">
        <v>274</v>
      </c>
      <c r="F152" s="7"/>
      <c r="G152" s="7"/>
      <c r="H152" s="2">
        <v>1</v>
      </c>
      <c r="I152" s="15">
        <v>7.5589000000000004</v>
      </c>
      <c r="J152" s="8">
        <v>208</v>
      </c>
      <c r="K152" s="66">
        <f t="shared" si="2"/>
        <v>1572.2512000000002</v>
      </c>
      <c r="L152" s="38"/>
      <c r="M152" s="6"/>
      <c r="N152" s="6"/>
      <c r="O152" s="6"/>
      <c r="P152" s="6"/>
    </row>
    <row r="153" spans="1:16" x14ac:dyDescent="0.2">
      <c r="A153" s="65" t="s">
        <v>364</v>
      </c>
      <c r="B153" s="110"/>
      <c r="C153" s="7" t="s">
        <v>275</v>
      </c>
      <c r="D153" s="11"/>
      <c r="E153" s="7" t="s">
        <v>276</v>
      </c>
      <c r="F153" s="7"/>
      <c r="G153" s="7"/>
      <c r="H153" s="2">
        <v>1</v>
      </c>
      <c r="I153" s="15">
        <v>103.752</v>
      </c>
      <c r="J153" s="8">
        <v>9</v>
      </c>
      <c r="K153" s="66">
        <f t="shared" si="2"/>
        <v>933.76799999999992</v>
      </c>
      <c r="L153" s="38"/>
      <c r="M153" s="6"/>
      <c r="N153" s="6"/>
      <c r="O153" s="6"/>
      <c r="P153" s="6"/>
    </row>
    <row r="154" spans="1:16" x14ac:dyDescent="0.2">
      <c r="A154" s="65" t="s">
        <v>364</v>
      </c>
      <c r="B154" s="110"/>
      <c r="C154" s="7" t="s">
        <v>277</v>
      </c>
      <c r="D154" s="11"/>
      <c r="E154" s="7" t="s">
        <v>278</v>
      </c>
      <c r="F154" s="7"/>
      <c r="G154" s="7"/>
      <c r="H154" s="2">
        <v>1</v>
      </c>
      <c r="I154" s="15">
        <v>11.9848</v>
      </c>
      <c r="J154" s="8">
        <v>45</v>
      </c>
      <c r="K154" s="66">
        <f t="shared" si="2"/>
        <v>539.31600000000003</v>
      </c>
      <c r="L154" s="38"/>
      <c r="M154" s="6"/>
      <c r="N154" s="6"/>
      <c r="O154" s="6"/>
      <c r="P154" s="6"/>
    </row>
    <row r="155" spans="1:16" x14ac:dyDescent="0.2">
      <c r="A155" s="65" t="s">
        <v>364</v>
      </c>
      <c r="B155" s="110"/>
      <c r="C155" s="7" t="s">
        <v>279</v>
      </c>
      <c r="D155" s="11"/>
      <c r="E155" s="7" t="s">
        <v>280</v>
      </c>
      <c r="F155" s="7"/>
      <c r="G155" s="7"/>
      <c r="H155" s="2">
        <v>1</v>
      </c>
      <c r="I155" s="15">
        <v>2.4681000000000002</v>
      </c>
      <c r="J155" s="8">
        <v>211</v>
      </c>
      <c r="K155" s="66">
        <f t="shared" si="2"/>
        <v>520.76910000000009</v>
      </c>
      <c r="L155" s="38"/>
      <c r="M155" s="6"/>
      <c r="N155" s="6"/>
      <c r="O155" s="6"/>
      <c r="P155" s="6"/>
    </row>
    <row r="156" spans="1:16" x14ac:dyDescent="0.2">
      <c r="A156" s="65" t="s">
        <v>364</v>
      </c>
      <c r="B156" s="110"/>
      <c r="C156" s="7" t="s">
        <v>281</v>
      </c>
      <c r="D156" s="11"/>
      <c r="E156" s="7" t="s">
        <v>282</v>
      </c>
      <c r="F156" s="7"/>
      <c r="G156" s="7"/>
      <c r="H156" s="2">
        <v>1</v>
      </c>
      <c r="I156" s="15">
        <v>103.752</v>
      </c>
      <c r="J156" s="8">
        <v>4</v>
      </c>
      <c r="K156" s="66">
        <f t="shared" si="2"/>
        <v>415.00799999999998</v>
      </c>
      <c r="L156" s="38"/>
      <c r="M156" s="6"/>
      <c r="N156" s="6"/>
      <c r="O156" s="6"/>
      <c r="P156" s="6"/>
    </row>
    <row r="157" spans="1:16" x14ac:dyDescent="0.2">
      <c r="A157" s="65" t="s">
        <v>364</v>
      </c>
      <c r="B157" s="110"/>
      <c r="C157" s="7" t="s">
        <v>283</v>
      </c>
      <c r="D157" s="11"/>
      <c r="E157" s="7" t="s">
        <v>284</v>
      </c>
      <c r="F157" s="7"/>
      <c r="G157" s="7"/>
      <c r="H157" s="2">
        <v>3</v>
      </c>
      <c r="I157" s="15">
        <v>6.7343999999999999</v>
      </c>
      <c r="J157" s="8">
        <v>57</v>
      </c>
      <c r="K157" s="66">
        <f t="shared" si="2"/>
        <v>383.86079999999998</v>
      </c>
      <c r="L157" s="38"/>
      <c r="M157" s="6"/>
      <c r="N157" s="6"/>
      <c r="O157" s="6"/>
      <c r="P157" s="6"/>
    </row>
    <row r="158" spans="1:16" x14ac:dyDescent="0.2">
      <c r="A158" s="65" t="s">
        <v>364</v>
      </c>
      <c r="B158" s="110"/>
      <c r="C158" s="7" t="s">
        <v>285</v>
      </c>
      <c r="D158" s="11"/>
      <c r="E158" s="7" t="s">
        <v>286</v>
      </c>
      <c r="F158" s="7"/>
      <c r="G158" s="7"/>
      <c r="H158" s="2"/>
      <c r="I158" s="15">
        <v>3.83</v>
      </c>
      <c r="J158" s="8">
        <v>9</v>
      </c>
      <c r="K158" s="66">
        <f t="shared" si="2"/>
        <v>34.47</v>
      </c>
      <c r="L158" s="38"/>
      <c r="M158" s="6"/>
      <c r="N158" s="6"/>
      <c r="O158" s="6"/>
      <c r="P158" s="6"/>
    </row>
    <row r="159" spans="1:16" x14ac:dyDescent="0.2">
      <c r="A159" s="65" t="s">
        <v>364</v>
      </c>
      <c r="B159" s="110"/>
      <c r="C159" s="7" t="s">
        <v>287</v>
      </c>
      <c r="D159" s="11"/>
      <c r="E159" s="7" t="s">
        <v>288</v>
      </c>
      <c r="F159" s="7"/>
      <c r="G159" s="7"/>
      <c r="H159" s="2">
        <v>1</v>
      </c>
      <c r="I159" s="15">
        <v>4.0304000000000002</v>
      </c>
      <c r="J159" s="8">
        <v>80</v>
      </c>
      <c r="K159" s="66">
        <f t="shared" si="2"/>
        <v>322.43200000000002</v>
      </c>
      <c r="L159" s="38"/>
      <c r="M159" s="6"/>
      <c r="N159" s="6"/>
      <c r="O159" s="6"/>
      <c r="P159" s="6"/>
    </row>
    <row r="160" spans="1:16" x14ac:dyDescent="0.2">
      <c r="A160" s="65" t="s">
        <v>364</v>
      </c>
      <c r="B160" s="110"/>
      <c r="C160" s="7" t="s">
        <v>289</v>
      </c>
      <c r="D160" s="11"/>
      <c r="E160" s="7" t="s">
        <v>290</v>
      </c>
      <c r="F160" s="7"/>
      <c r="G160" s="7"/>
      <c r="H160" s="2"/>
      <c r="I160" s="15">
        <v>8.56</v>
      </c>
      <c r="J160" s="8">
        <v>28</v>
      </c>
      <c r="K160" s="66">
        <f t="shared" si="2"/>
        <v>239.68</v>
      </c>
      <c r="L160" s="38"/>
      <c r="M160" s="6"/>
      <c r="N160" s="6"/>
      <c r="O160" s="6"/>
      <c r="P160" s="6"/>
    </row>
    <row r="161" spans="1:16" x14ac:dyDescent="0.2">
      <c r="A161" s="65" t="s">
        <v>364</v>
      </c>
      <c r="B161" s="110"/>
      <c r="C161" s="7" t="s">
        <v>291</v>
      </c>
      <c r="D161" s="11"/>
      <c r="E161" s="7" t="s">
        <v>292</v>
      </c>
      <c r="F161" s="7"/>
      <c r="G161" s="7"/>
      <c r="H161" s="2">
        <v>1</v>
      </c>
      <c r="I161" s="15">
        <v>4.0034999999999998</v>
      </c>
      <c r="J161" s="8">
        <v>61</v>
      </c>
      <c r="K161" s="66">
        <f t="shared" si="2"/>
        <v>244.21349999999998</v>
      </c>
      <c r="L161" s="38"/>
      <c r="M161" s="6"/>
      <c r="N161" s="6"/>
      <c r="O161" s="6"/>
      <c r="P161" s="6"/>
    </row>
    <row r="162" spans="1:16" x14ac:dyDescent="0.2">
      <c r="A162" s="65" t="s">
        <v>364</v>
      </c>
      <c r="B162" s="110"/>
      <c r="C162" s="7" t="s">
        <v>293</v>
      </c>
      <c r="D162" s="11"/>
      <c r="E162" s="7" t="s">
        <v>294</v>
      </c>
      <c r="F162" s="7"/>
      <c r="G162" s="7"/>
      <c r="H162" s="2">
        <v>1</v>
      </c>
      <c r="I162" s="15">
        <v>4.0347999999999997</v>
      </c>
      <c r="J162" s="8">
        <v>45</v>
      </c>
      <c r="K162" s="66">
        <f t="shared" si="2"/>
        <v>181.56599999999997</v>
      </c>
      <c r="L162" s="38"/>
      <c r="M162" s="6"/>
      <c r="N162" s="6"/>
      <c r="O162" s="6"/>
      <c r="P162" s="6"/>
    </row>
    <row r="163" spans="1:16" x14ac:dyDescent="0.2">
      <c r="A163" s="65" t="s">
        <v>364</v>
      </c>
      <c r="B163" s="110"/>
      <c r="C163" s="7" t="s">
        <v>295</v>
      </c>
      <c r="D163" s="11"/>
      <c r="E163" s="7" t="s">
        <v>296</v>
      </c>
      <c r="F163" s="7"/>
      <c r="G163" s="7"/>
      <c r="H163" s="3">
        <v>1</v>
      </c>
      <c r="I163" s="15">
        <v>2.8351999999999999</v>
      </c>
      <c r="J163" s="8">
        <v>62</v>
      </c>
      <c r="K163" s="66">
        <f t="shared" si="2"/>
        <v>175.7824</v>
      </c>
      <c r="L163" s="38"/>
      <c r="M163" s="6"/>
      <c r="N163" s="6"/>
      <c r="O163" s="6"/>
      <c r="P163" s="6"/>
    </row>
    <row r="164" spans="1:16" x14ac:dyDescent="0.2">
      <c r="A164" s="65" t="s">
        <v>364</v>
      </c>
      <c r="B164" s="110"/>
      <c r="C164" s="7" t="s">
        <v>297</v>
      </c>
      <c r="D164" s="11"/>
      <c r="E164" s="7" t="s">
        <v>298</v>
      </c>
      <c r="F164" s="7"/>
      <c r="G164" s="7"/>
      <c r="H164" s="9"/>
      <c r="I164" s="15">
        <v>2.2999999999999998</v>
      </c>
      <c r="J164" s="8">
        <v>53</v>
      </c>
      <c r="K164" s="66">
        <f t="shared" si="2"/>
        <v>121.89999999999999</v>
      </c>
      <c r="L164" s="38"/>
      <c r="M164" s="6"/>
      <c r="N164" s="6"/>
      <c r="O164" s="6"/>
      <c r="P164" s="6"/>
    </row>
    <row r="165" spans="1:16" x14ac:dyDescent="0.2">
      <c r="A165" s="65" t="s">
        <v>364</v>
      </c>
      <c r="B165" s="110"/>
      <c r="C165" s="7" t="s">
        <v>299</v>
      </c>
      <c r="D165" s="11"/>
      <c r="E165" s="7" t="s">
        <v>300</v>
      </c>
      <c r="F165" s="7"/>
      <c r="G165" s="7"/>
      <c r="H165" s="9">
        <v>1</v>
      </c>
      <c r="I165" s="15">
        <v>4.5762999999999998</v>
      </c>
      <c r="J165" s="8">
        <v>32</v>
      </c>
      <c r="K165" s="66">
        <f t="shared" si="2"/>
        <v>146.44159999999999</v>
      </c>
      <c r="L165" s="38"/>
      <c r="M165" s="6"/>
      <c r="N165" s="6"/>
      <c r="O165" s="6"/>
      <c r="P165" s="6"/>
    </row>
    <row r="166" spans="1:16" x14ac:dyDescent="0.2">
      <c r="A166" s="65" t="s">
        <v>364</v>
      </c>
      <c r="B166" s="110"/>
      <c r="C166" s="7" t="s">
        <v>301</v>
      </c>
      <c r="D166" s="11"/>
      <c r="E166" s="7" t="s">
        <v>302</v>
      </c>
      <c r="F166" s="7"/>
      <c r="G166" s="7"/>
      <c r="H166" s="9">
        <v>1</v>
      </c>
      <c r="I166" s="15">
        <v>5.5039999999999996</v>
      </c>
      <c r="J166" s="8">
        <v>18</v>
      </c>
      <c r="K166" s="66">
        <f t="shared" si="2"/>
        <v>99.071999999999989</v>
      </c>
      <c r="L166" s="38"/>
      <c r="M166" s="6"/>
      <c r="N166" s="6"/>
      <c r="O166" s="6"/>
      <c r="P166" s="6"/>
    </row>
    <row r="167" spans="1:16" x14ac:dyDescent="0.2">
      <c r="A167" s="65" t="s">
        <v>364</v>
      </c>
      <c r="B167" s="110"/>
      <c r="C167" s="7" t="s">
        <v>303</v>
      </c>
      <c r="D167" s="11"/>
      <c r="E167" s="7" t="s">
        <v>304</v>
      </c>
      <c r="F167" s="7"/>
      <c r="G167" s="7"/>
      <c r="H167" s="9">
        <v>1</v>
      </c>
      <c r="I167" s="15">
        <v>6.1208</v>
      </c>
      <c r="J167" s="8">
        <v>16</v>
      </c>
      <c r="K167" s="66">
        <f t="shared" si="2"/>
        <v>97.9328</v>
      </c>
      <c r="L167" s="38"/>
      <c r="M167" s="6"/>
      <c r="N167" s="6"/>
      <c r="O167" s="6"/>
      <c r="P167" s="6"/>
    </row>
    <row r="168" spans="1:16" x14ac:dyDescent="0.2">
      <c r="A168" s="65" t="s">
        <v>364</v>
      </c>
      <c r="B168" s="110"/>
      <c r="C168" s="7" t="s">
        <v>305</v>
      </c>
      <c r="D168" s="11"/>
      <c r="E168" s="7" t="s">
        <v>306</v>
      </c>
      <c r="F168" s="7"/>
      <c r="G168" s="7"/>
      <c r="H168" s="9"/>
      <c r="I168" s="16">
        <v>7.59</v>
      </c>
      <c r="J168" s="10">
        <v>4274</v>
      </c>
      <c r="K168" s="66">
        <f t="shared" si="2"/>
        <v>32439.66</v>
      </c>
      <c r="L168" s="38"/>
      <c r="M168" s="6"/>
      <c r="N168" s="6"/>
      <c r="O168" s="6"/>
      <c r="P168" s="6"/>
    </row>
    <row r="169" spans="1:16" x14ac:dyDescent="0.2">
      <c r="A169" s="65" t="s">
        <v>364</v>
      </c>
      <c r="B169" s="110"/>
      <c r="C169" s="7" t="s">
        <v>307</v>
      </c>
      <c r="D169" s="11"/>
      <c r="E169" s="7" t="s">
        <v>308</v>
      </c>
      <c r="F169" s="7"/>
      <c r="G169" s="7"/>
      <c r="H169" s="9">
        <v>1</v>
      </c>
      <c r="I169" s="15">
        <v>5.8943000000000003</v>
      </c>
      <c r="J169" s="8">
        <v>4</v>
      </c>
      <c r="K169" s="66">
        <f t="shared" si="2"/>
        <v>23.577200000000001</v>
      </c>
      <c r="L169" s="38"/>
      <c r="M169" s="6"/>
      <c r="N169" s="6"/>
      <c r="O169" s="6"/>
      <c r="P169" s="6"/>
    </row>
    <row r="170" spans="1:16" x14ac:dyDescent="0.2">
      <c r="A170" s="65" t="s">
        <v>364</v>
      </c>
      <c r="B170" s="110"/>
      <c r="C170" s="2" t="s">
        <v>309</v>
      </c>
      <c r="D170" s="11"/>
      <c r="E170" s="2" t="s">
        <v>310</v>
      </c>
      <c r="F170" s="2"/>
      <c r="G170" s="2"/>
      <c r="H170" s="2"/>
      <c r="I170" s="4">
        <v>13.64</v>
      </c>
      <c r="J170" s="5">
        <v>620</v>
      </c>
      <c r="K170" s="66">
        <f t="shared" si="2"/>
        <v>8456.8000000000011</v>
      </c>
      <c r="L170" s="38"/>
      <c r="M170" s="6"/>
      <c r="N170" s="6"/>
      <c r="O170" s="6"/>
      <c r="P170" s="6"/>
    </row>
    <row r="171" spans="1:16" x14ac:dyDescent="0.2">
      <c r="A171" s="65" t="s">
        <v>364</v>
      </c>
      <c r="B171" s="110"/>
      <c r="C171" s="2" t="s">
        <v>311</v>
      </c>
      <c r="D171" s="11"/>
      <c r="E171" s="2" t="s">
        <v>312</v>
      </c>
      <c r="F171" s="2"/>
      <c r="G171" s="2"/>
      <c r="H171" s="2"/>
      <c r="I171" s="4">
        <v>16.52</v>
      </c>
      <c r="J171" s="5">
        <v>537</v>
      </c>
      <c r="K171" s="66">
        <f t="shared" si="2"/>
        <v>8871.24</v>
      </c>
      <c r="L171" s="38"/>
      <c r="M171" s="6"/>
      <c r="N171" s="6"/>
      <c r="O171" s="6"/>
      <c r="P171" s="6"/>
    </row>
    <row r="172" spans="1:16" x14ac:dyDescent="0.2">
      <c r="A172" s="65" t="s">
        <v>364</v>
      </c>
      <c r="B172" s="110"/>
      <c r="C172" s="2" t="s">
        <v>313</v>
      </c>
      <c r="D172" s="11"/>
      <c r="E172" s="2" t="s">
        <v>314</v>
      </c>
      <c r="F172" s="2"/>
      <c r="G172" s="2"/>
      <c r="H172" s="2"/>
      <c r="I172" s="4">
        <v>16.52</v>
      </c>
      <c r="J172" s="5">
        <v>504</v>
      </c>
      <c r="K172" s="66">
        <f t="shared" si="2"/>
        <v>8326.08</v>
      </c>
      <c r="L172" s="38"/>
      <c r="M172" s="6"/>
      <c r="N172" s="6"/>
      <c r="O172" s="6"/>
      <c r="P172" s="6"/>
    </row>
    <row r="173" spans="1:16" x14ac:dyDescent="0.2">
      <c r="A173" s="65" t="s">
        <v>364</v>
      </c>
      <c r="B173" s="110"/>
      <c r="C173" s="2" t="s">
        <v>315</v>
      </c>
      <c r="D173" s="11"/>
      <c r="E173" s="2" t="s">
        <v>316</v>
      </c>
      <c r="F173" s="2"/>
      <c r="G173" s="2"/>
      <c r="H173" s="2"/>
      <c r="I173" s="4">
        <v>16.52</v>
      </c>
      <c r="J173" s="5">
        <v>527</v>
      </c>
      <c r="K173" s="66">
        <f t="shared" si="2"/>
        <v>8706.0399999999991</v>
      </c>
      <c r="L173" s="38"/>
      <c r="M173" s="6"/>
      <c r="N173" s="6"/>
      <c r="O173" s="6"/>
      <c r="P173" s="6"/>
    </row>
    <row r="174" spans="1:16" x14ac:dyDescent="0.2">
      <c r="A174" s="65" t="s">
        <v>364</v>
      </c>
      <c r="B174" s="110"/>
      <c r="C174" s="2" t="s">
        <v>148</v>
      </c>
      <c r="D174" s="11"/>
      <c r="E174" s="2" t="s">
        <v>317</v>
      </c>
      <c r="F174" s="2"/>
      <c r="G174" s="2"/>
      <c r="H174" s="2"/>
      <c r="I174" s="4">
        <v>56.91</v>
      </c>
      <c r="J174" s="5">
        <v>193</v>
      </c>
      <c r="K174" s="66">
        <f t="shared" si="2"/>
        <v>10983.63</v>
      </c>
      <c r="L174" s="38"/>
      <c r="M174" s="6"/>
      <c r="N174" s="6"/>
      <c r="O174" s="6"/>
      <c r="P174" s="6"/>
    </row>
    <row r="175" spans="1:16" x14ac:dyDescent="0.2">
      <c r="A175" s="65" t="s">
        <v>364</v>
      </c>
      <c r="B175" s="110"/>
      <c r="C175" s="2" t="s">
        <v>318</v>
      </c>
      <c r="D175" s="11"/>
      <c r="E175" s="2" t="s">
        <v>319</v>
      </c>
      <c r="F175" s="2"/>
      <c r="G175" s="2"/>
      <c r="H175" s="2"/>
      <c r="I175" s="4">
        <v>2.75</v>
      </c>
      <c r="J175" s="5">
        <v>724</v>
      </c>
      <c r="K175" s="66">
        <f t="shared" si="2"/>
        <v>1991</v>
      </c>
      <c r="L175" s="38"/>
      <c r="M175" s="6"/>
      <c r="N175" s="6"/>
      <c r="O175" s="6"/>
      <c r="P175" s="6"/>
    </row>
    <row r="176" spans="1:16" x14ac:dyDescent="0.2">
      <c r="A176" s="65" t="s">
        <v>364</v>
      </c>
      <c r="B176" s="110"/>
      <c r="C176" s="2" t="s">
        <v>320</v>
      </c>
      <c r="D176" s="11"/>
      <c r="E176" s="2" t="s">
        <v>321</v>
      </c>
      <c r="F176" s="2"/>
      <c r="G176" s="2"/>
      <c r="H176" s="2"/>
      <c r="I176" s="4">
        <v>3.3904999999999998</v>
      </c>
      <c r="J176" s="5">
        <v>500</v>
      </c>
      <c r="K176" s="66">
        <f t="shared" si="2"/>
        <v>1695.25</v>
      </c>
      <c r="L176" s="38"/>
      <c r="M176" s="6"/>
      <c r="N176" s="6"/>
      <c r="O176" s="6"/>
      <c r="P176" s="6"/>
    </row>
    <row r="177" spans="1:16" x14ac:dyDescent="0.2">
      <c r="A177" s="65" t="s">
        <v>364</v>
      </c>
      <c r="B177" s="110"/>
      <c r="C177" s="2" t="s">
        <v>322</v>
      </c>
      <c r="D177" s="11"/>
      <c r="E177" s="2" t="s">
        <v>323</v>
      </c>
      <c r="F177" s="2"/>
      <c r="G177" s="2"/>
      <c r="H177" s="2"/>
      <c r="I177" s="4">
        <v>2.7892999999999999</v>
      </c>
      <c r="J177" s="5">
        <v>500</v>
      </c>
      <c r="K177" s="66">
        <f t="shared" si="2"/>
        <v>1394.6499999999999</v>
      </c>
      <c r="L177" s="38"/>
      <c r="M177" s="6"/>
      <c r="N177" s="6"/>
      <c r="O177" s="6"/>
      <c r="P177" s="6"/>
    </row>
    <row r="178" spans="1:16" x14ac:dyDescent="0.2">
      <c r="A178" s="65" t="s">
        <v>364</v>
      </c>
      <c r="B178" s="110"/>
      <c r="C178" s="2" t="s">
        <v>324</v>
      </c>
      <c r="D178" s="11"/>
      <c r="E178" s="2" t="s">
        <v>325</v>
      </c>
      <c r="F178" s="2"/>
      <c r="G178" s="2"/>
      <c r="H178" s="2"/>
      <c r="I178" s="4">
        <v>110.01</v>
      </c>
      <c r="J178" s="5">
        <v>14</v>
      </c>
      <c r="K178" s="66">
        <f t="shared" si="2"/>
        <v>1540.14</v>
      </c>
      <c r="L178" s="38"/>
      <c r="M178" s="6"/>
      <c r="N178" s="6"/>
      <c r="O178" s="6"/>
      <c r="P178" s="6"/>
    </row>
    <row r="179" spans="1:16" x14ac:dyDescent="0.2">
      <c r="A179" s="65" t="s">
        <v>364</v>
      </c>
      <c r="B179" s="110"/>
      <c r="C179" s="2" t="s">
        <v>326</v>
      </c>
      <c r="D179" s="11"/>
      <c r="E179" s="2" t="s">
        <v>327</v>
      </c>
      <c r="F179" s="2"/>
      <c r="G179" s="2"/>
      <c r="H179" s="2"/>
      <c r="I179" s="4">
        <v>31.37</v>
      </c>
      <c r="J179" s="5">
        <v>300</v>
      </c>
      <c r="K179" s="66">
        <f t="shared" si="2"/>
        <v>9411</v>
      </c>
      <c r="L179" s="38"/>
      <c r="M179" s="6"/>
      <c r="N179" s="6"/>
      <c r="O179" s="6"/>
      <c r="P179" s="6"/>
    </row>
    <row r="180" spans="1:16" x14ac:dyDescent="0.2">
      <c r="A180" s="65" t="s">
        <v>364</v>
      </c>
      <c r="B180" s="110"/>
      <c r="C180" s="2" t="s">
        <v>328</v>
      </c>
      <c r="D180" s="11"/>
      <c r="E180" s="2" t="s">
        <v>329</v>
      </c>
      <c r="F180" s="2"/>
      <c r="G180" s="2"/>
      <c r="H180" s="2"/>
      <c r="I180" s="4">
        <v>9.59</v>
      </c>
      <c r="J180" s="5">
        <v>528</v>
      </c>
      <c r="K180" s="66">
        <f t="shared" si="2"/>
        <v>5063.5199999999995</v>
      </c>
      <c r="L180" s="38"/>
      <c r="M180" s="6"/>
      <c r="N180" s="6"/>
      <c r="O180" s="6"/>
      <c r="P180" s="6"/>
    </row>
    <row r="181" spans="1:16" x14ac:dyDescent="0.2">
      <c r="A181" s="65" t="s">
        <v>364</v>
      </c>
      <c r="B181" s="110"/>
      <c r="C181" s="2" t="s">
        <v>330</v>
      </c>
      <c r="D181" s="11"/>
      <c r="E181" s="2" t="s">
        <v>331</v>
      </c>
      <c r="F181" s="2"/>
      <c r="G181" s="2"/>
      <c r="H181" s="2">
        <v>1</v>
      </c>
      <c r="I181" s="4">
        <v>3.11</v>
      </c>
      <c r="J181" s="5">
        <v>33</v>
      </c>
      <c r="K181" s="66">
        <f t="shared" si="2"/>
        <v>102.63</v>
      </c>
      <c r="L181" s="38"/>
      <c r="M181" s="6"/>
      <c r="N181" s="6"/>
      <c r="O181" s="6"/>
      <c r="P181" s="6"/>
    </row>
    <row r="182" spans="1:16" x14ac:dyDescent="0.2">
      <c r="A182" s="65" t="s">
        <v>364</v>
      </c>
      <c r="B182" s="110"/>
      <c r="C182" s="2" t="s">
        <v>330</v>
      </c>
      <c r="D182" s="11"/>
      <c r="E182" s="2" t="s">
        <v>332</v>
      </c>
      <c r="F182" s="2"/>
      <c r="G182" s="2"/>
      <c r="H182" s="2">
        <v>1</v>
      </c>
      <c r="I182" s="4">
        <v>3.1</v>
      </c>
      <c r="J182" s="5">
        <v>57</v>
      </c>
      <c r="K182" s="66">
        <f t="shared" si="2"/>
        <v>176.70000000000002</v>
      </c>
      <c r="L182" s="38"/>
      <c r="M182" s="6"/>
      <c r="N182" s="6"/>
      <c r="O182" s="6"/>
      <c r="P182" s="6"/>
    </row>
    <row r="183" spans="1:16" x14ac:dyDescent="0.2">
      <c r="A183" s="65" t="s">
        <v>364</v>
      </c>
      <c r="B183" s="110"/>
      <c r="C183" s="2" t="s">
        <v>330</v>
      </c>
      <c r="D183" s="11"/>
      <c r="E183" s="2" t="s">
        <v>333</v>
      </c>
      <c r="F183" s="2"/>
      <c r="G183" s="2"/>
      <c r="H183" s="2">
        <v>1</v>
      </c>
      <c r="I183" s="4">
        <v>3.1</v>
      </c>
      <c r="J183" s="5">
        <v>36</v>
      </c>
      <c r="K183" s="66">
        <f t="shared" si="2"/>
        <v>111.60000000000001</v>
      </c>
      <c r="L183" s="38"/>
      <c r="M183" s="6"/>
      <c r="N183" s="6"/>
      <c r="O183" s="6"/>
      <c r="P183" s="6"/>
    </row>
    <row r="184" spans="1:16" x14ac:dyDescent="0.2">
      <c r="A184" s="65" t="s">
        <v>364</v>
      </c>
      <c r="B184" s="110"/>
      <c r="C184" s="2" t="s">
        <v>330</v>
      </c>
      <c r="D184" s="11"/>
      <c r="E184" s="2" t="s">
        <v>334</v>
      </c>
      <c r="F184" s="2"/>
      <c r="G184" s="2"/>
      <c r="H184" s="2">
        <v>1</v>
      </c>
      <c r="I184" s="4">
        <v>3.11</v>
      </c>
      <c r="J184" s="5">
        <v>70</v>
      </c>
      <c r="K184" s="66">
        <f t="shared" si="2"/>
        <v>217.7</v>
      </c>
      <c r="L184" s="38"/>
      <c r="M184" s="6"/>
      <c r="N184" s="6"/>
      <c r="O184" s="6"/>
      <c r="P184" s="6"/>
    </row>
    <row r="185" spans="1:16" x14ac:dyDescent="0.2">
      <c r="A185" s="65" t="s">
        <v>364</v>
      </c>
      <c r="B185" s="110"/>
      <c r="C185" s="2" t="s">
        <v>330</v>
      </c>
      <c r="D185" s="11"/>
      <c r="E185" s="2" t="s">
        <v>335</v>
      </c>
      <c r="F185" s="2"/>
      <c r="G185" s="2"/>
      <c r="H185" s="2">
        <v>1</v>
      </c>
      <c r="I185" s="4">
        <v>3.12</v>
      </c>
      <c r="J185" s="5">
        <v>77</v>
      </c>
      <c r="K185" s="66">
        <f t="shared" si="2"/>
        <v>240.24</v>
      </c>
      <c r="L185" s="38"/>
      <c r="M185" s="6"/>
      <c r="N185" s="6"/>
      <c r="O185" s="6"/>
      <c r="P185" s="6"/>
    </row>
    <row r="186" spans="1:16" x14ac:dyDescent="0.2">
      <c r="A186" s="65" t="s">
        <v>364</v>
      </c>
      <c r="B186" s="110"/>
      <c r="C186" s="2" t="s">
        <v>330</v>
      </c>
      <c r="D186" s="11"/>
      <c r="E186" s="2" t="s">
        <v>336</v>
      </c>
      <c r="F186" s="2"/>
      <c r="G186" s="2"/>
      <c r="H186" s="2">
        <v>1</v>
      </c>
      <c r="I186" s="4">
        <v>3.1</v>
      </c>
      <c r="J186" s="5">
        <v>24</v>
      </c>
      <c r="K186" s="66">
        <f t="shared" si="2"/>
        <v>74.400000000000006</v>
      </c>
      <c r="L186" s="38"/>
      <c r="M186" s="6"/>
      <c r="N186" s="6"/>
      <c r="O186" s="6"/>
      <c r="P186" s="6"/>
    </row>
    <row r="187" spans="1:16" x14ac:dyDescent="0.2">
      <c r="A187" s="65" t="s">
        <v>364</v>
      </c>
      <c r="B187" s="110"/>
      <c r="C187" s="2" t="s">
        <v>337</v>
      </c>
      <c r="D187" s="11"/>
      <c r="E187" s="2" t="s">
        <v>338</v>
      </c>
      <c r="F187" s="2"/>
      <c r="G187" s="2"/>
      <c r="H187" s="2">
        <v>1</v>
      </c>
      <c r="I187" s="4">
        <v>2.68</v>
      </c>
      <c r="J187" s="5">
        <v>1661</v>
      </c>
      <c r="K187" s="66">
        <f t="shared" si="2"/>
        <v>4451.4800000000005</v>
      </c>
      <c r="L187" s="38"/>
      <c r="M187" s="6"/>
      <c r="N187" s="6"/>
      <c r="O187" s="6"/>
      <c r="P187" s="6"/>
    </row>
    <row r="188" spans="1:16" x14ac:dyDescent="0.2">
      <c r="A188" s="65" t="s">
        <v>364</v>
      </c>
      <c r="B188" s="110"/>
      <c r="C188" s="2" t="s">
        <v>337</v>
      </c>
      <c r="D188" s="11"/>
      <c r="E188" s="2" t="s">
        <v>32</v>
      </c>
      <c r="F188" s="2"/>
      <c r="G188" s="2"/>
      <c r="H188" s="2">
        <v>1</v>
      </c>
      <c r="I188" s="4">
        <v>2.72</v>
      </c>
      <c r="J188" s="5">
        <v>552</v>
      </c>
      <c r="K188" s="66">
        <f t="shared" si="2"/>
        <v>1501.44</v>
      </c>
      <c r="L188" s="38"/>
      <c r="M188" s="6"/>
      <c r="N188" s="6"/>
      <c r="O188" s="6"/>
      <c r="P188" s="6"/>
    </row>
    <row r="189" spans="1:16" x14ac:dyDescent="0.2">
      <c r="A189" s="65" t="s">
        <v>364</v>
      </c>
      <c r="B189" s="110"/>
      <c r="C189" s="2" t="s">
        <v>337</v>
      </c>
      <c r="D189" s="11"/>
      <c r="E189" s="2" t="s">
        <v>339</v>
      </c>
      <c r="F189" s="2"/>
      <c r="G189" s="2"/>
      <c r="H189" s="2">
        <v>1</v>
      </c>
      <c r="I189" s="4">
        <v>2.68</v>
      </c>
      <c r="J189" s="5">
        <v>864</v>
      </c>
      <c r="K189" s="66">
        <f t="shared" si="2"/>
        <v>2315.52</v>
      </c>
      <c r="L189" s="38"/>
      <c r="M189" s="6"/>
      <c r="N189" s="6"/>
      <c r="O189" s="6"/>
      <c r="P189" s="6"/>
    </row>
    <row r="190" spans="1:16" x14ac:dyDescent="0.2">
      <c r="A190" s="65" t="s">
        <v>364</v>
      </c>
      <c r="B190" s="110"/>
      <c r="C190" s="2" t="s">
        <v>337</v>
      </c>
      <c r="D190" s="11"/>
      <c r="E190" s="2" t="s">
        <v>340</v>
      </c>
      <c r="F190" s="2"/>
      <c r="G190" s="2"/>
      <c r="H190" s="2">
        <v>1</v>
      </c>
      <c r="I190" s="4">
        <v>2.72</v>
      </c>
      <c r="J190" s="5">
        <v>1586</v>
      </c>
      <c r="K190" s="66">
        <f t="shared" si="2"/>
        <v>4313.92</v>
      </c>
      <c r="L190" s="38"/>
      <c r="M190" s="6"/>
      <c r="N190" s="6"/>
      <c r="O190" s="6"/>
      <c r="P190" s="6"/>
    </row>
    <row r="191" spans="1:16" x14ac:dyDescent="0.2">
      <c r="A191" s="65" t="s">
        <v>364</v>
      </c>
      <c r="B191" s="110"/>
      <c r="C191" s="2" t="s">
        <v>337</v>
      </c>
      <c r="D191" s="11"/>
      <c r="E191" s="2" t="s">
        <v>341</v>
      </c>
      <c r="F191" s="2"/>
      <c r="G191" s="2"/>
      <c r="H191" s="2">
        <v>1</v>
      </c>
      <c r="I191" s="4">
        <v>2.68</v>
      </c>
      <c r="J191" s="5">
        <v>124</v>
      </c>
      <c r="K191" s="66">
        <f t="shared" si="2"/>
        <v>332.32</v>
      </c>
      <c r="L191" s="38"/>
      <c r="M191" s="6"/>
      <c r="N191" s="6"/>
      <c r="O191" s="6"/>
      <c r="P191" s="6"/>
    </row>
    <row r="192" spans="1:16" x14ac:dyDescent="0.2">
      <c r="A192" s="65" t="s">
        <v>364</v>
      </c>
      <c r="B192" s="110"/>
      <c r="C192" s="2" t="s">
        <v>337</v>
      </c>
      <c r="D192" s="11"/>
      <c r="E192" s="2" t="s">
        <v>342</v>
      </c>
      <c r="F192" s="2"/>
      <c r="G192" s="2"/>
      <c r="H192" s="2">
        <v>1</v>
      </c>
      <c r="I192" s="4">
        <v>2.72</v>
      </c>
      <c r="J192" s="5">
        <v>1088</v>
      </c>
      <c r="K192" s="66">
        <f t="shared" si="2"/>
        <v>2959.36</v>
      </c>
      <c r="L192" s="38"/>
      <c r="M192" s="6"/>
      <c r="N192" s="6"/>
      <c r="O192" s="6"/>
      <c r="P192" s="6"/>
    </row>
    <row r="193" spans="1:16" x14ac:dyDescent="0.2">
      <c r="A193" s="65" t="s">
        <v>364</v>
      </c>
      <c r="B193" s="110"/>
      <c r="C193" s="2" t="s">
        <v>337</v>
      </c>
      <c r="D193" s="11"/>
      <c r="E193" s="2" t="s">
        <v>343</v>
      </c>
      <c r="F193" s="2"/>
      <c r="G193" s="2"/>
      <c r="H193" s="2">
        <v>1</v>
      </c>
      <c r="I193" s="4">
        <v>2.93</v>
      </c>
      <c r="J193" s="5">
        <v>300</v>
      </c>
      <c r="K193" s="66">
        <f t="shared" si="2"/>
        <v>879</v>
      </c>
      <c r="L193" s="38"/>
      <c r="M193" s="6"/>
      <c r="N193" s="6"/>
      <c r="O193" s="6"/>
      <c r="P193" s="6"/>
    </row>
    <row r="194" spans="1:16" x14ac:dyDescent="0.2">
      <c r="A194" s="65" t="s">
        <v>364</v>
      </c>
      <c r="B194" s="110"/>
      <c r="C194" s="2" t="s">
        <v>337</v>
      </c>
      <c r="D194" s="11"/>
      <c r="E194" s="2" t="s">
        <v>344</v>
      </c>
      <c r="F194" s="2"/>
      <c r="G194" s="2"/>
      <c r="H194" s="2">
        <v>1</v>
      </c>
      <c r="I194" s="4">
        <v>2.83</v>
      </c>
      <c r="J194" s="5">
        <v>200</v>
      </c>
      <c r="K194" s="66">
        <f t="shared" si="2"/>
        <v>566</v>
      </c>
      <c r="L194" s="38"/>
      <c r="M194" s="6"/>
      <c r="N194" s="6"/>
      <c r="O194" s="6"/>
      <c r="P194" s="6"/>
    </row>
    <row r="195" spans="1:16" x14ac:dyDescent="0.2">
      <c r="A195" s="65" t="s">
        <v>364</v>
      </c>
      <c r="B195" s="110"/>
      <c r="C195" s="2" t="s">
        <v>345</v>
      </c>
      <c r="D195" s="11"/>
      <c r="E195" s="2" t="s">
        <v>346</v>
      </c>
      <c r="F195" s="2"/>
      <c r="G195" s="2"/>
      <c r="H195" s="2">
        <v>1</v>
      </c>
      <c r="I195" s="4">
        <v>6.49</v>
      </c>
      <c r="J195" s="5">
        <v>28</v>
      </c>
      <c r="K195" s="66">
        <f t="shared" si="2"/>
        <v>181.72</v>
      </c>
      <c r="L195" s="38"/>
      <c r="M195" s="6"/>
      <c r="N195" s="6"/>
      <c r="O195" s="6"/>
      <c r="P195" s="6"/>
    </row>
    <row r="196" spans="1:16" x14ac:dyDescent="0.2">
      <c r="A196" s="65" t="s">
        <v>364</v>
      </c>
      <c r="B196" s="110"/>
      <c r="C196" s="2" t="s">
        <v>345</v>
      </c>
      <c r="D196" s="11"/>
      <c r="E196" s="2" t="s">
        <v>347</v>
      </c>
      <c r="F196" s="2"/>
      <c r="G196" s="2"/>
      <c r="H196" s="2">
        <v>1</v>
      </c>
      <c r="I196" s="4">
        <v>6.48</v>
      </c>
      <c r="J196" s="5">
        <v>47</v>
      </c>
      <c r="K196" s="66">
        <f t="shared" si="2"/>
        <v>304.56</v>
      </c>
      <c r="L196" s="38"/>
      <c r="M196" s="6"/>
      <c r="N196" s="6"/>
      <c r="O196" s="6"/>
      <c r="P196" s="6"/>
    </row>
    <row r="197" spans="1:16" x14ac:dyDescent="0.2">
      <c r="A197" s="65" t="s">
        <v>364</v>
      </c>
      <c r="B197" s="110"/>
      <c r="C197" s="2" t="s">
        <v>345</v>
      </c>
      <c r="D197" s="11"/>
      <c r="E197" s="2" t="s">
        <v>348</v>
      </c>
      <c r="F197" s="2"/>
      <c r="G197" s="2"/>
      <c r="H197" s="2">
        <v>1</v>
      </c>
      <c r="I197" s="4">
        <v>7.06</v>
      </c>
      <c r="J197" s="5">
        <v>28</v>
      </c>
      <c r="K197" s="66">
        <f t="shared" si="2"/>
        <v>197.67999999999998</v>
      </c>
      <c r="L197" s="38"/>
      <c r="M197" s="6"/>
      <c r="N197" s="6"/>
      <c r="O197" s="6"/>
      <c r="P197" s="6"/>
    </row>
    <row r="198" spans="1:16" x14ac:dyDescent="0.2">
      <c r="A198" s="65" t="s">
        <v>364</v>
      </c>
      <c r="B198" s="110"/>
      <c r="C198" s="2" t="s">
        <v>349</v>
      </c>
      <c r="D198" s="11"/>
      <c r="E198" s="2" t="s">
        <v>350</v>
      </c>
      <c r="F198" s="2"/>
      <c r="G198" s="2"/>
      <c r="H198" s="2">
        <v>1</v>
      </c>
      <c r="I198" s="4">
        <v>4.0199999999999996</v>
      </c>
      <c r="J198" s="5">
        <v>862</v>
      </c>
      <c r="K198" s="66">
        <f t="shared" si="2"/>
        <v>3465.24</v>
      </c>
      <c r="L198" s="38"/>
      <c r="M198" s="6"/>
      <c r="N198" s="6"/>
      <c r="O198" s="6"/>
      <c r="P198" s="6"/>
    </row>
    <row r="199" spans="1:16" x14ac:dyDescent="0.2">
      <c r="A199" s="65" t="s">
        <v>364</v>
      </c>
      <c r="B199" s="110"/>
      <c r="C199" s="2" t="s">
        <v>349</v>
      </c>
      <c r="D199" s="11"/>
      <c r="E199" s="2" t="s">
        <v>351</v>
      </c>
      <c r="F199" s="2"/>
      <c r="G199" s="2"/>
      <c r="H199" s="2">
        <v>1</v>
      </c>
      <c r="I199" s="4">
        <v>4.03</v>
      </c>
      <c r="J199" s="5">
        <v>1328</v>
      </c>
      <c r="K199" s="66">
        <f t="shared" si="2"/>
        <v>5351.84</v>
      </c>
      <c r="L199" s="38"/>
      <c r="M199" s="6"/>
      <c r="N199" s="6"/>
      <c r="O199" s="6"/>
      <c r="P199" s="6"/>
    </row>
    <row r="200" spans="1:16" x14ac:dyDescent="0.2">
      <c r="A200" s="65" t="s">
        <v>364</v>
      </c>
      <c r="B200" s="110"/>
      <c r="C200" s="2" t="s">
        <v>349</v>
      </c>
      <c r="D200" s="11"/>
      <c r="E200" s="2" t="s">
        <v>352</v>
      </c>
      <c r="F200" s="2"/>
      <c r="G200" s="2"/>
      <c r="H200" s="2">
        <v>1</v>
      </c>
      <c r="I200" s="4">
        <v>4.03</v>
      </c>
      <c r="J200" s="5">
        <v>439</v>
      </c>
      <c r="K200" s="66">
        <f t="shared" si="2"/>
        <v>1769.17</v>
      </c>
      <c r="L200" s="38"/>
      <c r="M200" s="6"/>
      <c r="N200" s="6"/>
      <c r="O200" s="6"/>
      <c r="P200" s="6"/>
    </row>
    <row r="201" spans="1:16" x14ac:dyDescent="0.2">
      <c r="A201" s="65" t="s">
        <v>364</v>
      </c>
      <c r="B201" s="110"/>
      <c r="C201" s="2" t="s">
        <v>349</v>
      </c>
      <c r="D201" s="11"/>
      <c r="E201" s="2" t="s">
        <v>353</v>
      </c>
      <c r="F201" s="2"/>
      <c r="G201" s="2"/>
      <c r="H201" s="2">
        <v>1</v>
      </c>
      <c r="I201" s="4">
        <v>4.03</v>
      </c>
      <c r="J201" s="5">
        <v>576</v>
      </c>
      <c r="K201" s="66">
        <f t="shared" si="2"/>
        <v>2321.2800000000002</v>
      </c>
      <c r="L201" s="38"/>
      <c r="M201" s="6"/>
      <c r="N201" s="6"/>
      <c r="O201" s="6"/>
      <c r="P201" s="6"/>
    </row>
    <row r="202" spans="1:16" x14ac:dyDescent="0.2">
      <c r="A202" s="65" t="s">
        <v>364</v>
      </c>
      <c r="B202" s="110"/>
      <c r="C202" s="2" t="s">
        <v>349</v>
      </c>
      <c r="D202" s="11"/>
      <c r="E202" s="2" t="s">
        <v>354</v>
      </c>
      <c r="F202" s="2"/>
      <c r="G202" s="2"/>
      <c r="H202" s="2">
        <v>1</v>
      </c>
      <c r="I202" s="4">
        <v>4.03</v>
      </c>
      <c r="J202" s="5">
        <v>851</v>
      </c>
      <c r="K202" s="66">
        <f t="shared" si="2"/>
        <v>3429.53</v>
      </c>
      <c r="L202" s="38"/>
      <c r="M202" s="6"/>
      <c r="N202" s="6"/>
      <c r="O202" s="6"/>
      <c r="P202" s="6"/>
    </row>
    <row r="203" spans="1:16" x14ac:dyDescent="0.2">
      <c r="A203" s="65" t="s">
        <v>364</v>
      </c>
      <c r="B203" s="110"/>
      <c r="C203" s="2" t="s">
        <v>349</v>
      </c>
      <c r="D203" s="11"/>
      <c r="E203" s="2" t="s">
        <v>355</v>
      </c>
      <c r="F203" s="2"/>
      <c r="G203" s="2"/>
      <c r="H203" s="2">
        <v>1</v>
      </c>
      <c r="I203" s="4">
        <v>4.03</v>
      </c>
      <c r="J203" s="5">
        <v>300</v>
      </c>
      <c r="K203" s="66">
        <f t="shared" si="2"/>
        <v>1209</v>
      </c>
      <c r="L203" s="38"/>
      <c r="M203" s="6"/>
      <c r="N203" s="6"/>
      <c r="O203" s="6"/>
      <c r="P203" s="6"/>
    </row>
    <row r="204" spans="1:16" x14ac:dyDescent="0.2">
      <c r="A204" s="65" t="s">
        <v>364</v>
      </c>
      <c r="B204" s="110"/>
      <c r="C204" s="2" t="s">
        <v>349</v>
      </c>
      <c r="D204" s="11"/>
      <c r="E204" s="2" t="s">
        <v>356</v>
      </c>
      <c r="F204" s="2"/>
      <c r="G204" s="2"/>
      <c r="H204" s="2">
        <v>1</v>
      </c>
      <c r="I204" s="4">
        <v>4.05</v>
      </c>
      <c r="J204" s="5">
        <v>1220</v>
      </c>
      <c r="K204" s="66">
        <f t="shared" si="2"/>
        <v>4941</v>
      </c>
      <c r="L204" s="38"/>
      <c r="M204" s="6"/>
      <c r="N204" s="6"/>
      <c r="O204" s="6"/>
      <c r="P204" s="6"/>
    </row>
    <row r="205" spans="1:16" x14ac:dyDescent="0.2">
      <c r="A205" s="65" t="s">
        <v>364</v>
      </c>
      <c r="B205" s="110"/>
      <c r="C205" s="2" t="s">
        <v>357</v>
      </c>
      <c r="D205" s="11"/>
      <c r="E205" s="2" t="s">
        <v>530</v>
      </c>
      <c r="F205" s="2"/>
      <c r="G205" s="2"/>
      <c r="H205" s="2"/>
      <c r="I205" s="4">
        <v>2.4900000000000002</v>
      </c>
      <c r="J205" s="5">
        <v>5000</v>
      </c>
      <c r="K205" s="66">
        <f t="shared" si="2"/>
        <v>12450.000000000002</v>
      </c>
      <c r="L205" s="38"/>
      <c r="M205" s="6"/>
      <c r="N205" s="6"/>
      <c r="O205" s="6"/>
      <c r="P205" s="6"/>
    </row>
    <row r="206" spans="1:16" x14ac:dyDescent="0.2">
      <c r="A206" s="65" t="s">
        <v>364</v>
      </c>
      <c r="B206" s="110"/>
      <c r="C206" s="1" t="s">
        <v>358</v>
      </c>
      <c r="D206" s="11"/>
      <c r="E206" s="1" t="s">
        <v>359</v>
      </c>
      <c r="F206" s="1"/>
      <c r="G206" s="1"/>
      <c r="H206" s="2"/>
      <c r="I206" s="4">
        <v>19.670000000000002</v>
      </c>
      <c r="J206" s="5">
        <v>25</v>
      </c>
      <c r="K206" s="66">
        <f t="shared" si="2"/>
        <v>491.75000000000006</v>
      </c>
      <c r="L206" s="38"/>
      <c r="M206" s="6"/>
      <c r="N206" s="6"/>
      <c r="O206" s="6"/>
      <c r="P206" s="6"/>
    </row>
    <row r="207" spans="1:16" x14ac:dyDescent="0.2">
      <c r="A207" s="65" t="s">
        <v>364</v>
      </c>
      <c r="B207" s="110"/>
      <c r="C207" s="1" t="s">
        <v>360</v>
      </c>
      <c r="D207" s="11"/>
      <c r="E207" s="1" t="s">
        <v>361</v>
      </c>
      <c r="F207" s="1"/>
      <c r="G207" s="1"/>
      <c r="H207" s="2"/>
      <c r="I207" s="4">
        <v>114.8</v>
      </c>
      <c r="J207" s="5">
        <v>50</v>
      </c>
      <c r="K207" s="66">
        <f t="shared" si="2"/>
        <v>5740</v>
      </c>
      <c r="L207" s="38"/>
      <c r="M207" s="6"/>
      <c r="N207" s="6"/>
      <c r="O207" s="6"/>
      <c r="P207" s="6"/>
    </row>
    <row r="208" spans="1:16" ht="12.75" customHeight="1" x14ac:dyDescent="0.2">
      <c r="A208" s="65" t="s">
        <v>379</v>
      </c>
      <c r="B208" s="110"/>
      <c r="C208" s="11" t="s">
        <v>365</v>
      </c>
      <c r="D208" s="11"/>
      <c r="E208" s="1" t="s">
        <v>366</v>
      </c>
      <c r="F208" s="1"/>
      <c r="G208" s="1"/>
      <c r="H208" s="2">
        <v>1</v>
      </c>
      <c r="I208" s="4"/>
      <c r="J208" s="2">
        <v>300</v>
      </c>
      <c r="K208" s="66">
        <f>J208*I208</f>
        <v>0</v>
      </c>
      <c r="L208" s="38"/>
      <c r="M208" s="6"/>
      <c r="N208" s="6"/>
      <c r="O208" s="6"/>
      <c r="P208" s="6"/>
    </row>
    <row r="209" spans="1:16" ht="12.75" customHeight="1" x14ac:dyDescent="0.2">
      <c r="A209" s="65" t="s">
        <v>379</v>
      </c>
      <c r="B209" s="110"/>
      <c r="C209" s="11" t="s">
        <v>367</v>
      </c>
      <c r="D209" s="11"/>
      <c r="E209" s="1" t="s">
        <v>368</v>
      </c>
      <c r="F209" s="1"/>
      <c r="G209" s="1"/>
      <c r="H209" s="2">
        <v>1</v>
      </c>
      <c r="I209" s="4"/>
      <c r="J209" s="2">
        <v>300</v>
      </c>
      <c r="K209" s="66">
        <f t="shared" ref="K209:K226" si="3">J209*I209</f>
        <v>0</v>
      </c>
      <c r="L209" s="38"/>
      <c r="M209" s="6"/>
      <c r="N209" s="6"/>
      <c r="O209" s="6"/>
      <c r="P209" s="6"/>
    </row>
    <row r="210" spans="1:16" ht="12.75" customHeight="1" x14ac:dyDescent="0.2">
      <c r="A210" s="65" t="s">
        <v>379</v>
      </c>
      <c r="B210" s="110"/>
      <c r="C210" s="11" t="s">
        <v>369</v>
      </c>
      <c r="D210" s="11"/>
      <c r="E210" s="1" t="s">
        <v>370</v>
      </c>
      <c r="F210" s="1"/>
      <c r="G210" s="1"/>
      <c r="H210" s="2">
        <v>1</v>
      </c>
      <c r="I210" s="4"/>
      <c r="J210" s="2">
        <v>300</v>
      </c>
      <c r="K210" s="66">
        <f t="shared" si="3"/>
        <v>0</v>
      </c>
      <c r="L210" s="38"/>
      <c r="M210" s="6"/>
      <c r="N210" s="6"/>
      <c r="O210" s="6"/>
      <c r="P210" s="6"/>
    </row>
    <row r="211" spans="1:16" ht="12.75" customHeight="1" x14ac:dyDescent="0.2">
      <c r="A211" s="65" t="s">
        <v>379</v>
      </c>
      <c r="B211" s="110"/>
      <c r="C211" s="11" t="s">
        <v>371</v>
      </c>
      <c r="D211" s="11"/>
      <c r="E211" s="1" t="s">
        <v>372</v>
      </c>
      <c r="F211" s="1"/>
      <c r="G211" s="1"/>
      <c r="H211" s="2">
        <v>1</v>
      </c>
      <c r="I211" s="4"/>
      <c r="J211" s="2">
        <v>300</v>
      </c>
      <c r="K211" s="66">
        <f t="shared" si="3"/>
        <v>0</v>
      </c>
      <c r="L211" s="38"/>
      <c r="M211" s="6"/>
      <c r="N211" s="6"/>
      <c r="O211" s="6"/>
      <c r="P211" s="6"/>
    </row>
    <row r="212" spans="1:16" ht="12.75" customHeight="1" x14ac:dyDescent="0.2">
      <c r="A212" s="65" t="s">
        <v>379</v>
      </c>
      <c r="B212" s="110"/>
      <c r="C212" s="11" t="s">
        <v>373</v>
      </c>
      <c r="D212" s="11"/>
      <c r="E212" s="1" t="s">
        <v>374</v>
      </c>
      <c r="F212" s="1"/>
      <c r="G212" s="1"/>
      <c r="H212" s="2">
        <v>1</v>
      </c>
      <c r="I212" s="4"/>
      <c r="J212" s="2">
        <v>300</v>
      </c>
      <c r="K212" s="66">
        <f t="shared" si="3"/>
        <v>0</v>
      </c>
      <c r="L212" s="38"/>
      <c r="M212" s="6"/>
      <c r="N212" s="6"/>
      <c r="O212" s="6"/>
      <c r="P212" s="6"/>
    </row>
    <row r="213" spans="1:16" ht="12.75" customHeight="1" x14ac:dyDescent="0.2">
      <c r="A213" s="65" t="s">
        <v>379</v>
      </c>
      <c r="B213" s="110"/>
      <c r="C213" s="11" t="s">
        <v>375</v>
      </c>
      <c r="D213" s="11"/>
      <c r="E213" s="1" t="s">
        <v>376</v>
      </c>
      <c r="F213" s="1"/>
      <c r="G213" s="1"/>
      <c r="H213" s="2">
        <v>1</v>
      </c>
      <c r="I213" s="4"/>
      <c r="J213" s="2">
        <v>300</v>
      </c>
      <c r="K213" s="66">
        <f t="shared" si="3"/>
        <v>0</v>
      </c>
      <c r="L213" s="38"/>
      <c r="M213" s="6"/>
      <c r="N213" s="6"/>
      <c r="O213" s="6"/>
      <c r="P213" s="6"/>
    </row>
    <row r="214" spans="1:16" ht="12.75" customHeight="1" x14ac:dyDescent="0.2">
      <c r="A214" s="65" t="s">
        <v>379</v>
      </c>
      <c r="B214" s="110"/>
      <c r="C214" s="11" t="s">
        <v>377</v>
      </c>
      <c r="D214" s="11"/>
      <c r="E214" s="1" t="s">
        <v>378</v>
      </c>
      <c r="F214" s="1"/>
      <c r="G214" s="1"/>
      <c r="H214" s="2">
        <v>1</v>
      </c>
      <c r="I214" s="4"/>
      <c r="J214" s="2">
        <v>248</v>
      </c>
      <c r="K214" s="66">
        <f t="shared" si="3"/>
        <v>0</v>
      </c>
      <c r="L214" s="38"/>
      <c r="M214" s="6"/>
      <c r="N214" s="6"/>
      <c r="O214" s="6"/>
      <c r="P214" s="6"/>
    </row>
    <row r="215" spans="1:16" x14ac:dyDescent="0.2">
      <c r="A215" s="65" t="s">
        <v>379</v>
      </c>
      <c r="B215" s="110"/>
      <c r="C215" s="1" t="s">
        <v>365</v>
      </c>
      <c r="D215" s="11"/>
      <c r="E215" s="1" t="s">
        <v>366</v>
      </c>
      <c r="F215" s="1"/>
      <c r="G215" s="1"/>
      <c r="H215" s="9"/>
      <c r="I215" s="14" t="s">
        <v>380</v>
      </c>
      <c r="J215" s="12">
        <v>300</v>
      </c>
      <c r="K215" s="67"/>
      <c r="L215" s="49"/>
      <c r="M215" s="57"/>
      <c r="N215" s="57"/>
      <c r="O215" s="57"/>
      <c r="P215" s="57"/>
    </row>
    <row r="216" spans="1:16" x14ac:dyDescent="0.2">
      <c r="A216" s="65" t="s">
        <v>379</v>
      </c>
      <c r="B216" s="110"/>
      <c r="C216" s="1" t="s">
        <v>367</v>
      </c>
      <c r="D216" s="11"/>
      <c r="E216" s="1" t="s">
        <v>368</v>
      </c>
      <c r="F216" s="1"/>
      <c r="G216" s="1"/>
      <c r="H216" s="9"/>
      <c r="I216" s="14" t="s">
        <v>380</v>
      </c>
      <c r="J216" s="12">
        <v>300</v>
      </c>
      <c r="K216" s="67"/>
      <c r="L216" s="49"/>
      <c r="M216" s="57"/>
      <c r="N216" s="57"/>
      <c r="O216" s="57"/>
      <c r="P216" s="57"/>
    </row>
    <row r="217" spans="1:16" x14ac:dyDescent="0.2">
      <c r="A217" s="65" t="s">
        <v>379</v>
      </c>
      <c r="B217" s="110"/>
      <c r="C217" s="1" t="s">
        <v>369</v>
      </c>
      <c r="D217" s="11"/>
      <c r="E217" s="1" t="s">
        <v>370</v>
      </c>
      <c r="F217" s="1"/>
      <c r="G217" s="1"/>
      <c r="H217" s="9"/>
      <c r="I217" s="14" t="s">
        <v>380</v>
      </c>
      <c r="J217" s="12">
        <v>300</v>
      </c>
      <c r="K217" s="67"/>
      <c r="L217" s="49"/>
      <c r="M217" s="57"/>
      <c r="N217" s="57"/>
      <c r="O217" s="57"/>
      <c r="P217" s="57"/>
    </row>
    <row r="218" spans="1:16" x14ac:dyDescent="0.2">
      <c r="A218" s="65" t="s">
        <v>379</v>
      </c>
      <c r="B218" s="110"/>
      <c r="C218" s="1" t="s">
        <v>371</v>
      </c>
      <c r="D218" s="11"/>
      <c r="E218" s="1" t="s">
        <v>372</v>
      </c>
      <c r="F218" s="1"/>
      <c r="G218" s="1"/>
      <c r="H218" s="9"/>
      <c r="I218" s="14" t="s">
        <v>380</v>
      </c>
      <c r="J218" s="12">
        <v>300</v>
      </c>
      <c r="K218" s="67"/>
      <c r="L218" s="49"/>
      <c r="M218" s="57"/>
      <c r="N218" s="57"/>
      <c r="O218" s="57"/>
      <c r="P218" s="57"/>
    </row>
    <row r="219" spans="1:16" x14ac:dyDescent="0.2">
      <c r="A219" s="65" t="s">
        <v>379</v>
      </c>
      <c r="B219" s="110"/>
      <c r="C219" s="1" t="s">
        <v>373</v>
      </c>
      <c r="D219" s="11"/>
      <c r="E219" s="1" t="s">
        <v>374</v>
      </c>
      <c r="F219" s="1"/>
      <c r="G219" s="1"/>
      <c r="H219" s="9"/>
      <c r="I219" s="14" t="s">
        <v>380</v>
      </c>
      <c r="J219" s="12">
        <v>300</v>
      </c>
      <c r="K219" s="67"/>
      <c r="L219" s="49"/>
      <c r="M219" s="57"/>
      <c r="N219" s="57"/>
      <c r="O219" s="57"/>
      <c r="P219" s="57"/>
    </row>
    <row r="220" spans="1:16" x14ac:dyDescent="0.2">
      <c r="A220" s="65" t="s">
        <v>379</v>
      </c>
      <c r="B220" s="110"/>
      <c r="C220" s="1" t="s">
        <v>375</v>
      </c>
      <c r="D220" s="11"/>
      <c r="E220" s="1" t="s">
        <v>376</v>
      </c>
      <c r="F220" s="1"/>
      <c r="G220" s="1"/>
      <c r="H220" s="9"/>
      <c r="I220" s="14" t="s">
        <v>380</v>
      </c>
      <c r="J220" s="12">
        <v>300</v>
      </c>
      <c r="K220" s="67"/>
      <c r="L220" s="49"/>
      <c r="M220" s="57"/>
      <c r="N220" s="57"/>
      <c r="O220" s="57"/>
      <c r="P220" s="57"/>
    </row>
    <row r="221" spans="1:16" x14ac:dyDescent="0.2">
      <c r="A221" s="65" t="s">
        <v>379</v>
      </c>
      <c r="B221" s="110"/>
      <c r="C221" s="1" t="s">
        <v>377</v>
      </c>
      <c r="D221" s="11"/>
      <c r="E221" s="1" t="s">
        <v>378</v>
      </c>
      <c r="F221" s="1"/>
      <c r="G221" s="1"/>
      <c r="H221" s="9"/>
      <c r="I221" s="14" t="s">
        <v>380</v>
      </c>
      <c r="J221" s="1">
        <v>248</v>
      </c>
      <c r="K221" s="67"/>
      <c r="L221" s="49"/>
      <c r="M221" s="57"/>
      <c r="N221" s="57"/>
      <c r="O221" s="57"/>
      <c r="P221" s="57"/>
    </row>
    <row r="222" spans="1:16" x14ac:dyDescent="0.2">
      <c r="A222" s="68" t="s">
        <v>382</v>
      </c>
      <c r="B222" s="97"/>
      <c r="C222" s="9" t="s">
        <v>383</v>
      </c>
      <c r="D222" s="9"/>
      <c r="E222" s="2" t="s">
        <v>381</v>
      </c>
      <c r="F222" s="2"/>
      <c r="G222" s="2"/>
      <c r="H222" s="9"/>
      <c r="I222" s="4">
        <v>3.3780000000000001</v>
      </c>
      <c r="J222" s="2">
        <v>54</v>
      </c>
      <c r="K222" s="66">
        <f>J222*I222</f>
        <v>182.41200000000001</v>
      </c>
      <c r="L222" s="38"/>
      <c r="M222" s="6"/>
      <c r="N222" s="6"/>
      <c r="O222" s="6"/>
      <c r="P222" s="6"/>
    </row>
    <row r="223" spans="1:16" x14ac:dyDescent="0.2">
      <c r="A223" s="68" t="s">
        <v>388</v>
      </c>
      <c r="B223" s="97"/>
      <c r="C223" s="9" t="s">
        <v>389</v>
      </c>
      <c r="D223" s="9"/>
      <c r="E223" s="2" t="s">
        <v>384</v>
      </c>
      <c r="F223" s="2"/>
      <c r="G223" s="2"/>
      <c r="H223" s="9">
        <v>24</v>
      </c>
      <c r="I223" s="13"/>
      <c r="J223" s="9">
        <v>1512</v>
      </c>
      <c r="K223" s="66">
        <f t="shared" si="3"/>
        <v>0</v>
      </c>
      <c r="L223" s="38"/>
      <c r="M223" s="6"/>
      <c r="N223" s="6"/>
      <c r="O223" s="6"/>
      <c r="P223" s="6"/>
    </row>
    <row r="224" spans="1:16" x14ac:dyDescent="0.2">
      <c r="A224" s="68" t="s">
        <v>388</v>
      </c>
      <c r="B224" s="97"/>
      <c r="C224" s="9" t="s">
        <v>390</v>
      </c>
      <c r="D224" s="9"/>
      <c r="E224" s="2" t="s">
        <v>385</v>
      </c>
      <c r="F224" s="2"/>
      <c r="G224" s="2"/>
      <c r="H224" s="9">
        <v>3</v>
      </c>
      <c r="I224" s="13"/>
      <c r="J224" s="9">
        <v>120</v>
      </c>
      <c r="K224" s="66">
        <f t="shared" si="3"/>
        <v>0</v>
      </c>
      <c r="L224" s="38"/>
      <c r="M224" s="6"/>
      <c r="N224" s="6"/>
      <c r="O224" s="6"/>
      <c r="P224" s="6"/>
    </row>
    <row r="225" spans="1:16" x14ac:dyDescent="0.2">
      <c r="A225" s="68" t="s">
        <v>388</v>
      </c>
      <c r="B225" s="97"/>
      <c r="C225" s="9" t="s">
        <v>391</v>
      </c>
      <c r="D225" s="9"/>
      <c r="E225" s="2" t="s">
        <v>386</v>
      </c>
      <c r="F225" s="2"/>
      <c r="G225" s="2"/>
      <c r="H225" s="9">
        <v>3</v>
      </c>
      <c r="I225" s="13"/>
      <c r="J225" s="9">
        <v>120</v>
      </c>
      <c r="K225" s="66">
        <f t="shared" si="3"/>
        <v>0</v>
      </c>
      <c r="L225" s="38"/>
      <c r="M225" s="6"/>
      <c r="N225" s="6"/>
      <c r="O225" s="6"/>
      <c r="P225" s="6"/>
    </row>
    <row r="226" spans="1:16" x14ac:dyDescent="0.2">
      <c r="A226" s="68" t="s">
        <v>388</v>
      </c>
      <c r="B226" s="97"/>
      <c r="C226" s="9" t="s">
        <v>392</v>
      </c>
      <c r="D226" s="9"/>
      <c r="E226" s="2" t="s">
        <v>387</v>
      </c>
      <c r="F226" s="2"/>
      <c r="G226" s="2"/>
      <c r="H226" s="9">
        <v>3</v>
      </c>
      <c r="I226" s="13"/>
      <c r="J226" s="9">
        <v>120</v>
      </c>
      <c r="K226" s="66">
        <f t="shared" si="3"/>
        <v>0</v>
      </c>
      <c r="L226" s="38"/>
      <c r="M226" s="6"/>
      <c r="N226" s="6"/>
      <c r="O226" s="6"/>
      <c r="P226" s="6"/>
    </row>
    <row r="227" spans="1:16" x14ac:dyDescent="0.2">
      <c r="A227" s="68" t="s">
        <v>395</v>
      </c>
      <c r="B227" s="97"/>
      <c r="C227" s="9" t="s">
        <v>440</v>
      </c>
      <c r="D227" s="9"/>
      <c r="E227" s="2" t="s">
        <v>435</v>
      </c>
      <c r="F227" s="2"/>
      <c r="G227" s="2"/>
      <c r="H227" s="9"/>
      <c r="I227" s="13">
        <v>3.33</v>
      </c>
      <c r="J227" s="9">
        <v>72</v>
      </c>
      <c r="K227" s="67">
        <v>239.76</v>
      </c>
      <c r="L227" s="49"/>
      <c r="M227" s="57"/>
      <c r="N227" s="57"/>
      <c r="O227" s="57"/>
      <c r="P227" s="57"/>
    </row>
    <row r="228" spans="1:16" x14ac:dyDescent="0.2">
      <c r="A228" s="68" t="s">
        <v>395</v>
      </c>
      <c r="B228" s="97"/>
      <c r="C228" s="9" t="s">
        <v>441</v>
      </c>
      <c r="D228" s="9"/>
      <c r="E228" s="2" t="s">
        <v>436</v>
      </c>
      <c r="F228" s="2"/>
      <c r="G228" s="2"/>
      <c r="H228" s="9"/>
      <c r="I228" s="13">
        <v>1.71</v>
      </c>
      <c r="J228" s="9">
        <v>61</v>
      </c>
      <c r="K228" s="69">
        <v>104</v>
      </c>
      <c r="L228" s="50"/>
      <c r="M228" s="58"/>
      <c r="N228" s="58"/>
      <c r="O228" s="58"/>
      <c r="P228" s="58"/>
    </row>
    <row r="229" spans="1:16" x14ac:dyDescent="0.2">
      <c r="A229" s="68" t="s">
        <v>395</v>
      </c>
      <c r="B229" s="97"/>
      <c r="C229" s="9" t="s">
        <v>442</v>
      </c>
      <c r="D229" s="9"/>
      <c r="E229" s="2" t="s">
        <v>437</v>
      </c>
      <c r="F229" s="2"/>
      <c r="G229" s="2"/>
      <c r="H229" s="9"/>
      <c r="I229" s="13">
        <v>5.59</v>
      </c>
      <c r="J229" s="9">
        <v>11</v>
      </c>
      <c r="K229" s="69">
        <v>61.489999999999995</v>
      </c>
      <c r="L229" s="50"/>
      <c r="M229" s="58"/>
      <c r="N229" s="58"/>
      <c r="O229" s="58"/>
      <c r="P229" s="58"/>
    </row>
    <row r="230" spans="1:16" x14ac:dyDescent="0.2">
      <c r="A230" s="68" t="s">
        <v>395</v>
      </c>
      <c r="B230" s="97"/>
      <c r="C230" s="9" t="s">
        <v>443</v>
      </c>
      <c r="D230" s="9"/>
      <c r="E230" s="2" t="s">
        <v>438</v>
      </c>
      <c r="F230" s="2"/>
      <c r="G230" s="2"/>
      <c r="H230" s="9"/>
      <c r="I230" s="13">
        <v>23.64</v>
      </c>
      <c r="J230" s="9">
        <v>734</v>
      </c>
      <c r="K230" s="69">
        <v>17351.760000000002</v>
      </c>
      <c r="L230" s="50"/>
      <c r="M230" s="58"/>
      <c r="N230" s="58"/>
      <c r="O230" s="58"/>
      <c r="P230" s="58"/>
    </row>
    <row r="231" spans="1:16" x14ac:dyDescent="0.2">
      <c r="A231" s="68" t="s">
        <v>395</v>
      </c>
      <c r="B231" s="97"/>
      <c r="C231" s="9" t="s">
        <v>444</v>
      </c>
      <c r="D231" s="9"/>
      <c r="E231" s="2" t="s">
        <v>439</v>
      </c>
      <c r="F231" s="2"/>
      <c r="G231" s="2"/>
      <c r="H231" s="9"/>
      <c r="I231" s="13">
        <v>16.600000000000001</v>
      </c>
      <c r="J231" s="9">
        <v>12</v>
      </c>
      <c r="K231" s="69">
        <v>199.20000000000002</v>
      </c>
      <c r="L231" s="50"/>
      <c r="M231" s="58"/>
      <c r="N231" s="58"/>
      <c r="O231" s="58"/>
      <c r="P231" s="58"/>
    </row>
    <row r="232" spans="1:16" x14ac:dyDescent="0.2">
      <c r="A232" s="68" t="s">
        <v>395</v>
      </c>
      <c r="B232" s="97"/>
      <c r="C232" s="9" t="s">
        <v>445</v>
      </c>
      <c r="D232" s="9"/>
      <c r="E232" s="17">
        <v>3320025000</v>
      </c>
      <c r="F232" s="17"/>
      <c r="G232" s="17"/>
      <c r="H232" s="9"/>
      <c r="I232" s="13">
        <v>5.38</v>
      </c>
      <c r="J232" s="9">
        <v>7</v>
      </c>
      <c r="K232" s="69">
        <v>37.659999999999997</v>
      </c>
      <c r="L232" s="50"/>
      <c r="M232" s="58"/>
      <c r="N232" s="58"/>
      <c r="O232" s="58"/>
      <c r="P232" s="58"/>
    </row>
    <row r="233" spans="1:16" x14ac:dyDescent="0.2">
      <c r="A233" s="68" t="s">
        <v>395</v>
      </c>
      <c r="B233" s="97"/>
      <c r="C233" s="9" t="s">
        <v>394</v>
      </c>
      <c r="D233" s="9"/>
      <c r="E233" s="2" t="s">
        <v>393</v>
      </c>
      <c r="F233" s="2"/>
      <c r="G233" s="2"/>
      <c r="H233" s="9"/>
      <c r="I233" s="13">
        <v>3.33</v>
      </c>
      <c r="J233" s="9">
        <v>72</v>
      </c>
      <c r="K233" s="69">
        <v>239.76</v>
      </c>
      <c r="L233" s="50"/>
      <c r="M233" s="58"/>
      <c r="N233" s="58"/>
      <c r="O233" s="58"/>
      <c r="P233" s="58"/>
    </row>
    <row r="234" spans="1:16" x14ac:dyDescent="0.2">
      <c r="A234" s="68" t="s">
        <v>415</v>
      </c>
      <c r="B234" s="97"/>
      <c r="C234" s="9" t="s">
        <v>396</v>
      </c>
      <c r="D234" s="9"/>
      <c r="E234" s="9" t="s">
        <v>416</v>
      </c>
      <c r="F234" s="9"/>
      <c r="G234" s="9"/>
      <c r="H234" s="9"/>
      <c r="I234" s="13">
        <v>4.3403</v>
      </c>
      <c r="J234" s="9">
        <v>1000</v>
      </c>
      <c r="K234" s="67">
        <v>4340.3</v>
      </c>
      <c r="L234" s="49"/>
      <c r="M234" s="57"/>
      <c r="N234" s="57"/>
      <c r="O234" s="57"/>
      <c r="P234" s="57"/>
    </row>
    <row r="235" spans="1:16" x14ac:dyDescent="0.2">
      <c r="A235" s="68" t="s">
        <v>415</v>
      </c>
      <c r="B235" s="97"/>
      <c r="C235" s="9" t="s">
        <v>397</v>
      </c>
      <c r="D235" s="9"/>
      <c r="E235" s="9" t="s">
        <v>417</v>
      </c>
      <c r="F235" s="9"/>
      <c r="G235" s="9"/>
      <c r="H235" s="9"/>
      <c r="I235" s="13">
        <v>4.5895999999999999</v>
      </c>
      <c r="J235" s="9">
        <v>1000</v>
      </c>
      <c r="K235" s="67">
        <v>4589.5999999999995</v>
      </c>
      <c r="L235" s="49"/>
      <c r="M235" s="57"/>
      <c r="N235" s="57"/>
      <c r="O235" s="57"/>
      <c r="P235" s="57"/>
    </row>
    <row r="236" spans="1:16" x14ac:dyDescent="0.2">
      <c r="A236" s="68" t="s">
        <v>415</v>
      </c>
      <c r="B236" s="97"/>
      <c r="C236" s="9" t="s">
        <v>398</v>
      </c>
      <c r="D236" s="9"/>
      <c r="E236" s="9" t="s">
        <v>418</v>
      </c>
      <c r="F236" s="9"/>
      <c r="G236" s="9"/>
      <c r="H236" s="9"/>
      <c r="I236" s="13">
        <v>4.8716999999999997</v>
      </c>
      <c r="J236" s="9">
        <v>1000</v>
      </c>
      <c r="K236" s="67">
        <v>4871.7</v>
      </c>
      <c r="L236" s="49"/>
      <c r="M236" s="57"/>
      <c r="N236" s="57"/>
      <c r="O236" s="57"/>
      <c r="P236" s="57"/>
    </row>
    <row r="237" spans="1:16" x14ac:dyDescent="0.2">
      <c r="A237" s="68" t="s">
        <v>415</v>
      </c>
      <c r="B237" s="97"/>
      <c r="C237" s="9" t="s">
        <v>399</v>
      </c>
      <c r="D237" s="9"/>
      <c r="E237" s="9" t="s">
        <v>419</v>
      </c>
      <c r="F237" s="9"/>
      <c r="G237" s="9"/>
      <c r="H237" s="9"/>
      <c r="I237" s="13">
        <v>1.9134</v>
      </c>
      <c r="J237" s="9">
        <v>1000</v>
      </c>
      <c r="K237" s="67">
        <v>1913.4</v>
      </c>
      <c r="L237" s="49"/>
      <c r="M237" s="57"/>
      <c r="N237" s="57"/>
      <c r="O237" s="57"/>
      <c r="P237" s="57"/>
    </row>
    <row r="238" spans="1:16" x14ac:dyDescent="0.2">
      <c r="A238" s="68" t="s">
        <v>415</v>
      </c>
      <c r="B238" s="97"/>
      <c r="C238" s="9" t="s">
        <v>400</v>
      </c>
      <c r="D238" s="9"/>
      <c r="E238" s="9" t="s">
        <v>420</v>
      </c>
      <c r="F238" s="9"/>
      <c r="G238" s="9"/>
      <c r="H238" s="9"/>
      <c r="I238" s="13">
        <v>4.1359000000000004</v>
      </c>
      <c r="J238" s="9">
        <v>1000</v>
      </c>
      <c r="K238" s="67">
        <v>4135.9000000000005</v>
      </c>
      <c r="L238" s="49"/>
      <c r="M238" s="57"/>
      <c r="N238" s="57"/>
      <c r="O238" s="57"/>
      <c r="P238" s="57"/>
    </row>
    <row r="239" spans="1:16" x14ac:dyDescent="0.2">
      <c r="A239" s="68" t="s">
        <v>415</v>
      </c>
      <c r="B239" s="97"/>
      <c r="C239" s="9" t="s">
        <v>401</v>
      </c>
      <c r="D239" s="9"/>
      <c r="E239" s="9" t="s">
        <v>421</v>
      </c>
      <c r="F239" s="9"/>
      <c r="G239" s="9"/>
      <c r="H239" s="9"/>
      <c r="I239" s="13">
        <v>2.2080000000000002</v>
      </c>
      <c r="J239" s="9">
        <v>2000</v>
      </c>
      <c r="K239" s="67">
        <v>4416</v>
      </c>
      <c r="L239" s="49"/>
      <c r="M239" s="57"/>
      <c r="N239" s="57"/>
      <c r="O239" s="57"/>
      <c r="P239" s="57"/>
    </row>
    <row r="240" spans="1:16" x14ac:dyDescent="0.2">
      <c r="A240" s="68" t="s">
        <v>415</v>
      </c>
      <c r="B240" s="97"/>
      <c r="C240" s="9" t="s">
        <v>402</v>
      </c>
      <c r="D240" s="9"/>
      <c r="E240" s="9" t="s">
        <v>422</v>
      </c>
      <c r="F240" s="9"/>
      <c r="G240" s="9"/>
      <c r="H240" s="9"/>
      <c r="I240" s="13">
        <v>16.878900000000002</v>
      </c>
      <c r="J240" s="9">
        <v>272</v>
      </c>
      <c r="K240" s="67">
        <v>4591.0608000000002</v>
      </c>
      <c r="L240" s="49"/>
      <c r="M240" s="57"/>
      <c r="N240" s="57"/>
      <c r="O240" s="57"/>
      <c r="P240" s="57"/>
    </row>
    <row r="241" spans="1:16" x14ac:dyDescent="0.2">
      <c r="A241" s="68" t="s">
        <v>415</v>
      </c>
      <c r="B241" s="97"/>
      <c r="C241" s="9" t="s">
        <v>403</v>
      </c>
      <c r="D241" s="9"/>
      <c r="E241" s="9" t="s">
        <v>423</v>
      </c>
      <c r="F241" s="9"/>
      <c r="G241" s="9"/>
      <c r="H241" s="9"/>
      <c r="I241" s="13">
        <v>360.44159999999999</v>
      </c>
      <c r="J241" s="9">
        <v>9</v>
      </c>
      <c r="K241" s="67">
        <v>3243.9744000000001</v>
      </c>
      <c r="L241" s="49"/>
      <c r="M241" s="57"/>
      <c r="N241" s="57"/>
      <c r="O241" s="57"/>
      <c r="P241" s="57"/>
    </row>
    <row r="242" spans="1:16" x14ac:dyDescent="0.2">
      <c r="A242" s="68" t="s">
        <v>415</v>
      </c>
      <c r="B242" s="97"/>
      <c r="C242" s="9" t="s">
        <v>404</v>
      </c>
      <c r="D242" s="9"/>
      <c r="E242" s="9" t="s">
        <v>424</v>
      </c>
      <c r="F242" s="9"/>
      <c r="G242" s="9"/>
      <c r="H242" s="9"/>
      <c r="I242" s="13">
        <v>4.2906000000000004</v>
      </c>
      <c r="J242" s="9">
        <v>568</v>
      </c>
      <c r="K242" s="67">
        <v>2437.0608000000002</v>
      </c>
      <c r="L242" s="49"/>
      <c r="M242" s="57"/>
      <c r="N242" s="57"/>
      <c r="O242" s="57"/>
      <c r="P242" s="57"/>
    </row>
    <row r="243" spans="1:16" x14ac:dyDescent="0.2">
      <c r="A243" s="68" t="s">
        <v>415</v>
      </c>
      <c r="B243" s="97"/>
      <c r="C243" s="9" t="s">
        <v>405</v>
      </c>
      <c r="D243" s="9"/>
      <c r="E243" s="9" t="s">
        <v>425</v>
      </c>
      <c r="F243" s="9"/>
      <c r="G243" s="9"/>
      <c r="H243" s="9"/>
      <c r="I243" s="13">
        <v>2.17</v>
      </c>
      <c r="J243" s="9">
        <v>603</v>
      </c>
      <c r="K243" s="67">
        <v>1308.51</v>
      </c>
      <c r="L243" s="49"/>
      <c r="M243" s="57"/>
      <c r="N243" s="57"/>
      <c r="O243" s="57"/>
      <c r="P243" s="57"/>
    </row>
    <row r="244" spans="1:16" x14ac:dyDescent="0.2">
      <c r="A244" s="68" t="s">
        <v>415</v>
      </c>
      <c r="B244" s="97"/>
      <c r="C244" s="9" t="s">
        <v>406</v>
      </c>
      <c r="D244" s="9"/>
      <c r="E244" s="9" t="s">
        <v>426</v>
      </c>
      <c r="F244" s="9"/>
      <c r="G244" s="9"/>
      <c r="H244" s="9"/>
      <c r="I244" s="13">
        <v>5.82</v>
      </c>
      <c r="J244" s="9">
        <v>168</v>
      </c>
      <c r="K244" s="67">
        <v>977.76</v>
      </c>
      <c r="L244" s="49"/>
      <c r="M244" s="57"/>
      <c r="N244" s="57"/>
      <c r="O244" s="57"/>
      <c r="P244" s="57"/>
    </row>
    <row r="245" spans="1:16" x14ac:dyDescent="0.2">
      <c r="A245" s="68" t="s">
        <v>415</v>
      </c>
      <c r="B245" s="97"/>
      <c r="C245" s="9" t="s">
        <v>407</v>
      </c>
      <c r="D245" s="9"/>
      <c r="E245" s="9" t="s">
        <v>427</v>
      </c>
      <c r="F245" s="9"/>
      <c r="G245" s="9"/>
      <c r="H245" s="9"/>
      <c r="I245" s="13">
        <v>2.17</v>
      </c>
      <c r="J245" s="9">
        <v>200</v>
      </c>
      <c r="K245" s="67">
        <v>434</v>
      </c>
      <c r="L245" s="49"/>
      <c r="M245" s="57"/>
      <c r="N245" s="57"/>
      <c r="O245" s="57"/>
      <c r="P245" s="57"/>
    </row>
    <row r="246" spans="1:16" x14ac:dyDescent="0.2">
      <c r="A246" s="68" t="s">
        <v>415</v>
      </c>
      <c r="B246" s="97"/>
      <c r="C246" s="9" t="s">
        <v>406</v>
      </c>
      <c r="D246" s="9"/>
      <c r="E246" s="9" t="s">
        <v>426</v>
      </c>
      <c r="F246" s="9"/>
      <c r="G246" s="9"/>
      <c r="H246" s="9"/>
      <c r="I246" s="13">
        <v>5.8215000000000003</v>
      </c>
      <c r="J246" s="9">
        <v>168</v>
      </c>
      <c r="K246" s="67">
        <v>978.01200000000006</v>
      </c>
      <c r="L246" s="49"/>
      <c r="M246" s="57"/>
      <c r="N246" s="57"/>
      <c r="O246" s="57"/>
      <c r="P246" s="57"/>
    </row>
    <row r="247" spans="1:16" x14ac:dyDescent="0.2">
      <c r="A247" s="68" t="s">
        <v>415</v>
      </c>
      <c r="B247" s="97"/>
      <c r="C247" s="9" t="s">
        <v>408</v>
      </c>
      <c r="D247" s="9"/>
      <c r="E247" s="9" t="s">
        <v>428</v>
      </c>
      <c r="F247" s="9"/>
      <c r="G247" s="9"/>
      <c r="H247" s="9"/>
      <c r="I247" s="13">
        <v>10.3871</v>
      </c>
      <c r="J247" s="9">
        <v>88</v>
      </c>
      <c r="K247" s="67">
        <v>914.06479999999999</v>
      </c>
      <c r="L247" s="49"/>
      <c r="M247" s="57"/>
      <c r="N247" s="57"/>
      <c r="O247" s="57"/>
      <c r="P247" s="57"/>
    </row>
    <row r="248" spans="1:16" x14ac:dyDescent="0.2">
      <c r="A248" s="68" t="s">
        <v>415</v>
      </c>
      <c r="B248" s="97"/>
      <c r="C248" s="9" t="s">
        <v>409</v>
      </c>
      <c r="D248" s="9"/>
      <c r="E248" s="9" t="s">
        <v>429</v>
      </c>
      <c r="F248" s="9"/>
      <c r="G248" s="9"/>
      <c r="H248" s="9"/>
      <c r="I248" s="13">
        <v>2.4104999999999999</v>
      </c>
      <c r="J248" s="9">
        <v>400</v>
      </c>
      <c r="K248" s="67">
        <v>964.19999999999993</v>
      </c>
      <c r="L248" s="49"/>
      <c r="M248" s="57"/>
      <c r="N248" s="57"/>
      <c r="O248" s="57"/>
      <c r="P248" s="57"/>
    </row>
    <row r="249" spans="1:16" ht="12.75" customHeight="1" x14ac:dyDescent="0.2">
      <c r="A249" s="68" t="s">
        <v>415</v>
      </c>
      <c r="B249" s="97"/>
      <c r="C249" s="9" t="s">
        <v>410</v>
      </c>
      <c r="D249" s="9"/>
      <c r="E249" s="9" t="s">
        <v>430</v>
      </c>
      <c r="F249" s="9"/>
      <c r="G249" s="9"/>
      <c r="H249" s="9"/>
      <c r="I249" s="13">
        <v>3.7938999999999998</v>
      </c>
      <c r="J249" s="9">
        <v>219</v>
      </c>
      <c r="K249" s="67">
        <v>830.86410000000001</v>
      </c>
      <c r="L249" s="49"/>
      <c r="M249" s="57"/>
      <c r="N249" s="57"/>
      <c r="O249" s="57"/>
      <c r="P249" s="57"/>
    </row>
    <row r="250" spans="1:16" ht="12.75" customHeight="1" x14ac:dyDescent="0.2">
      <c r="A250" s="68" t="s">
        <v>415</v>
      </c>
      <c r="B250" s="97"/>
      <c r="C250" s="9" t="s">
        <v>411</v>
      </c>
      <c r="D250" s="9"/>
      <c r="E250" s="9" t="s">
        <v>431</v>
      </c>
      <c r="F250" s="9"/>
      <c r="G250" s="9"/>
      <c r="H250" s="9"/>
      <c r="I250" s="13">
        <v>36.100700000000003</v>
      </c>
      <c r="J250" s="9">
        <v>21</v>
      </c>
      <c r="K250" s="67">
        <v>758.11470000000008</v>
      </c>
      <c r="L250" s="49"/>
      <c r="M250" s="57"/>
      <c r="N250" s="57"/>
      <c r="O250" s="57"/>
      <c r="P250" s="57"/>
    </row>
    <row r="251" spans="1:16" ht="12.75" customHeight="1" x14ac:dyDescent="0.2">
      <c r="A251" s="68" t="s">
        <v>415</v>
      </c>
      <c r="B251" s="97"/>
      <c r="C251" s="9" t="s">
        <v>412</v>
      </c>
      <c r="D251" s="9"/>
      <c r="E251" s="9" t="s">
        <v>432</v>
      </c>
      <c r="F251" s="9"/>
      <c r="G251" s="9"/>
      <c r="H251" s="9"/>
      <c r="I251" s="13">
        <v>4.7591999999999999</v>
      </c>
      <c r="J251" s="9">
        <v>159</v>
      </c>
      <c r="K251" s="67">
        <v>756.71280000000002</v>
      </c>
      <c r="L251" s="49"/>
      <c r="M251" s="57"/>
      <c r="N251" s="57"/>
      <c r="O251" s="57"/>
      <c r="P251" s="57"/>
    </row>
    <row r="252" spans="1:16" x14ac:dyDescent="0.2">
      <c r="A252" s="68" t="s">
        <v>415</v>
      </c>
      <c r="B252" s="97"/>
      <c r="C252" s="9" t="s">
        <v>413</v>
      </c>
      <c r="D252" s="9"/>
      <c r="E252" s="9" t="s">
        <v>433</v>
      </c>
      <c r="F252" s="9"/>
      <c r="G252" s="9"/>
      <c r="H252" s="9"/>
      <c r="I252" s="13">
        <v>12.743</v>
      </c>
      <c r="J252" s="9">
        <v>57</v>
      </c>
      <c r="K252" s="67">
        <v>726.351</v>
      </c>
      <c r="L252" s="49"/>
      <c r="M252" s="57"/>
      <c r="N252" s="57"/>
      <c r="O252" s="57"/>
      <c r="P252" s="57"/>
    </row>
    <row r="253" spans="1:16" x14ac:dyDescent="0.2">
      <c r="A253" s="68" t="s">
        <v>415</v>
      </c>
      <c r="B253" s="97"/>
      <c r="C253" s="9" t="s">
        <v>414</v>
      </c>
      <c r="D253" s="9"/>
      <c r="E253" s="9" t="s">
        <v>434</v>
      </c>
      <c r="F253" s="9"/>
      <c r="G253" s="9"/>
      <c r="H253" s="9"/>
      <c r="I253" s="13">
        <v>5.1379000000000001</v>
      </c>
      <c r="J253" s="9">
        <v>126</v>
      </c>
      <c r="K253" s="67">
        <v>647.37540000000001</v>
      </c>
      <c r="L253" s="49"/>
      <c r="M253" s="57"/>
      <c r="N253" s="57"/>
      <c r="O253" s="57"/>
      <c r="P253" s="57"/>
    </row>
    <row r="254" spans="1:16" x14ac:dyDescent="0.2">
      <c r="A254" s="68" t="s">
        <v>446</v>
      </c>
      <c r="B254" s="97"/>
      <c r="C254" s="9" t="s">
        <v>448</v>
      </c>
      <c r="D254" s="9"/>
      <c r="E254" s="9" t="s">
        <v>473</v>
      </c>
      <c r="F254" s="9"/>
      <c r="G254" s="9"/>
      <c r="H254" s="9">
        <v>1</v>
      </c>
      <c r="I254" s="13">
        <v>3.34</v>
      </c>
      <c r="J254" s="9">
        <v>128</v>
      </c>
      <c r="K254" s="67">
        <v>427</v>
      </c>
      <c r="L254" s="49"/>
      <c r="M254" s="57"/>
      <c r="N254" s="57"/>
      <c r="O254" s="57"/>
      <c r="P254" s="57"/>
    </row>
    <row r="255" spans="1:16" x14ac:dyDescent="0.2">
      <c r="A255" s="68" t="s">
        <v>446</v>
      </c>
      <c r="B255" s="97"/>
      <c r="C255" s="9" t="s">
        <v>449</v>
      </c>
      <c r="D255" s="9"/>
      <c r="E255" s="9" t="s">
        <v>474</v>
      </c>
      <c r="F255" s="9"/>
      <c r="G255" s="9"/>
      <c r="H255" s="9">
        <v>6</v>
      </c>
      <c r="I255" s="13">
        <v>3.49</v>
      </c>
      <c r="J255" s="9">
        <v>288</v>
      </c>
      <c r="K255" s="67">
        <v>1005</v>
      </c>
      <c r="L255" s="49"/>
      <c r="M255" s="57"/>
      <c r="N255" s="57"/>
      <c r="O255" s="57"/>
      <c r="P255" s="57"/>
    </row>
    <row r="256" spans="1:16" x14ac:dyDescent="0.2">
      <c r="A256" s="68" t="s">
        <v>446</v>
      </c>
      <c r="B256" s="97"/>
      <c r="C256" s="9" t="s">
        <v>450</v>
      </c>
      <c r="D256" s="9"/>
      <c r="E256" s="9" t="s">
        <v>475</v>
      </c>
      <c r="F256" s="9"/>
      <c r="G256" s="9"/>
      <c r="H256" s="9">
        <v>1</v>
      </c>
      <c r="I256" s="13">
        <v>9.75</v>
      </c>
      <c r="J256" s="9">
        <v>216</v>
      </c>
      <c r="K256" s="67">
        <v>2106</v>
      </c>
      <c r="L256" s="49"/>
      <c r="M256" s="57"/>
      <c r="N256" s="57"/>
      <c r="O256" s="57"/>
      <c r="P256" s="57"/>
    </row>
    <row r="257" spans="1:16" x14ac:dyDescent="0.2">
      <c r="A257" s="68" t="s">
        <v>446</v>
      </c>
      <c r="B257" s="97"/>
      <c r="C257" s="9" t="s">
        <v>451</v>
      </c>
      <c r="D257" s="9"/>
      <c r="E257" s="9" t="s">
        <v>476</v>
      </c>
      <c r="F257" s="9"/>
      <c r="G257" s="9"/>
      <c r="H257" s="9">
        <v>1</v>
      </c>
      <c r="I257" s="13">
        <v>7.13</v>
      </c>
      <c r="J257" s="9">
        <v>128</v>
      </c>
      <c r="K257" s="67">
        <v>912</v>
      </c>
      <c r="L257" s="49"/>
      <c r="M257" s="57"/>
      <c r="N257" s="57"/>
      <c r="O257" s="57"/>
      <c r="P257" s="57"/>
    </row>
    <row r="258" spans="1:16" x14ac:dyDescent="0.2">
      <c r="A258" s="68" t="s">
        <v>446</v>
      </c>
      <c r="B258" s="97"/>
      <c r="C258" s="9" t="s">
        <v>452</v>
      </c>
      <c r="D258" s="9"/>
      <c r="E258" s="9" t="s">
        <v>477</v>
      </c>
      <c r="F258" s="9"/>
      <c r="G258" s="9"/>
      <c r="H258" s="9">
        <v>6</v>
      </c>
      <c r="I258" s="13">
        <v>3.55</v>
      </c>
      <c r="J258" s="9">
        <v>288</v>
      </c>
      <c r="K258" s="67">
        <v>1022</v>
      </c>
      <c r="L258" s="49"/>
      <c r="M258" s="57"/>
      <c r="N258" s="57"/>
      <c r="O258" s="57"/>
      <c r="P258" s="57"/>
    </row>
    <row r="259" spans="1:16" x14ac:dyDescent="0.2">
      <c r="A259" s="68" t="s">
        <v>446</v>
      </c>
      <c r="B259" s="97"/>
      <c r="C259" s="9" t="s">
        <v>453</v>
      </c>
      <c r="D259" s="9"/>
      <c r="E259" s="9" t="s">
        <v>478</v>
      </c>
      <c r="F259" s="9"/>
      <c r="G259" s="9"/>
      <c r="H259" s="9">
        <v>3</v>
      </c>
      <c r="I259" s="13">
        <v>4.53</v>
      </c>
      <c r="J259" s="9">
        <v>216</v>
      </c>
      <c r="K259" s="67">
        <v>979</v>
      </c>
      <c r="L259" s="49"/>
      <c r="M259" s="57"/>
      <c r="N259" s="57"/>
      <c r="O259" s="57"/>
      <c r="P259" s="57"/>
    </row>
    <row r="260" spans="1:16" x14ac:dyDescent="0.2">
      <c r="A260" s="68" t="s">
        <v>446</v>
      </c>
      <c r="B260" s="97"/>
      <c r="C260" s="9" t="s">
        <v>454</v>
      </c>
      <c r="D260" s="9"/>
      <c r="E260" s="9" t="s">
        <v>479</v>
      </c>
      <c r="F260" s="9"/>
      <c r="G260" s="9"/>
      <c r="H260" s="9">
        <v>6</v>
      </c>
      <c r="I260" s="13">
        <v>3.86</v>
      </c>
      <c r="J260" s="9">
        <v>288</v>
      </c>
      <c r="K260" s="67">
        <v>1111</v>
      </c>
      <c r="L260" s="49"/>
      <c r="M260" s="57"/>
      <c r="N260" s="57"/>
      <c r="O260" s="57"/>
      <c r="P260" s="57"/>
    </row>
    <row r="261" spans="1:16" x14ac:dyDescent="0.2">
      <c r="A261" s="68" t="s">
        <v>446</v>
      </c>
      <c r="B261" s="97"/>
      <c r="C261" s="9" t="s">
        <v>447</v>
      </c>
      <c r="D261" s="9"/>
      <c r="E261" s="9" t="s">
        <v>480</v>
      </c>
      <c r="F261" s="9"/>
      <c r="G261" s="9"/>
      <c r="H261" s="9">
        <v>3</v>
      </c>
      <c r="I261" s="13">
        <v>7.15</v>
      </c>
      <c r="J261" s="9">
        <v>108</v>
      </c>
      <c r="K261" s="67">
        <v>772</v>
      </c>
      <c r="L261" s="49"/>
      <c r="M261" s="57"/>
      <c r="N261" s="57"/>
      <c r="O261" s="57"/>
      <c r="P261" s="57"/>
    </row>
    <row r="262" spans="1:16" x14ac:dyDescent="0.2">
      <c r="A262" s="68" t="s">
        <v>446</v>
      </c>
      <c r="B262" s="97"/>
      <c r="C262" s="9" t="s">
        <v>455</v>
      </c>
      <c r="D262" s="9"/>
      <c r="E262" s="9" t="s">
        <v>481</v>
      </c>
      <c r="F262" s="9"/>
      <c r="G262" s="9"/>
      <c r="H262" s="9">
        <v>6</v>
      </c>
      <c r="I262" s="13">
        <v>5.0199999999999996</v>
      </c>
      <c r="J262" s="9">
        <v>84</v>
      </c>
      <c r="K262" s="67">
        <v>422</v>
      </c>
      <c r="L262" s="49"/>
      <c r="M262" s="57"/>
      <c r="N262" s="57"/>
      <c r="O262" s="57"/>
      <c r="P262" s="57"/>
    </row>
    <row r="263" spans="1:16" x14ac:dyDescent="0.2">
      <c r="A263" s="68" t="s">
        <v>446</v>
      </c>
      <c r="B263" s="97"/>
      <c r="C263" s="9" t="s">
        <v>456</v>
      </c>
      <c r="D263" s="9"/>
      <c r="E263" s="9" t="s">
        <v>482</v>
      </c>
      <c r="F263" s="9"/>
      <c r="G263" s="9"/>
      <c r="H263" s="9">
        <v>3</v>
      </c>
      <c r="I263" s="13">
        <v>6.75</v>
      </c>
      <c r="J263" s="9">
        <v>212</v>
      </c>
      <c r="K263" s="67">
        <v>1431</v>
      </c>
      <c r="L263" s="49"/>
      <c r="M263" s="57"/>
      <c r="N263" s="57"/>
      <c r="O263" s="57"/>
      <c r="P263" s="57"/>
    </row>
    <row r="264" spans="1:16" x14ac:dyDescent="0.2">
      <c r="A264" s="68" t="s">
        <v>446</v>
      </c>
      <c r="B264" s="97"/>
      <c r="C264" s="9" t="s">
        <v>457</v>
      </c>
      <c r="D264" s="9"/>
      <c r="E264" s="9" t="s">
        <v>483</v>
      </c>
      <c r="F264" s="9"/>
      <c r="G264" s="9"/>
      <c r="H264" s="9">
        <v>6</v>
      </c>
      <c r="I264" s="13">
        <v>17.920000000000002</v>
      </c>
      <c r="J264" s="9">
        <v>24</v>
      </c>
      <c r="K264" s="67">
        <v>430</v>
      </c>
      <c r="L264" s="49"/>
      <c r="M264" s="57"/>
      <c r="N264" s="57"/>
      <c r="O264" s="57"/>
      <c r="P264" s="57"/>
    </row>
    <row r="265" spans="1:16" x14ac:dyDescent="0.2">
      <c r="A265" s="68" t="s">
        <v>446</v>
      </c>
      <c r="B265" s="97"/>
      <c r="C265" s="9" t="s">
        <v>458</v>
      </c>
      <c r="D265" s="9"/>
      <c r="E265" s="9" t="s">
        <v>484</v>
      </c>
      <c r="F265" s="9"/>
      <c r="G265" s="9"/>
      <c r="H265" s="9">
        <v>1</v>
      </c>
      <c r="I265" s="13">
        <v>1.94</v>
      </c>
      <c r="J265" s="9">
        <v>480</v>
      </c>
      <c r="K265" s="67">
        <v>931</v>
      </c>
      <c r="L265" s="49"/>
      <c r="M265" s="57"/>
      <c r="N265" s="57"/>
      <c r="O265" s="57"/>
      <c r="P265" s="57"/>
    </row>
    <row r="266" spans="1:16" x14ac:dyDescent="0.2">
      <c r="A266" s="68" t="s">
        <v>446</v>
      </c>
      <c r="B266" s="97"/>
      <c r="C266" s="9" t="s">
        <v>459</v>
      </c>
      <c r="D266" s="9"/>
      <c r="E266" s="9" t="s">
        <v>485</v>
      </c>
      <c r="F266" s="9"/>
      <c r="G266" s="9"/>
      <c r="H266" s="9">
        <v>18</v>
      </c>
      <c r="I266" s="13">
        <v>4.9400000000000004</v>
      </c>
      <c r="J266" s="9">
        <v>174</v>
      </c>
      <c r="K266" s="67">
        <v>860</v>
      </c>
      <c r="L266" s="49"/>
      <c r="M266" s="57"/>
      <c r="N266" s="57"/>
      <c r="O266" s="57"/>
      <c r="P266" s="57"/>
    </row>
    <row r="267" spans="1:16" x14ac:dyDescent="0.2">
      <c r="A267" s="68" t="s">
        <v>446</v>
      </c>
      <c r="B267" s="97"/>
      <c r="C267" s="9" t="s">
        <v>460</v>
      </c>
      <c r="D267" s="9"/>
      <c r="E267" s="9" t="s">
        <v>486</v>
      </c>
      <c r="F267" s="9"/>
      <c r="G267" s="9"/>
      <c r="H267" s="9">
        <v>1</v>
      </c>
      <c r="I267" s="13">
        <v>3.4</v>
      </c>
      <c r="J267" s="9">
        <v>237</v>
      </c>
      <c r="K267" s="67">
        <v>806</v>
      </c>
      <c r="L267" s="49"/>
      <c r="M267" s="57"/>
      <c r="N267" s="57"/>
      <c r="O267" s="57"/>
      <c r="P267" s="57"/>
    </row>
    <row r="268" spans="1:16" x14ac:dyDescent="0.2">
      <c r="A268" s="68" t="s">
        <v>446</v>
      </c>
      <c r="B268" s="97"/>
      <c r="C268" s="9" t="s">
        <v>461</v>
      </c>
      <c r="D268" s="9"/>
      <c r="E268" s="9" t="s">
        <v>487</v>
      </c>
      <c r="F268" s="9"/>
      <c r="G268" s="9"/>
      <c r="H268" s="9">
        <v>6</v>
      </c>
      <c r="I268" s="13">
        <v>9.42</v>
      </c>
      <c r="J268" s="9">
        <v>42</v>
      </c>
      <c r="K268" s="67">
        <v>395</v>
      </c>
      <c r="L268" s="49"/>
      <c r="M268" s="57"/>
      <c r="N268" s="57"/>
      <c r="O268" s="57"/>
      <c r="P268" s="57"/>
    </row>
    <row r="269" spans="1:16" x14ac:dyDescent="0.2">
      <c r="A269" s="68" t="s">
        <v>446</v>
      </c>
      <c r="B269" s="97"/>
      <c r="C269" s="9" t="s">
        <v>462</v>
      </c>
      <c r="D269" s="9"/>
      <c r="E269" s="9" t="s">
        <v>488</v>
      </c>
      <c r="F269" s="9"/>
      <c r="G269" s="9"/>
      <c r="H269" s="9">
        <v>6</v>
      </c>
      <c r="I269" s="13">
        <v>9.52</v>
      </c>
      <c r="J269" s="9">
        <v>24</v>
      </c>
      <c r="K269" s="67">
        <v>228</v>
      </c>
      <c r="L269" s="49"/>
      <c r="M269" s="57"/>
      <c r="N269" s="57"/>
      <c r="O269" s="57"/>
      <c r="P269" s="57"/>
    </row>
    <row r="270" spans="1:16" x14ac:dyDescent="0.2">
      <c r="A270" s="68" t="s">
        <v>446</v>
      </c>
      <c r="B270" s="97"/>
      <c r="C270" s="9" t="s">
        <v>463</v>
      </c>
      <c r="D270" s="9"/>
      <c r="E270" s="9" t="s">
        <v>489</v>
      </c>
      <c r="F270" s="9"/>
      <c r="G270" s="9"/>
      <c r="H270" s="9">
        <v>1</v>
      </c>
      <c r="I270" s="13">
        <v>6.24</v>
      </c>
      <c r="J270" s="9">
        <v>31</v>
      </c>
      <c r="K270" s="67">
        <v>193</v>
      </c>
      <c r="L270" s="49"/>
      <c r="M270" s="57"/>
      <c r="N270" s="57"/>
      <c r="O270" s="59"/>
      <c r="P270" s="59"/>
    </row>
    <row r="271" spans="1:16" x14ac:dyDescent="0.2">
      <c r="A271" s="68" t="s">
        <v>446</v>
      </c>
      <c r="B271" s="97"/>
      <c r="C271" s="9" t="s">
        <v>464</v>
      </c>
      <c r="D271" s="9"/>
      <c r="E271" s="9" t="s">
        <v>490</v>
      </c>
      <c r="F271" s="9"/>
      <c r="G271" s="9"/>
      <c r="H271" s="9">
        <v>1</v>
      </c>
      <c r="I271" s="13">
        <v>2.9</v>
      </c>
      <c r="J271" s="9">
        <v>57</v>
      </c>
      <c r="K271" s="67">
        <v>165</v>
      </c>
      <c r="L271" s="49"/>
      <c r="M271" s="57"/>
      <c r="N271" s="57"/>
      <c r="O271" s="59"/>
      <c r="P271" s="59"/>
    </row>
    <row r="272" spans="1:16" x14ac:dyDescent="0.2">
      <c r="A272" s="68" t="s">
        <v>446</v>
      </c>
      <c r="B272" s="97"/>
      <c r="C272" s="9" t="s">
        <v>465</v>
      </c>
      <c r="D272" s="9"/>
      <c r="E272" s="9" t="s">
        <v>491</v>
      </c>
      <c r="F272" s="9"/>
      <c r="G272" s="9"/>
      <c r="H272" s="9">
        <v>100</v>
      </c>
      <c r="I272" s="13">
        <v>2.77</v>
      </c>
      <c r="J272" s="9">
        <v>51</v>
      </c>
      <c r="K272" s="67">
        <v>141</v>
      </c>
      <c r="L272" s="49"/>
      <c r="M272" s="57"/>
      <c r="N272" s="57"/>
      <c r="O272" s="59"/>
      <c r="P272" s="59"/>
    </row>
    <row r="273" spans="1:16" x14ac:dyDescent="0.2">
      <c r="A273" s="68" t="s">
        <v>446</v>
      </c>
      <c r="B273" s="97"/>
      <c r="C273" s="9" t="s">
        <v>466</v>
      </c>
      <c r="D273" s="9"/>
      <c r="E273" s="9" t="s">
        <v>492</v>
      </c>
      <c r="F273" s="9"/>
      <c r="G273" s="9"/>
      <c r="H273" s="9">
        <v>1</v>
      </c>
      <c r="I273" s="13">
        <v>4.08</v>
      </c>
      <c r="J273" s="9">
        <v>29</v>
      </c>
      <c r="K273" s="67">
        <v>118</v>
      </c>
      <c r="L273" s="49"/>
      <c r="M273" s="57"/>
      <c r="N273" s="57"/>
      <c r="O273" s="59"/>
      <c r="P273" s="59"/>
    </row>
    <row r="274" spans="1:16" x14ac:dyDescent="0.2">
      <c r="A274" s="68" t="s">
        <v>446</v>
      </c>
      <c r="B274" s="97"/>
      <c r="C274" s="9" t="s">
        <v>467</v>
      </c>
      <c r="D274" s="9"/>
      <c r="E274" s="9" t="s">
        <v>493</v>
      </c>
      <c r="F274" s="9"/>
      <c r="G274" s="9"/>
      <c r="H274" s="9">
        <v>6</v>
      </c>
      <c r="I274" s="13">
        <v>16.760000000000002</v>
      </c>
      <c r="J274" s="9">
        <v>162</v>
      </c>
      <c r="K274" s="67">
        <v>2715</v>
      </c>
      <c r="L274" s="49"/>
      <c r="M274" s="57"/>
      <c r="N274" s="57"/>
      <c r="O274" s="59"/>
      <c r="P274" s="59"/>
    </row>
    <row r="275" spans="1:16" x14ac:dyDescent="0.2">
      <c r="A275" s="68" t="s">
        <v>446</v>
      </c>
      <c r="B275" s="97"/>
      <c r="C275" s="9" t="s">
        <v>468</v>
      </c>
      <c r="D275" s="9"/>
      <c r="E275" s="9" t="s">
        <v>494</v>
      </c>
      <c r="F275" s="9"/>
      <c r="G275" s="9"/>
      <c r="H275" s="9">
        <v>1</v>
      </c>
      <c r="I275" s="13">
        <v>3.98</v>
      </c>
      <c r="J275" s="9">
        <v>20</v>
      </c>
      <c r="K275" s="67">
        <v>80</v>
      </c>
      <c r="L275" s="49"/>
      <c r="M275" s="57"/>
      <c r="N275" s="57"/>
      <c r="O275" s="59"/>
      <c r="P275" s="59"/>
    </row>
    <row r="276" spans="1:16" x14ac:dyDescent="0.2">
      <c r="A276" s="68" t="s">
        <v>446</v>
      </c>
      <c r="B276" s="97"/>
      <c r="C276" s="9" t="s">
        <v>469</v>
      </c>
      <c r="D276" s="9"/>
      <c r="E276" s="9" t="s">
        <v>495</v>
      </c>
      <c r="F276" s="9"/>
      <c r="G276" s="9"/>
      <c r="H276" s="9">
        <v>6</v>
      </c>
      <c r="I276" s="13">
        <v>24.77</v>
      </c>
      <c r="J276" s="9">
        <v>3</v>
      </c>
      <c r="K276" s="67">
        <v>74</v>
      </c>
      <c r="L276" s="49"/>
      <c r="M276" s="57"/>
      <c r="N276" s="57"/>
      <c r="O276" s="59"/>
      <c r="P276" s="59"/>
    </row>
    <row r="277" spans="1:16" x14ac:dyDescent="0.2">
      <c r="A277" s="68" t="s">
        <v>446</v>
      </c>
      <c r="B277" s="97"/>
      <c r="C277" s="9" t="s">
        <v>470</v>
      </c>
      <c r="D277" s="9"/>
      <c r="E277" s="9" t="s">
        <v>496</v>
      </c>
      <c r="F277" s="9"/>
      <c r="G277" s="9"/>
      <c r="H277" s="9">
        <v>6</v>
      </c>
      <c r="I277" s="13">
        <v>8.9</v>
      </c>
      <c r="J277" s="9">
        <v>6</v>
      </c>
      <c r="K277" s="67">
        <v>53</v>
      </c>
      <c r="L277" s="49"/>
      <c r="M277" s="57"/>
      <c r="N277" s="57"/>
      <c r="O277" s="59"/>
      <c r="P277" s="59"/>
    </row>
    <row r="278" spans="1:16" x14ac:dyDescent="0.2">
      <c r="A278" s="68" t="s">
        <v>446</v>
      </c>
      <c r="B278" s="97"/>
      <c r="C278" s="9" t="s">
        <v>471</v>
      </c>
      <c r="D278" s="9"/>
      <c r="E278" s="9" t="s">
        <v>497</v>
      </c>
      <c r="F278" s="9"/>
      <c r="G278" s="9"/>
      <c r="H278" s="9">
        <v>6</v>
      </c>
      <c r="I278" s="13">
        <v>8.9</v>
      </c>
      <c r="J278" s="9">
        <v>2</v>
      </c>
      <c r="K278" s="67">
        <v>18</v>
      </c>
      <c r="L278" s="49"/>
      <c r="M278" s="57"/>
      <c r="N278" s="57"/>
      <c r="O278" s="59"/>
      <c r="P278" s="59"/>
    </row>
    <row r="279" spans="1:16" ht="15" thickBot="1" x14ac:dyDescent="0.25">
      <c r="A279" s="70" t="s">
        <v>446</v>
      </c>
      <c r="B279" s="111"/>
      <c r="C279" s="71" t="s">
        <v>472</v>
      </c>
      <c r="D279" s="71"/>
      <c r="E279" s="71" t="s">
        <v>498</v>
      </c>
      <c r="F279" s="71"/>
      <c r="G279" s="71"/>
      <c r="H279" s="71">
        <v>6</v>
      </c>
      <c r="I279" s="72">
        <v>4.62</v>
      </c>
      <c r="J279" s="71">
        <v>3</v>
      </c>
      <c r="K279" s="73">
        <v>14</v>
      </c>
      <c r="L279" s="49"/>
      <c r="M279" s="57"/>
      <c r="N279" s="57"/>
      <c r="O279" s="59"/>
      <c r="P279" s="59"/>
    </row>
  </sheetData>
  <autoFilter ref="C17:K279"/>
  <mergeCells count="1">
    <mergeCell ref="H16:I16"/>
  </mergeCells>
  <conditionalFormatting sqref="H16:I16">
    <cfRule type="cellIs" dxfId="3" priority="3" stopIfTrue="1" operator="notEqual">
      <formula>""</formula>
    </cfRule>
  </conditionalFormatting>
  <conditionalFormatting sqref="D12">
    <cfRule type="cellIs" dxfId="2" priority="1" stopIfTrue="1" operator="equal">
      <formula>"Explanation"</formula>
    </cfRule>
  </conditionalFormatting>
  <pageMargins left="0.7" right="0.7" top="0.75" bottom="0.75" header="0.3" footer="0.3"/>
  <pageSetup scale="37" orientation="portrait" r:id="rId1"/>
  <colBreaks count="1" manualBreakCount="1">
    <brk id="17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WWB279"/>
  <sheetViews>
    <sheetView tabSelected="1" view="pageBreakPreview" zoomScaleSheetLayoutView="100" workbookViewId="0">
      <pane xSplit="3" ySplit="17" topLeftCell="D18" activePane="bottomRight" state="frozen"/>
      <selection pane="topRight" activeCell="C1" sqref="C1"/>
      <selection pane="bottomLeft" activeCell="A15" sqref="A15"/>
      <selection pane="bottomRight" activeCell="F56" sqref="F56"/>
    </sheetView>
  </sheetViews>
  <sheetFormatPr baseColWidth="10" defaultColWidth="23.83203125" defaultRowHeight="14" x14ac:dyDescent="0.2"/>
  <cols>
    <col min="1" max="1" width="23.83203125" style="20"/>
    <col min="2" max="2" width="20.6640625" style="20" bestFit="1" customWidth="1"/>
    <col min="3" max="3" width="37.1640625" style="35" customWidth="1"/>
    <col min="4" max="4" width="23.5" style="34" customWidth="1"/>
    <col min="5" max="5" width="17.6640625" style="36" customWidth="1"/>
    <col min="6" max="6" width="16.83203125" style="36" customWidth="1"/>
    <col min="7" max="7" width="19" style="36" customWidth="1"/>
    <col min="8" max="8" width="11.6640625" style="20" customWidth="1"/>
    <col min="9" max="9" width="9.83203125" style="20" customWidth="1"/>
    <col min="10" max="10" width="10.1640625" style="20" customWidth="1"/>
    <col min="11" max="11" width="17.6640625" style="20" customWidth="1"/>
    <col min="12" max="12" width="2.6640625" style="33" customWidth="1"/>
    <col min="13" max="15" width="8.83203125" style="33" customWidth="1"/>
    <col min="16" max="16" width="21.6640625" style="33" customWidth="1"/>
    <col min="17" max="17" width="3.6640625" style="20" customWidth="1"/>
    <col min="18" max="263" width="23.83203125" style="20" hidden="1" customWidth="1"/>
    <col min="264" max="264" width="23.83203125" style="20"/>
    <col min="265" max="265" width="17.6640625" style="20" customWidth="1"/>
    <col min="266" max="266" width="28.33203125" style="20" customWidth="1"/>
    <col min="267" max="267" width="6.5" style="20" customWidth="1"/>
    <col min="268" max="268" width="36.5" style="20" customWidth="1"/>
    <col min="269" max="269" width="9.33203125" style="20" customWidth="1"/>
    <col min="270" max="270" width="9.83203125" style="20" customWidth="1"/>
    <col min="271" max="271" width="15" style="20" customWidth="1"/>
    <col min="272" max="272" width="17.33203125" style="20" customWidth="1"/>
    <col min="273" max="273" width="0.83203125" style="20" customWidth="1"/>
    <col min="274" max="519" width="23.83203125" style="20" hidden="1" customWidth="1"/>
    <col min="520" max="520" width="23.83203125" style="20"/>
    <col min="521" max="521" width="17.6640625" style="20" customWidth="1"/>
    <col min="522" max="522" width="28.33203125" style="20" customWidth="1"/>
    <col min="523" max="523" width="6.5" style="20" customWidth="1"/>
    <col min="524" max="524" width="36.5" style="20" customWidth="1"/>
    <col min="525" max="525" width="9.33203125" style="20" customWidth="1"/>
    <col min="526" max="526" width="9.83203125" style="20" customWidth="1"/>
    <col min="527" max="527" width="15" style="20" customWidth="1"/>
    <col min="528" max="528" width="17.33203125" style="20" customWidth="1"/>
    <col min="529" max="529" width="0.83203125" style="20" customWidth="1"/>
    <col min="530" max="775" width="23.83203125" style="20" hidden="1" customWidth="1"/>
    <col min="776" max="776" width="23.83203125" style="20"/>
    <col min="777" max="777" width="17.6640625" style="20" customWidth="1"/>
    <col min="778" max="778" width="28.33203125" style="20" customWidth="1"/>
    <col min="779" max="779" width="6.5" style="20" customWidth="1"/>
    <col min="780" max="780" width="36.5" style="20" customWidth="1"/>
    <col min="781" max="781" width="9.33203125" style="20" customWidth="1"/>
    <col min="782" max="782" width="9.83203125" style="20" customWidth="1"/>
    <col min="783" max="783" width="15" style="20" customWidth="1"/>
    <col min="784" max="784" width="17.33203125" style="20" customWidth="1"/>
    <col min="785" max="785" width="0.83203125" style="20" customWidth="1"/>
    <col min="786" max="1031" width="23.83203125" style="20" hidden="1" customWidth="1"/>
    <col min="1032" max="1032" width="23.83203125" style="20"/>
    <col min="1033" max="1033" width="17.6640625" style="20" customWidth="1"/>
    <col min="1034" max="1034" width="28.33203125" style="20" customWidth="1"/>
    <col min="1035" max="1035" width="6.5" style="20" customWidth="1"/>
    <col min="1036" max="1036" width="36.5" style="20" customWidth="1"/>
    <col min="1037" max="1037" width="9.33203125" style="20" customWidth="1"/>
    <col min="1038" max="1038" width="9.83203125" style="20" customWidth="1"/>
    <col min="1039" max="1039" width="15" style="20" customWidth="1"/>
    <col min="1040" max="1040" width="17.33203125" style="20" customWidth="1"/>
    <col min="1041" max="1041" width="0.83203125" style="20" customWidth="1"/>
    <col min="1042" max="1287" width="23.83203125" style="20" hidden="1" customWidth="1"/>
    <col min="1288" max="1288" width="23.83203125" style="20"/>
    <col min="1289" max="1289" width="17.6640625" style="20" customWidth="1"/>
    <col min="1290" max="1290" width="28.33203125" style="20" customWidth="1"/>
    <col min="1291" max="1291" width="6.5" style="20" customWidth="1"/>
    <col min="1292" max="1292" width="36.5" style="20" customWidth="1"/>
    <col min="1293" max="1293" width="9.33203125" style="20" customWidth="1"/>
    <col min="1294" max="1294" width="9.83203125" style="20" customWidth="1"/>
    <col min="1295" max="1295" width="15" style="20" customWidth="1"/>
    <col min="1296" max="1296" width="17.33203125" style="20" customWidth="1"/>
    <col min="1297" max="1297" width="0.83203125" style="20" customWidth="1"/>
    <col min="1298" max="1543" width="23.83203125" style="20" hidden="1" customWidth="1"/>
    <col min="1544" max="1544" width="23.83203125" style="20"/>
    <col min="1545" max="1545" width="17.6640625" style="20" customWidth="1"/>
    <col min="1546" max="1546" width="28.33203125" style="20" customWidth="1"/>
    <col min="1547" max="1547" width="6.5" style="20" customWidth="1"/>
    <col min="1548" max="1548" width="36.5" style="20" customWidth="1"/>
    <col min="1549" max="1549" width="9.33203125" style="20" customWidth="1"/>
    <col min="1550" max="1550" width="9.83203125" style="20" customWidth="1"/>
    <col min="1551" max="1551" width="15" style="20" customWidth="1"/>
    <col min="1552" max="1552" width="17.33203125" style="20" customWidth="1"/>
    <col min="1553" max="1553" width="0.83203125" style="20" customWidth="1"/>
    <col min="1554" max="1799" width="23.83203125" style="20" hidden="1" customWidth="1"/>
    <col min="1800" max="1800" width="23.83203125" style="20"/>
    <col min="1801" max="1801" width="17.6640625" style="20" customWidth="1"/>
    <col min="1802" max="1802" width="28.33203125" style="20" customWidth="1"/>
    <col min="1803" max="1803" width="6.5" style="20" customWidth="1"/>
    <col min="1804" max="1804" width="36.5" style="20" customWidth="1"/>
    <col min="1805" max="1805" width="9.33203125" style="20" customWidth="1"/>
    <col min="1806" max="1806" width="9.83203125" style="20" customWidth="1"/>
    <col min="1807" max="1807" width="15" style="20" customWidth="1"/>
    <col min="1808" max="1808" width="17.33203125" style="20" customWidth="1"/>
    <col min="1809" max="1809" width="0.83203125" style="20" customWidth="1"/>
    <col min="1810" max="2055" width="23.83203125" style="20" hidden="1" customWidth="1"/>
    <col min="2056" max="2056" width="23.83203125" style="20"/>
    <col min="2057" max="2057" width="17.6640625" style="20" customWidth="1"/>
    <col min="2058" max="2058" width="28.33203125" style="20" customWidth="1"/>
    <col min="2059" max="2059" width="6.5" style="20" customWidth="1"/>
    <col min="2060" max="2060" width="36.5" style="20" customWidth="1"/>
    <col min="2061" max="2061" width="9.33203125" style="20" customWidth="1"/>
    <col min="2062" max="2062" width="9.83203125" style="20" customWidth="1"/>
    <col min="2063" max="2063" width="15" style="20" customWidth="1"/>
    <col min="2064" max="2064" width="17.33203125" style="20" customWidth="1"/>
    <col min="2065" max="2065" width="0.83203125" style="20" customWidth="1"/>
    <col min="2066" max="2311" width="23.83203125" style="20" hidden="1" customWidth="1"/>
    <col min="2312" max="2312" width="23.83203125" style="20"/>
    <col min="2313" max="2313" width="17.6640625" style="20" customWidth="1"/>
    <col min="2314" max="2314" width="28.33203125" style="20" customWidth="1"/>
    <col min="2315" max="2315" width="6.5" style="20" customWidth="1"/>
    <col min="2316" max="2316" width="36.5" style="20" customWidth="1"/>
    <col min="2317" max="2317" width="9.33203125" style="20" customWidth="1"/>
    <col min="2318" max="2318" width="9.83203125" style="20" customWidth="1"/>
    <col min="2319" max="2319" width="15" style="20" customWidth="1"/>
    <col min="2320" max="2320" width="17.33203125" style="20" customWidth="1"/>
    <col min="2321" max="2321" width="0.83203125" style="20" customWidth="1"/>
    <col min="2322" max="2567" width="23.83203125" style="20" hidden="1" customWidth="1"/>
    <col min="2568" max="2568" width="23.83203125" style="20"/>
    <col min="2569" max="2569" width="17.6640625" style="20" customWidth="1"/>
    <col min="2570" max="2570" width="28.33203125" style="20" customWidth="1"/>
    <col min="2571" max="2571" width="6.5" style="20" customWidth="1"/>
    <col min="2572" max="2572" width="36.5" style="20" customWidth="1"/>
    <col min="2573" max="2573" width="9.33203125" style="20" customWidth="1"/>
    <col min="2574" max="2574" width="9.83203125" style="20" customWidth="1"/>
    <col min="2575" max="2575" width="15" style="20" customWidth="1"/>
    <col min="2576" max="2576" width="17.33203125" style="20" customWidth="1"/>
    <col min="2577" max="2577" width="0.83203125" style="20" customWidth="1"/>
    <col min="2578" max="2823" width="23.83203125" style="20" hidden="1" customWidth="1"/>
    <col min="2824" max="2824" width="23.83203125" style="20"/>
    <col min="2825" max="2825" width="17.6640625" style="20" customWidth="1"/>
    <col min="2826" max="2826" width="28.33203125" style="20" customWidth="1"/>
    <col min="2827" max="2827" width="6.5" style="20" customWidth="1"/>
    <col min="2828" max="2828" width="36.5" style="20" customWidth="1"/>
    <col min="2829" max="2829" width="9.33203125" style="20" customWidth="1"/>
    <col min="2830" max="2830" width="9.83203125" style="20" customWidth="1"/>
    <col min="2831" max="2831" width="15" style="20" customWidth="1"/>
    <col min="2832" max="2832" width="17.33203125" style="20" customWidth="1"/>
    <col min="2833" max="2833" width="0.83203125" style="20" customWidth="1"/>
    <col min="2834" max="3079" width="23.83203125" style="20" hidden="1" customWidth="1"/>
    <col min="3080" max="3080" width="23.83203125" style="20"/>
    <col min="3081" max="3081" width="17.6640625" style="20" customWidth="1"/>
    <col min="3082" max="3082" width="28.33203125" style="20" customWidth="1"/>
    <col min="3083" max="3083" width="6.5" style="20" customWidth="1"/>
    <col min="3084" max="3084" width="36.5" style="20" customWidth="1"/>
    <col min="3085" max="3085" width="9.33203125" style="20" customWidth="1"/>
    <col min="3086" max="3086" width="9.83203125" style="20" customWidth="1"/>
    <col min="3087" max="3087" width="15" style="20" customWidth="1"/>
    <col min="3088" max="3088" width="17.33203125" style="20" customWidth="1"/>
    <col min="3089" max="3089" width="0.83203125" style="20" customWidth="1"/>
    <col min="3090" max="3335" width="23.83203125" style="20" hidden="1" customWidth="1"/>
    <col min="3336" max="3336" width="23.83203125" style="20"/>
    <col min="3337" max="3337" width="17.6640625" style="20" customWidth="1"/>
    <col min="3338" max="3338" width="28.33203125" style="20" customWidth="1"/>
    <col min="3339" max="3339" width="6.5" style="20" customWidth="1"/>
    <col min="3340" max="3340" width="36.5" style="20" customWidth="1"/>
    <col min="3341" max="3341" width="9.33203125" style="20" customWidth="1"/>
    <col min="3342" max="3342" width="9.83203125" style="20" customWidth="1"/>
    <col min="3343" max="3343" width="15" style="20" customWidth="1"/>
    <col min="3344" max="3344" width="17.33203125" style="20" customWidth="1"/>
    <col min="3345" max="3345" width="0.83203125" style="20" customWidth="1"/>
    <col min="3346" max="3591" width="23.83203125" style="20" hidden="1" customWidth="1"/>
    <col min="3592" max="3592" width="23.83203125" style="20"/>
    <col min="3593" max="3593" width="17.6640625" style="20" customWidth="1"/>
    <col min="3594" max="3594" width="28.33203125" style="20" customWidth="1"/>
    <col min="3595" max="3595" width="6.5" style="20" customWidth="1"/>
    <col min="3596" max="3596" width="36.5" style="20" customWidth="1"/>
    <col min="3597" max="3597" width="9.33203125" style="20" customWidth="1"/>
    <col min="3598" max="3598" width="9.83203125" style="20" customWidth="1"/>
    <col min="3599" max="3599" width="15" style="20" customWidth="1"/>
    <col min="3600" max="3600" width="17.33203125" style="20" customWidth="1"/>
    <col min="3601" max="3601" width="0.83203125" style="20" customWidth="1"/>
    <col min="3602" max="3847" width="23.83203125" style="20" hidden="1" customWidth="1"/>
    <col min="3848" max="3848" width="23.83203125" style="20"/>
    <col min="3849" max="3849" width="17.6640625" style="20" customWidth="1"/>
    <col min="3850" max="3850" width="28.33203125" style="20" customWidth="1"/>
    <col min="3851" max="3851" width="6.5" style="20" customWidth="1"/>
    <col min="3852" max="3852" width="36.5" style="20" customWidth="1"/>
    <col min="3853" max="3853" width="9.33203125" style="20" customWidth="1"/>
    <col min="3854" max="3854" width="9.83203125" style="20" customWidth="1"/>
    <col min="3855" max="3855" width="15" style="20" customWidth="1"/>
    <col min="3856" max="3856" width="17.33203125" style="20" customWidth="1"/>
    <col min="3857" max="3857" width="0.83203125" style="20" customWidth="1"/>
    <col min="3858" max="4103" width="23.83203125" style="20" hidden="1" customWidth="1"/>
    <col min="4104" max="4104" width="23.83203125" style="20"/>
    <col min="4105" max="4105" width="17.6640625" style="20" customWidth="1"/>
    <col min="4106" max="4106" width="28.33203125" style="20" customWidth="1"/>
    <col min="4107" max="4107" width="6.5" style="20" customWidth="1"/>
    <col min="4108" max="4108" width="36.5" style="20" customWidth="1"/>
    <col min="4109" max="4109" width="9.33203125" style="20" customWidth="1"/>
    <col min="4110" max="4110" width="9.83203125" style="20" customWidth="1"/>
    <col min="4111" max="4111" width="15" style="20" customWidth="1"/>
    <col min="4112" max="4112" width="17.33203125" style="20" customWidth="1"/>
    <col min="4113" max="4113" width="0.83203125" style="20" customWidth="1"/>
    <col min="4114" max="4359" width="23.83203125" style="20" hidden="1" customWidth="1"/>
    <col min="4360" max="4360" width="23.83203125" style="20"/>
    <col min="4361" max="4361" width="17.6640625" style="20" customWidth="1"/>
    <col min="4362" max="4362" width="28.33203125" style="20" customWidth="1"/>
    <col min="4363" max="4363" width="6.5" style="20" customWidth="1"/>
    <col min="4364" max="4364" width="36.5" style="20" customWidth="1"/>
    <col min="4365" max="4365" width="9.33203125" style="20" customWidth="1"/>
    <col min="4366" max="4366" width="9.83203125" style="20" customWidth="1"/>
    <col min="4367" max="4367" width="15" style="20" customWidth="1"/>
    <col min="4368" max="4368" width="17.33203125" style="20" customWidth="1"/>
    <col min="4369" max="4369" width="0.83203125" style="20" customWidth="1"/>
    <col min="4370" max="4615" width="23.83203125" style="20" hidden="1" customWidth="1"/>
    <col min="4616" max="4616" width="23.83203125" style="20"/>
    <col min="4617" max="4617" width="17.6640625" style="20" customWidth="1"/>
    <col min="4618" max="4618" width="28.33203125" style="20" customWidth="1"/>
    <col min="4619" max="4619" width="6.5" style="20" customWidth="1"/>
    <col min="4620" max="4620" width="36.5" style="20" customWidth="1"/>
    <col min="4621" max="4621" width="9.33203125" style="20" customWidth="1"/>
    <col min="4622" max="4622" width="9.83203125" style="20" customWidth="1"/>
    <col min="4623" max="4623" width="15" style="20" customWidth="1"/>
    <col min="4624" max="4624" width="17.33203125" style="20" customWidth="1"/>
    <col min="4625" max="4625" width="0.83203125" style="20" customWidth="1"/>
    <col min="4626" max="4871" width="23.83203125" style="20" hidden="1" customWidth="1"/>
    <col min="4872" max="4872" width="23.83203125" style="20"/>
    <col min="4873" max="4873" width="17.6640625" style="20" customWidth="1"/>
    <col min="4874" max="4874" width="28.33203125" style="20" customWidth="1"/>
    <col min="4875" max="4875" width="6.5" style="20" customWidth="1"/>
    <col min="4876" max="4876" width="36.5" style="20" customWidth="1"/>
    <col min="4877" max="4877" width="9.33203125" style="20" customWidth="1"/>
    <col min="4878" max="4878" width="9.83203125" style="20" customWidth="1"/>
    <col min="4879" max="4879" width="15" style="20" customWidth="1"/>
    <col min="4880" max="4880" width="17.33203125" style="20" customWidth="1"/>
    <col min="4881" max="4881" width="0.83203125" style="20" customWidth="1"/>
    <col min="4882" max="5127" width="23.83203125" style="20" hidden="1" customWidth="1"/>
    <col min="5128" max="5128" width="23.83203125" style="20"/>
    <col min="5129" max="5129" width="17.6640625" style="20" customWidth="1"/>
    <col min="5130" max="5130" width="28.33203125" style="20" customWidth="1"/>
    <col min="5131" max="5131" width="6.5" style="20" customWidth="1"/>
    <col min="5132" max="5132" width="36.5" style="20" customWidth="1"/>
    <col min="5133" max="5133" width="9.33203125" style="20" customWidth="1"/>
    <col min="5134" max="5134" width="9.83203125" style="20" customWidth="1"/>
    <col min="5135" max="5135" width="15" style="20" customWidth="1"/>
    <col min="5136" max="5136" width="17.33203125" style="20" customWidth="1"/>
    <col min="5137" max="5137" width="0.83203125" style="20" customWidth="1"/>
    <col min="5138" max="5383" width="23.83203125" style="20" hidden="1" customWidth="1"/>
    <col min="5384" max="5384" width="23.83203125" style="20"/>
    <col min="5385" max="5385" width="17.6640625" style="20" customWidth="1"/>
    <col min="5386" max="5386" width="28.33203125" style="20" customWidth="1"/>
    <col min="5387" max="5387" width="6.5" style="20" customWidth="1"/>
    <col min="5388" max="5388" width="36.5" style="20" customWidth="1"/>
    <col min="5389" max="5389" width="9.33203125" style="20" customWidth="1"/>
    <col min="5390" max="5390" width="9.83203125" style="20" customWidth="1"/>
    <col min="5391" max="5391" width="15" style="20" customWidth="1"/>
    <col min="5392" max="5392" width="17.33203125" style="20" customWidth="1"/>
    <col min="5393" max="5393" width="0.83203125" style="20" customWidth="1"/>
    <col min="5394" max="5639" width="23.83203125" style="20" hidden="1" customWidth="1"/>
    <col min="5640" max="5640" width="23.83203125" style="20"/>
    <col min="5641" max="5641" width="17.6640625" style="20" customWidth="1"/>
    <col min="5642" max="5642" width="28.33203125" style="20" customWidth="1"/>
    <col min="5643" max="5643" width="6.5" style="20" customWidth="1"/>
    <col min="5644" max="5644" width="36.5" style="20" customWidth="1"/>
    <col min="5645" max="5645" width="9.33203125" style="20" customWidth="1"/>
    <col min="5646" max="5646" width="9.83203125" style="20" customWidth="1"/>
    <col min="5647" max="5647" width="15" style="20" customWidth="1"/>
    <col min="5648" max="5648" width="17.33203125" style="20" customWidth="1"/>
    <col min="5649" max="5649" width="0.83203125" style="20" customWidth="1"/>
    <col min="5650" max="5895" width="23.83203125" style="20" hidden="1" customWidth="1"/>
    <col min="5896" max="5896" width="23.83203125" style="20"/>
    <col min="5897" max="5897" width="17.6640625" style="20" customWidth="1"/>
    <col min="5898" max="5898" width="28.33203125" style="20" customWidth="1"/>
    <col min="5899" max="5899" width="6.5" style="20" customWidth="1"/>
    <col min="5900" max="5900" width="36.5" style="20" customWidth="1"/>
    <col min="5901" max="5901" width="9.33203125" style="20" customWidth="1"/>
    <col min="5902" max="5902" width="9.83203125" style="20" customWidth="1"/>
    <col min="5903" max="5903" width="15" style="20" customWidth="1"/>
    <col min="5904" max="5904" width="17.33203125" style="20" customWidth="1"/>
    <col min="5905" max="5905" width="0.83203125" style="20" customWidth="1"/>
    <col min="5906" max="6151" width="23.83203125" style="20" hidden="1" customWidth="1"/>
    <col min="6152" max="6152" width="23.83203125" style="20"/>
    <col min="6153" max="6153" width="17.6640625" style="20" customWidth="1"/>
    <col min="6154" max="6154" width="28.33203125" style="20" customWidth="1"/>
    <col min="6155" max="6155" width="6.5" style="20" customWidth="1"/>
    <col min="6156" max="6156" width="36.5" style="20" customWidth="1"/>
    <col min="6157" max="6157" width="9.33203125" style="20" customWidth="1"/>
    <col min="6158" max="6158" width="9.83203125" style="20" customWidth="1"/>
    <col min="6159" max="6159" width="15" style="20" customWidth="1"/>
    <col min="6160" max="6160" width="17.33203125" style="20" customWidth="1"/>
    <col min="6161" max="6161" width="0.83203125" style="20" customWidth="1"/>
    <col min="6162" max="6407" width="23.83203125" style="20" hidden="1" customWidth="1"/>
    <col min="6408" max="6408" width="23.83203125" style="20"/>
    <col min="6409" max="6409" width="17.6640625" style="20" customWidth="1"/>
    <col min="6410" max="6410" width="28.33203125" style="20" customWidth="1"/>
    <col min="6411" max="6411" width="6.5" style="20" customWidth="1"/>
    <col min="6412" max="6412" width="36.5" style="20" customWidth="1"/>
    <col min="6413" max="6413" width="9.33203125" style="20" customWidth="1"/>
    <col min="6414" max="6414" width="9.83203125" style="20" customWidth="1"/>
    <col min="6415" max="6415" width="15" style="20" customWidth="1"/>
    <col min="6416" max="6416" width="17.33203125" style="20" customWidth="1"/>
    <col min="6417" max="6417" width="0.83203125" style="20" customWidth="1"/>
    <col min="6418" max="6663" width="23.83203125" style="20" hidden="1" customWidth="1"/>
    <col min="6664" max="6664" width="23.83203125" style="20"/>
    <col min="6665" max="6665" width="17.6640625" style="20" customWidth="1"/>
    <col min="6666" max="6666" width="28.33203125" style="20" customWidth="1"/>
    <col min="6667" max="6667" width="6.5" style="20" customWidth="1"/>
    <col min="6668" max="6668" width="36.5" style="20" customWidth="1"/>
    <col min="6669" max="6669" width="9.33203125" style="20" customWidth="1"/>
    <col min="6670" max="6670" width="9.83203125" style="20" customWidth="1"/>
    <col min="6671" max="6671" width="15" style="20" customWidth="1"/>
    <col min="6672" max="6672" width="17.33203125" style="20" customWidth="1"/>
    <col min="6673" max="6673" width="0.83203125" style="20" customWidth="1"/>
    <col min="6674" max="6919" width="23.83203125" style="20" hidden="1" customWidth="1"/>
    <col min="6920" max="6920" width="23.83203125" style="20"/>
    <col min="6921" max="6921" width="17.6640625" style="20" customWidth="1"/>
    <col min="6922" max="6922" width="28.33203125" style="20" customWidth="1"/>
    <col min="6923" max="6923" width="6.5" style="20" customWidth="1"/>
    <col min="6924" max="6924" width="36.5" style="20" customWidth="1"/>
    <col min="6925" max="6925" width="9.33203125" style="20" customWidth="1"/>
    <col min="6926" max="6926" width="9.83203125" style="20" customWidth="1"/>
    <col min="6927" max="6927" width="15" style="20" customWidth="1"/>
    <col min="6928" max="6928" width="17.33203125" style="20" customWidth="1"/>
    <col min="6929" max="6929" width="0.83203125" style="20" customWidth="1"/>
    <col min="6930" max="7175" width="23.83203125" style="20" hidden="1" customWidth="1"/>
    <col min="7176" max="7176" width="23.83203125" style="20"/>
    <col min="7177" max="7177" width="17.6640625" style="20" customWidth="1"/>
    <col min="7178" max="7178" width="28.33203125" style="20" customWidth="1"/>
    <col min="7179" max="7179" width="6.5" style="20" customWidth="1"/>
    <col min="7180" max="7180" width="36.5" style="20" customWidth="1"/>
    <col min="7181" max="7181" width="9.33203125" style="20" customWidth="1"/>
    <col min="7182" max="7182" width="9.83203125" style="20" customWidth="1"/>
    <col min="7183" max="7183" width="15" style="20" customWidth="1"/>
    <col min="7184" max="7184" width="17.33203125" style="20" customWidth="1"/>
    <col min="7185" max="7185" width="0.83203125" style="20" customWidth="1"/>
    <col min="7186" max="7431" width="23.83203125" style="20" hidden="1" customWidth="1"/>
    <col min="7432" max="7432" width="23.83203125" style="20"/>
    <col min="7433" max="7433" width="17.6640625" style="20" customWidth="1"/>
    <col min="7434" max="7434" width="28.33203125" style="20" customWidth="1"/>
    <col min="7435" max="7435" width="6.5" style="20" customWidth="1"/>
    <col min="7436" max="7436" width="36.5" style="20" customWidth="1"/>
    <col min="7437" max="7437" width="9.33203125" style="20" customWidth="1"/>
    <col min="7438" max="7438" width="9.83203125" style="20" customWidth="1"/>
    <col min="7439" max="7439" width="15" style="20" customWidth="1"/>
    <col min="7440" max="7440" width="17.33203125" style="20" customWidth="1"/>
    <col min="7441" max="7441" width="0.83203125" style="20" customWidth="1"/>
    <col min="7442" max="7687" width="23.83203125" style="20" hidden="1" customWidth="1"/>
    <col min="7688" max="7688" width="23.83203125" style="20"/>
    <col min="7689" max="7689" width="17.6640625" style="20" customWidth="1"/>
    <col min="7690" max="7690" width="28.33203125" style="20" customWidth="1"/>
    <col min="7691" max="7691" width="6.5" style="20" customWidth="1"/>
    <col min="7692" max="7692" width="36.5" style="20" customWidth="1"/>
    <col min="7693" max="7693" width="9.33203125" style="20" customWidth="1"/>
    <col min="7694" max="7694" width="9.83203125" style="20" customWidth="1"/>
    <col min="7695" max="7695" width="15" style="20" customWidth="1"/>
    <col min="7696" max="7696" width="17.33203125" style="20" customWidth="1"/>
    <col min="7697" max="7697" width="0.83203125" style="20" customWidth="1"/>
    <col min="7698" max="7943" width="23.83203125" style="20" hidden="1" customWidth="1"/>
    <col min="7944" max="7944" width="23.83203125" style="20"/>
    <col min="7945" max="7945" width="17.6640625" style="20" customWidth="1"/>
    <col min="7946" max="7946" width="28.33203125" style="20" customWidth="1"/>
    <col min="7947" max="7947" width="6.5" style="20" customWidth="1"/>
    <col min="7948" max="7948" width="36.5" style="20" customWidth="1"/>
    <col min="7949" max="7949" width="9.33203125" style="20" customWidth="1"/>
    <col min="7950" max="7950" width="9.83203125" style="20" customWidth="1"/>
    <col min="7951" max="7951" width="15" style="20" customWidth="1"/>
    <col min="7952" max="7952" width="17.33203125" style="20" customWidth="1"/>
    <col min="7953" max="7953" width="0.83203125" style="20" customWidth="1"/>
    <col min="7954" max="8199" width="23.83203125" style="20" hidden="1" customWidth="1"/>
    <col min="8200" max="8200" width="23.83203125" style="20"/>
    <col min="8201" max="8201" width="17.6640625" style="20" customWidth="1"/>
    <col min="8202" max="8202" width="28.33203125" style="20" customWidth="1"/>
    <col min="8203" max="8203" width="6.5" style="20" customWidth="1"/>
    <col min="8204" max="8204" width="36.5" style="20" customWidth="1"/>
    <col min="8205" max="8205" width="9.33203125" style="20" customWidth="1"/>
    <col min="8206" max="8206" width="9.83203125" style="20" customWidth="1"/>
    <col min="8207" max="8207" width="15" style="20" customWidth="1"/>
    <col min="8208" max="8208" width="17.33203125" style="20" customWidth="1"/>
    <col min="8209" max="8209" width="0.83203125" style="20" customWidth="1"/>
    <col min="8210" max="8455" width="23.83203125" style="20" hidden="1" customWidth="1"/>
    <col min="8456" max="8456" width="23.83203125" style="20"/>
    <col min="8457" max="8457" width="17.6640625" style="20" customWidth="1"/>
    <col min="8458" max="8458" width="28.33203125" style="20" customWidth="1"/>
    <col min="8459" max="8459" width="6.5" style="20" customWidth="1"/>
    <col min="8460" max="8460" width="36.5" style="20" customWidth="1"/>
    <col min="8461" max="8461" width="9.33203125" style="20" customWidth="1"/>
    <col min="8462" max="8462" width="9.83203125" style="20" customWidth="1"/>
    <col min="8463" max="8463" width="15" style="20" customWidth="1"/>
    <col min="8464" max="8464" width="17.33203125" style="20" customWidth="1"/>
    <col min="8465" max="8465" width="0.83203125" style="20" customWidth="1"/>
    <col min="8466" max="8711" width="23.83203125" style="20" hidden="1" customWidth="1"/>
    <col min="8712" max="8712" width="23.83203125" style="20"/>
    <col min="8713" max="8713" width="17.6640625" style="20" customWidth="1"/>
    <col min="8714" max="8714" width="28.33203125" style="20" customWidth="1"/>
    <col min="8715" max="8715" width="6.5" style="20" customWidth="1"/>
    <col min="8716" max="8716" width="36.5" style="20" customWidth="1"/>
    <col min="8717" max="8717" width="9.33203125" style="20" customWidth="1"/>
    <col min="8718" max="8718" width="9.83203125" style="20" customWidth="1"/>
    <col min="8719" max="8719" width="15" style="20" customWidth="1"/>
    <col min="8720" max="8720" width="17.33203125" style="20" customWidth="1"/>
    <col min="8721" max="8721" width="0.83203125" style="20" customWidth="1"/>
    <col min="8722" max="8967" width="23.83203125" style="20" hidden="1" customWidth="1"/>
    <col min="8968" max="8968" width="23.83203125" style="20"/>
    <col min="8969" max="8969" width="17.6640625" style="20" customWidth="1"/>
    <col min="8970" max="8970" width="28.33203125" style="20" customWidth="1"/>
    <col min="8971" max="8971" width="6.5" style="20" customWidth="1"/>
    <col min="8972" max="8972" width="36.5" style="20" customWidth="1"/>
    <col min="8973" max="8973" width="9.33203125" style="20" customWidth="1"/>
    <col min="8974" max="8974" width="9.83203125" style="20" customWidth="1"/>
    <col min="8975" max="8975" width="15" style="20" customWidth="1"/>
    <col min="8976" max="8976" width="17.33203125" style="20" customWidth="1"/>
    <col min="8977" max="8977" width="0.83203125" style="20" customWidth="1"/>
    <col min="8978" max="9223" width="23.83203125" style="20" hidden="1" customWidth="1"/>
    <col min="9224" max="9224" width="23.83203125" style="20"/>
    <col min="9225" max="9225" width="17.6640625" style="20" customWidth="1"/>
    <col min="9226" max="9226" width="28.33203125" style="20" customWidth="1"/>
    <col min="9227" max="9227" width="6.5" style="20" customWidth="1"/>
    <col min="9228" max="9228" width="36.5" style="20" customWidth="1"/>
    <col min="9229" max="9229" width="9.33203125" style="20" customWidth="1"/>
    <col min="9230" max="9230" width="9.83203125" style="20" customWidth="1"/>
    <col min="9231" max="9231" width="15" style="20" customWidth="1"/>
    <col min="9232" max="9232" width="17.33203125" style="20" customWidth="1"/>
    <col min="9233" max="9233" width="0.83203125" style="20" customWidth="1"/>
    <col min="9234" max="9479" width="23.83203125" style="20" hidden="1" customWidth="1"/>
    <col min="9480" max="9480" width="23.83203125" style="20"/>
    <col min="9481" max="9481" width="17.6640625" style="20" customWidth="1"/>
    <col min="9482" max="9482" width="28.33203125" style="20" customWidth="1"/>
    <col min="9483" max="9483" width="6.5" style="20" customWidth="1"/>
    <col min="9484" max="9484" width="36.5" style="20" customWidth="1"/>
    <col min="9485" max="9485" width="9.33203125" style="20" customWidth="1"/>
    <col min="9486" max="9486" width="9.83203125" style="20" customWidth="1"/>
    <col min="9487" max="9487" width="15" style="20" customWidth="1"/>
    <col min="9488" max="9488" width="17.33203125" style="20" customWidth="1"/>
    <col min="9489" max="9489" width="0.83203125" style="20" customWidth="1"/>
    <col min="9490" max="9735" width="23.83203125" style="20" hidden="1" customWidth="1"/>
    <col min="9736" max="9736" width="23.83203125" style="20"/>
    <col min="9737" max="9737" width="17.6640625" style="20" customWidth="1"/>
    <col min="9738" max="9738" width="28.33203125" style="20" customWidth="1"/>
    <col min="9739" max="9739" width="6.5" style="20" customWidth="1"/>
    <col min="9740" max="9740" width="36.5" style="20" customWidth="1"/>
    <col min="9741" max="9741" width="9.33203125" style="20" customWidth="1"/>
    <col min="9742" max="9742" width="9.83203125" style="20" customWidth="1"/>
    <col min="9743" max="9743" width="15" style="20" customWidth="1"/>
    <col min="9744" max="9744" width="17.33203125" style="20" customWidth="1"/>
    <col min="9745" max="9745" width="0.83203125" style="20" customWidth="1"/>
    <col min="9746" max="9991" width="23.83203125" style="20" hidden="1" customWidth="1"/>
    <col min="9992" max="9992" width="23.83203125" style="20"/>
    <col min="9993" max="9993" width="17.6640625" style="20" customWidth="1"/>
    <col min="9994" max="9994" width="28.33203125" style="20" customWidth="1"/>
    <col min="9995" max="9995" width="6.5" style="20" customWidth="1"/>
    <col min="9996" max="9996" width="36.5" style="20" customWidth="1"/>
    <col min="9997" max="9997" width="9.33203125" style="20" customWidth="1"/>
    <col min="9998" max="9998" width="9.83203125" style="20" customWidth="1"/>
    <col min="9999" max="9999" width="15" style="20" customWidth="1"/>
    <col min="10000" max="10000" width="17.33203125" style="20" customWidth="1"/>
    <col min="10001" max="10001" width="0.83203125" style="20" customWidth="1"/>
    <col min="10002" max="10247" width="23.83203125" style="20" hidden="1" customWidth="1"/>
    <col min="10248" max="10248" width="23.83203125" style="20"/>
    <col min="10249" max="10249" width="17.6640625" style="20" customWidth="1"/>
    <col min="10250" max="10250" width="28.33203125" style="20" customWidth="1"/>
    <col min="10251" max="10251" width="6.5" style="20" customWidth="1"/>
    <col min="10252" max="10252" width="36.5" style="20" customWidth="1"/>
    <col min="10253" max="10253" width="9.33203125" style="20" customWidth="1"/>
    <col min="10254" max="10254" width="9.83203125" style="20" customWidth="1"/>
    <col min="10255" max="10255" width="15" style="20" customWidth="1"/>
    <col min="10256" max="10256" width="17.33203125" style="20" customWidth="1"/>
    <col min="10257" max="10257" width="0.83203125" style="20" customWidth="1"/>
    <col min="10258" max="10503" width="23.83203125" style="20" hidden="1" customWidth="1"/>
    <col min="10504" max="10504" width="23.83203125" style="20"/>
    <col min="10505" max="10505" width="17.6640625" style="20" customWidth="1"/>
    <col min="10506" max="10506" width="28.33203125" style="20" customWidth="1"/>
    <col min="10507" max="10507" width="6.5" style="20" customWidth="1"/>
    <col min="10508" max="10508" width="36.5" style="20" customWidth="1"/>
    <col min="10509" max="10509" width="9.33203125" style="20" customWidth="1"/>
    <col min="10510" max="10510" width="9.83203125" style="20" customWidth="1"/>
    <col min="10511" max="10511" width="15" style="20" customWidth="1"/>
    <col min="10512" max="10512" width="17.33203125" style="20" customWidth="1"/>
    <col min="10513" max="10513" width="0.83203125" style="20" customWidth="1"/>
    <col min="10514" max="10759" width="23.83203125" style="20" hidden="1" customWidth="1"/>
    <col min="10760" max="10760" width="23.83203125" style="20"/>
    <col min="10761" max="10761" width="17.6640625" style="20" customWidth="1"/>
    <col min="10762" max="10762" width="28.33203125" style="20" customWidth="1"/>
    <col min="10763" max="10763" width="6.5" style="20" customWidth="1"/>
    <col min="10764" max="10764" width="36.5" style="20" customWidth="1"/>
    <col min="10765" max="10765" width="9.33203125" style="20" customWidth="1"/>
    <col min="10766" max="10766" width="9.83203125" style="20" customWidth="1"/>
    <col min="10767" max="10767" width="15" style="20" customWidth="1"/>
    <col min="10768" max="10768" width="17.33203125" style="20" customWidth="1"/>
    <col min="10769" max="10769" width="0.83203125" style="20" customWidth="1"/>
    <col min="10770" max="11015" width="23.83203125" style="20" hidden="1" customWidth="1"/>
    <col min="11016" max="11016" width="23.83203125" style="20"/>
    <col min="11017" max="11017" width="17.6640625" style="20" customWidth="1"/>
    <col min="11018" max="11018" width="28.33203125" style="20" customWidth="1"/>
    <col min="11019" max="11019" width="6.5" style="20" customWidth="1"/>
    <col min="11020" max="11020" width="36.5" style="20" customWidth="1"/>
    <col min="11021" max="11021" width="9.33203125" style="20" customWidth="1"/>
    <col min="11022" max="11022" width="9.83203125" style="20" customWidth="1"/>
    <col min="11023" max="11023" width="15" style="20" customWidth="1"/>
    <col min="11024" max="11024" width="17.33203125" style="20" customWidth="1"/>
    <col min="11025" max="11025" width="0.83203125" style="20" customWidth="1"/>
    <col min="11026" max="11271" width="23.83203125" style="20" hidden="1" customWidth="1"/>
    <col min="11272" max="11272" width="23.83203125" style="20"/>
    <col min="11273" max="11273" width="17.6640625" style="20" customWidth="1"/>
    <col min="11274" max="11274" width="28.33203125" style="20" customWidth="1"/>
    <col min="11275" max="11275" width="6.5" style="20" customWidth="1"/>
    <col min="11276" max="11276" width="36.5" style="20" customWidth="1"/>
    <col min="11277" max="11277" width="9.33203125" style="20" customWidth="1"/>
    <col min="11278" max="11278" width="9.83203125" style="20" customWidth="1"/>
    <col min="11279" max="11279" width="15" style="20" customWidth="1"/>
    <col min="11280" max="11280" width="17.33203125" style="20" customWidth="1"/>
    <col min="11281" max="11281" width="0.83203125" style="20" customWidth="1"/>
    <col min="11282" max="11527" width="23.83203125" style="20" hidden="1" customWidth="1"/>
    <col min="11528" max="11528" width="23.83203125" style="20"/>
    <col min="11529" max="11529" width="17.6640625" style="20" customWidth="1"/>
    <col min="11530" max="11530" width="28.33203125" style="20" customWidth="1"/>
    <col min="11531" max="11531" width="6.5" style="20" customWidth="1"/>
    <col min="11532" max="11532" width="36.5" style="20" customWidth="1"/>
    <col min="11533" max="11533" width="9.33203125" style="20" customWidth="1"/>
    <col min="11534" max="11534" width="9.83203125" style="20" customWidth="1"/>
    <col min="11535" max="11535" width="15" style="20" customWidth="1"/>
    <col min="11536" max="11536" width="17.33203125" style="20" customWidth="1"/>
    <col min="11537" max="11537" width="0.83203125" style="20" customWidth="1"/>
    <col min="11538" max="11783" width="23.83203125" style="20" hidden="1" customWidth="1"/>
    <col min="11784" max="11784" width="23.83203125" style="20"/>
    <col min="11785" max="11785" width="17.6640625" style="20" customWidth="1"/>
    <col min="11786" max="11786" width="28.33203125" style="20" customWidth="1"/>
    <col min="11787" max="11787" width="6.5" style="20" customWidth="1"/>
    <col min="11788" max="11788" width="36.5" style="20" customWidth="1"/>
    <col min="11789" max="11789" width="9.33203125" style="20" customWidth="1"/>
    <col min="11790" max="11790" width="9.83203125" style="20" customWidth="1"/>
    <col min="11791" max="11791" width="15" style="20" customWidth="1"/>
    <col min="11792" max="11792" width="17.33203125" style="20" customWidth="1"/>
    <col min="11793" max="11793" width="0.83203125" style="20" customWidth="1"/>
    <col min="11794" max="12039" width="23.83203125" style="20" hidden="1" customWidth="1"/>
    <col min="12040" max="12040" width="23.83203125" style="20"/>
    <col min="12041" max="12041" width="17.6640625" style="20" customWidth="1"/>
    <col min="12042" max="12042" width="28.33203125" style="20" customWidth="1"/>
    <col min="12043" max="12043" width="6.5" style="20" customWidth="1"/>
    <col min="12044" max="12044" width="36.5" style="20" customWidth="1"/>
    <col min="12045" max="12045" width="9.33203125" style="20" customWidth="1"/>
    <col min="12046" max="12046" width="9.83203125" style="20" customWidth="1"/>
    <col min="12047" max="12047" width="15" style="20" customWidth="1"/>
    <col min="12048" max="12048" width="17.33203125" style="20" customWidth="1"/>
    <col min="12049" max="12049" width="0.83203125" style="20" customWidth="1"/>
    <col min="12050" max="12295" width="23.83203125" style="20" hidden="1" customWidth="1"/>
    <col min="12296" max="12296" width="23.83203125" style="20"/>
    <col min="12297" max="12297" width="17.6640625" style="20" customWidth="1"/>
    <col min="12298" max="12298" width="28.33203125" style="20" customWidth="1"/>
    <col min="12299" max="12299" width="6.5" style="20" customWidth="1"/>
    <col min="12300" max="12300" width="36.5" style="20" customWidth="1"/>
    <col min="12301" max="12301" width="9.33203125" style="20" customWidth="1"/>
    <col min="12302" max="12302" width="9.83203125" style="20" customWidth="1"/>
    <col min="12303" max="12303" width="15" style="20" customWidth="1"/>
    <col min="12304" max="12304" width="17.33203125" style="20" customWidth="1"/>
    <col min="12305" max="12305" width="0.83203125" style="20" customWidth="1"/>
    <col min="12306" max="12551" width="23.83203125" style="20" hidden="1" customWidth="1"/>
    <col min="12552" max="12552" width="23.83203125" style="20"/>
    <col min="12553" max="12553" width="17.6640625" style="20" customWidth="1"/>
    <col min="12554" max="12554" width="28.33203125" style="20" customWidth="1"/>
    <col min="12555" max="12555" width="6.5" style="20" customWidth="1"/>
    <col min="12556" max="12556" width="36.5" style="20" customWidth="1"/>
    <col min="12557" max="12557" width="9.33203125" style="20" customWidth="1"/>
    <col min="12558" max="12558" width="9.83203125" style="20" customWidth="1"/>
    <col min="12559" max="12559" width="15" style="20" customWidth="1"/>
    <col min="12560" max="12560" width="17.33203125" style="20" customWidth="1"/>
    <col min="12561" max="12561" width="0.83203125" style="20" customWidth="1"/>
    <col min="12562" max="12807" width="23.83203125" style="20" hidden="1" customWidth="1"/>
    <col min="12808" max="12808" width="23.83203125" style="20"/>
    <col min="12809" max="12809" width="17.6640625" style="20" customWidth="1"/>
    <col min="12810" max="12810" width="28.33203125" style="20" customWidth="1"/>
    <col min="12811" max="12811" width="6.5" style="20" customWidth="1"/>
    <col min="12812" max="12812" width="36.5" style="20" customWidth="1"/>
    <col min="12813" max="12813" width="9.33203125" style="20" customWidth="1"/>
    <col min="12814" max="12814" width="9.83203125" style="20" customWidth="1"/>
    <col min="12815" max="12815" width="15" style="20" customWidth="1"/>
    <col min="12816" max="12816" width="17.33203125" style="20" customWidth="1"/>
    <col min="12817" max="12817" width="0.83203125" style="20" customWidth="1"/>
    <col min="12818" max="13063" width="23.83203125" style="20" hidden="1" customWidth="1"/>
    <col min="13064" max="13064" width="23.83203125" style="20"/>
    <col min="13065" max="13065" width="17.6640625" style="20" customWidth="1"/>
    <col min="13066" max="13066" width="28.33203125" style="20" customWidth="1"/>
    <col min="13067" max="13067" width="6.5" style="20" customWidth="1"/>
    <col min="13068" max="13068" width="36.5" style="20" customWidth="1"/>
    <col min="13069" max="13069" width="9.33203125" style="20" customWidth="1"/>
    <col min="13070" max="13070" width="9.83203125" style="20" customWidth="1"/>
    <col min="13071" max="13071" width="15" style="20" customWidth="1"/>
    <col min="13072" max="13072" width="17.33203125" style="20" customWidth="1"/>
    <col min="13073" max="13073" width="0.83203125" style="20" customWidth="1"/>
    <col min="13074" max="13319" width="23.83203125" style="20" hidden="1" customWidth="1"/>
    <col min="13320" max="13320" width="23.83203125" style="20"/>
    <col min="13321" max="13321" width="17.6640625" style="20" customWidth="1"/>
    <col min="13322" max="13322" width="28.33203125" style="20" customWidth="1"/>
    <col min="13323" max="13323" width="6.5" style="20" customWidth="1"/>
    <col min="13324" max="13324" width="36.5" style="20" customWidth="1"/>
    <col min="13325" max="13325" width="9.33203125" style="20" customWidth="1"/>
    <col min="13326" max="13326" width="9.83203125" style="20" customWidth="1"/>
    <col min="13327" max="13327" width="15" style="20" customWidth="1"/>
    <col min="13328" max="13328" width="17.33203125" style="20" customWidth="1"/>
    <col min="13329" max="13329" width="0.83203125" style="20" customWidth="1"/>
    <col min="13330" max="13575" width="23.83203125" style="20" hidden="1" customWidth="1"/>
    <col min="13576" max="13576" width="23.83203125" style="20"/>
    <col min="13577" max="13577" width="17.6640625" style="20" customWidth="1"/>
    <col min="13578" max="13578" width="28.33203125" style="20" customWidth="1"/>
    <col min="13579" max="13579" width="6.5" style="20" customWidth="1"/>
    <col min="13580" max="13580" width="36.5" style="20" customWidth="1"/>
    <col min="13581" max="13581" width="9.33203125" style="20" customWidth="1"/>
    <col min="13582" max="13582" width="9.83203125" style="20" customWidth="1"/>
    <col min="13583" max="13583" width="15" style="20" customWidth="1"/>
    <col min="13584" max="13584" width="17.33203125" style="20" customWidth="1"/>
    <col min="13585" max="13585" width="0.83203125" style="20" customWidth="1"/>
    <col min="13586" max="13831" width="23.83203125" style="20" hidden="1" customWidth="1"/>
    <col min="13832" max="13832" width="23.83203125" style="20"/>
    <col min="13833" max="13833" width="17.6640625" style="20" customWidth="1"/>
    <col min="13834" max="13834" width="28.33203125" style="20" customWidth="1"/>
    <col min="13835" max="13835" width="6.5" style="20" customWidth="1"/>
    <col min="13836" max="13836" width="36.5" style="20" customWidth="1"/>
    <col min="13837" max="13837" width="9.33203125" style="20" customWidth="1"/>
    <col min="13838" max="13838" width="9.83203125" style="20" customWidth="1"/>
    <col min="13839" max="13839" width="15" style="20" customWidth="1"/>
    <col min="13840" max="13840" width="17.33203125" style="20" customWidth="1"/>
    <col min="13841" max="13841" width="0.83203125" style="20" customWidth="1"/>
    <col min="13842" max="14087" width="23.83203125" style="20" hidden="1" customWidth="1"/>
    <col min="14088" max="14088" width="23.83203125" style="20"/>
    <col min="14089" max="14089" width="17.6640625" style="20" customWidth="1"/>
    <col min="14090" max="14090" width="28.33203125" style="20" customWidth="1"/>
    <col min="14091" max="14091" width="6.5" style="20" customWidth="1"/>
    <col min="14092" max="14092" width="36.5" style="20" customWidth="1"/>
    <col min="14093" max="14093" width="9.33203125" style="20" customWidth="1"/>
    <col min="14094" max="14094" width="9.83203125" style="20" customWidth="1"/>
    <col min="14095" max="14095" width="15" style="20" customWidth="1"/>
    <col min="14096" max="14096" width="17.33203125" style="20" customWidth="1"/>
    <col min="14097" max="14097" width="0.83203125" style="20" customWidth="1"/>
    <col min="14098" max="14343" width="23.83203125" style="20" hidden="1" customWidth="1"/>
    <col min="14344" max="14344" width="23.83203125" style="20"/>
    <col min="14345" max="14345" width="17.6640625" style="20" customWidth="1"/>
    <col min="14346" max="14346" width="28.33203125" style="20" customWidth="1"/>
    <col min="14347" max="14347" width="6.5" style="20" customWidth="1"/>
    <col min="14348" max="14348" width="36.5" style="20" customWidth="1"/>
    <col min="14349" max="14349" width="9.33203125" style="20" customWidth="1"/>
    <col min="14350" max="14350" width="9.83203125" style="20" customWidth="1"/>
    <col min="14351" max="14351" width="15" style="20" customWidth="1"/>
    <col min="14352" max="14352" width="17.33203125" style="20" customWidth="1"/>
    <col min="14353" max="14353" width="0.83203125" style="20" customWidth="1"/>
    <col min="14354" max="14599" width="23.83203125" style="20" hidden="1" customWidth="1"/>
    <col min="14600" max="14600" width="23.83203125" style="20"/>
    <col min="14601" max="14601" width="17.6640625" style="20" customWidth="1"/>
    <col min="14602" max="14602" width="28.33203125" style="20" customWidth="1"/>
    <col min="14603" max="14603" width="6.5" style="20" customWidth="1"/>
    <col min="14604" max="14604" width="36.5" style="20" customWidth="1"/>
    <col min="14605" max="14605" width="9.33203125" style="20" customWidth="1"/>
    <col min="14606" max="14606" width="9.83203125" style="20" customWidth="1"/>
    <col min="14607" max="14607" width="15" style="20" customWidth="1"/>
    <col min="14608" max="14608" width="17.33203125" style="20" customWidth="1"/>
    <col min="14609" max="14609" width="0.83203125" style="20" customWidth="1"/>
    <col min="14610" max="14855" width="23.83203125" style="20" hidden="1" customWidth="1"/>
    <col min="14856" max="14856" width="23.83203125" style="20"/>
    <col min="14857" max="14857" width="17.6640625" style="20" customWidth="1"/>
    <col min="14858" max="14858" width="28.33203125" style="20" customWidth="1"/>
    <col min="14859" max="14859" width="6.5" style="20" customWidth="1"/>
    <col min="14860" max="14860" width="36.5" style="20" customWidth="1"/>
    <col min="14861" max="14861" width="9.33203125" style="20" customWidth="1"/>
    <col min="14862" max="14862" width="9.83203125" style="20" customWidth="1"/>
    <col min="14863" max="14863" width="15" style="20" customWidth="1"/>
    <col min="14864" max="14864" width="17.33203125" style="20" customWidth="1"/>
    <col min="14865" max="14865" width="0.83203125" style="20" customWidth="1"/>
    <col min="14866" max="15111" width="23.83203125" style="20" hidden="1" customWidth="1"/>
    <col min="15112" max="15112" width="23.83203125" style="20"/>
    <col min="15113" max="15113" width="17.6640625" style="20" customWidth="1"/>
    <col min="15114" max="15114" width="28.33203125" style="20" customWidth="1"/>
    <col min="15115" max="15115" width="6.5" style="20" customWidth="1"/>
    <col min="15116" max="15116" width="36.5" style="20" customWidth="1"/>
    <col min="15117" max="15117" width="9.33203125" style="20" customWidth="1"/>
    <col min="15118" max="15118" width="9.83203125" style="20" customWidth="1"/>
    <col min="15119" max="15119" width="15" style="20" customWidth="1"/>
    <col min="15120" max="15120" width="17.33203125" style="20" customWidth="1"/>
    <col min="15121" max="15121" width="0.83203125" style="20" customWidth="1"/>
    <col min="15122" max="15367" width="23.83203125" style="20" hidden="1" customWidth="1"/>
    <col min="15368" max="15368" width="23.83203125" style="20"/>
    <col min="15369" max="15369" width="17.6640625" style="20" customWidth="1"/>
    <col min="15370" max="15370" width="28.33203125" style="20" customWidth="1"/>
    <col min="15371" max="15371" width="6.5" style="20" customWidth="1"/>
    <col min="15372" max="15372" width="36.5" style="20" customWidth="1"/>
    <col min="15373" max="15373" width="9.33203125" style="20" customWidth="1"/>
    <col min="15374" max="15374" width="9.83203125" style="20" customWidth="1"/>
    <col min="15375" max="15375" width="15" style="20" customWidth="1"/>
    <col min="15376" max="15376" width="17.33203125" style="20" customWidth="1"/>
    <col min="15377" max="15377" width="0.83203125" style="20" customWidth="1"/>
    <col min="15378" max="15623" width="23.83203125" style="20" hidden="1" customWidth="1"/>
    <col min="15624" max="15624" width="23.83203125" style="20"/>
    <col min="15625" max="15625" width="17.6640625" style="20" customWidth="1"/>
    <col min="15626" max="15626" width="28.33203125" style="20" customWidth="1"/>
    <col min="15627" max="15627" width="6.5" style="20" customWidth="1"/>
    <col min="15628" max="15628" width="36.5" style="20" customWidth="1"/>
    <col min="15629" max="15629" width="9.33203125" style="20" customWidth="1"/>
    <col min="15630" max="15630" width="9.83203125" style="20" customWidth="1"/>
    <col min="15631" max="15631" width="15" style="20" customWidth="1"/>
    <col min="15632" max="15632" width="17.33203125" style="20" customWidth="1"/>
    <col min="15633" max="15633" width="0.83203125" style="20" customWidth="1"/>
    <col min="15634" max="15879" width="23.83203125" style="20" hidden="1" customWidth="1"/>
    <col min="15880" max="15880" width="23.83203125" style="20"/>
    <col min="15881" max="15881" width="17.6640625" style="20" customWidth="1"/>
    <col min="15882" max="15882" width="28.33203125" style="20" customWidth="1"/>
    <col min="15883" max="15883" width="6.5" style="20" customWidth="1"/>
    <col min="15884" max="15884" width="36.5" style="20" customWidth="1"/>
    <col min="15885" max="15885" width="9.33203125" style="20" customWidth="1"/>
    <col min="15886" max="15886" width="9.83203125" style="20" customWidth="1"/>
    <col min="15887" max="15887" width="15" style="20" customWidth="1"/>
    <col min="15888" max="15888" width="17.33203125" style="20" customWidth="1"/>
    <col min="15889" max="15889" width="0.83203125" style="20" customWidth="1"/>
    <col min="15890" max="16135" width="23.83203125" style="20" hidden="1" customWidth="1"/>
    <col min="16136" max="16136" width="23.83203125" style="20"/>
    <col min="16137" max="16137" width="17.6640625" style="20" customWidth="1"/>
    <col min="16138" max="16138" width="28.33203125" style="20" customWidth="1"/>
    <col min="16139" max="16139" width="6.5" style="20" customWidth="1"/>
    <col min="16140" max="16140" width="36.5" style="20" customWidth="1"/>
    <col min="16141" max="16141" width="9.33203125" style="20" customWidth="1"/>
    <col min="16142" max="16142" width="9.83203125" style="20" customWidth="1"/>
    <col min="16143" max="16143" width="15" style="20" customWidth="1"/>
    <col min="16144" max="16144" width="17.33203125" style="20" customWidth="1"/>
    <col min="16145" max="16145" width="0.83203125" style="20" customWidth="1"/>
    <col min="16146" max="16148" width="0" style="20" hidden="1" customWidth="1"/>
    <col min="16149" max="16384" width="23.83203125" style="20" hidden="1" customWidth="1"/>
  </cols>
  <sheetData>
    <row r="1" spans="1:17" ht="19" x14ac:dyDescent="0.25">
      <c r="A1" s="37" t="s">
        <v>504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20" thickBot="1" x14ac:dyDescent="0.3">
      <c r="A2" s="91" t="s">
        <v>505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9" x14ac:dyDescent="0.25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4"/>
      <c r="C4" s="34"/>
      <c r="D4" s="22"/>
      <c r="E4" s="22"/>
      <c r="F4" s="22"/>
      <c r="G4" s="23" t="s">
        <v>1</v>
      </c>
      <c r="H4" s="53"/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546</v>
      </c>
      <c r="E6" s="101"/>
      <c r="F6" s="101"/>
      <c r="G6" s="94"/>
      <c r="H6" s="94"/>
      <c r="I6" s="112" t="s">
        <v>542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591</v>
      </c>
      <c r="C7" s="34"/>
      <c r="D7" s="106" t="s">
        <v>547</v>
      </c>
      <c r="E7" s="101"/>
      <c r="F7" s="101"/>
      <c r="G7" s="94"/>
      <c r="H7" s="94"/>
      <c r="I7" s="112" t="s">
        <v>543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508</v>
      </c>
      <c r="C8" s="34"/>
      <c r="D8" s="107" t="s">
        <v>541</v>
      </c>
      <c r="E8" s="101"/>
      <c r="F8" s="101"/>
      <c r="G8" s="94"/>
      <c r="H8" s="94"/>
      <c r="I8" s="112" t="s">
        <v>544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592</v>
      </c>
      <c r="C9" s="34"/>
      <c r="D9" s="107" t="s">
        <v>548</v>
      </c>
      <c r="E9" s="101"/>
      <c r="F9" s="101"/>
      <c r="G9" s="94"/>
      <c r="H9" s="94"/>
      <c r="I9" s="112" t="s">
        <v>545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510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593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95"/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">
      <c r="A14" s="52"/>
      <c r="B14" s="108"/>
      <c r="C14" s="84"/>
      <c r="D14" s="29"/>
      <c r="E14" s="96"/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6" thickBot="1" x14ac:dyDescent="0.25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6" thickBot="1" x14ac:dyDescent="0.25">
      <c r="C16" s="60"/>
      <c r="D16" s="30"/>
      <c r="E16" s="31"/>
      <c r="F16" s="31"/>
      <c r="G16" s="31"/>
      <c r="H16" s="127" t="s">
        <v>503</v>
      </c>
      <c r="I16" s="127"/>
      <c r="J16" s="128"/>
      <c r="K16" s="128"/>
      <c r="L16" s="47"/>
      <c r="M16" s="47"/>
      <c r="N16" s="47"/>
      <c r="O16" s="47"/>
      <c r="P16" s="47"/>
      <c r="Q16" s="24"/>
    </row>
    <row r="17" spans="1:16" s="32" customFormat="1" ht="28.5" customHeight="1" x14ac:dyDescent="0.2">
      <c r="A17" s="61" t="s">
        <v>362</v>
      </c>
      <c r="B17" s="62" t="s">
        <v>363</v>
      </c>
      <c r="C17" s="62" t="s">
        <v>12</v>
      </c>
      <c r="D17" s="62" t="s">
        <v>537</v>
      </c>
      <c r="E17" s="62" t="s">
        <v>13</v>
      </c>
      <c r="F17" s="62" t="s">
        <v>499</v>
      </c>
      <c r="G17" s="62" t="s">
        <v>550</v>
      </c>
      <c r="H17" s="62" t="s">
        <v>502</v>
      </c>
      <c r="I17" s="63" t="s">
        <v>549</v>
      </c>
      <c r="J17" s="62" t="s">
        <v>14</v>
      </c>
      <c r="K17" s="64" t="s">
        <v>15</v>
      </c>
      <c r="L17" s="48"/>
      <c r="M17" s="56" t="s">
        <v>500</v>
      </c>
      <c r="N17" s="56" t="s">
        <v>501</v>
      </c>
      <c r="O17" s="56" t="s">
        <v>506</v>
      </c>
      <c r="P17" s="56" t="s">
        <v>507</v>
      </c>
    </row>
    <row r="18" spans="1:16" s="170" customFormat="1" ht="15.75" customHeight="1" x14ac:dyDescent="0.2">
      <c r="A18" s="150" t="s">
        <v>552</v>
      </c>
      <c r="B18" s="153"/>
      <c r="C18" s="164" t="s">
        <v>553</v>
      </c>
      <c r="D18" s="153" t="s">
        <v>538</v>
      </c>
      <c r="E18" s="164" t="s">
        <v>571</v>
      </c>
      <c r="F18" s="165"/>
      <c r="G18" s="153" t="s">
        <v>551</v>
      </c>
      <c r="H18" s="166">
        <v>2</v>
      </c>
      <c r="I18" s="156">
        <v>6.3167200000000001</v>
      </c>
      <c r="J18" s="157">
        <v>22</v>
      </c>
      <c r="K18" s="158">
        <f>I18*J18</f>
        <v>138.96784</v>
      </c>
      <c r="L18" s="167"/>
      <c r="M18" s="168">
        <v>33</v>
      </c>
      <c r="N18" s="160">
        <v>10</v>
      </c>
      <c r="O18" s="169"/>
      <c r="P18" s="161"/>
    </row>
    <row r="19" spans="1:16" s="162" customFormat="1" ht="15.75" customHeight="1" x14ac:dyDescent="0.2">
      <c r="A19" s="150" t="s">
        <v>552</v>
      </c>
      <c r="B19" s="151"/>
      <c r="C19" s="152" t="s">
        <v>559</v>
      </c>
      <c r="D19" s="153" t="s">
        <v>538</v>
      </c>
      <c r="E19" s="152" t="s">
        <v>578</v>
      </c>
      <c r="F19" s="154"/>
      <c r="G19" s="153" t="s">
        <v>551</v>
      </c>
      <c r="H19" s="155">
        <v>16</v>
      </c>
      <c r="I19" s="156">
        <v>4.8203500000000004</v>
      </c>
      <c r="J19" s="157">
        <v>272</v>
      </c>
      <c r="K19" s="158">
        <f t="shared" ref="K19:K20" si="0">I19*J19</f>
        <v>1311.1352000000002</v>
      </c>
      <c r="L19" s="159"/>
      <c r="M19" s="160">
        <v>35</v>
      </c>
      <c r="N19" s="160">
        <v>10</v>
      </c>
      <c r="O19" s="160"/>
      <c r="P19" s="161"/>
    </row>
    <row r="20" spans="1:16" s="141" customFormat="1" ht="15.75" customHeight="1" x14ac:dyDescent="0.2">
      <c r="A20" s="129" t="s">
        <v>552</v>
      </c>
      <c r="B20" s="130"/>
      <c r="C20" s="131" t="s">
        <v>560</v>
      </c>
      <c r="D20" s="132" t="s">
        <v>538</v>
      </c>
      <c r="E20" s="131" t="s">
        <v>579</v>
      </c>
      <c r="F20" s="142" t="s">
        <v>599</v>
      </c>
      <c r="G20" s="132" t="s">
        <v>551</v>
      </c>
      <c r="H20" s="133">
        <v>320</v>
      </c>
      <c r="I20" s="134">
        <v>4.74892</v>
      </c>
      <c r="J20" s="135">
        <v>320</v>
      </c>
      <c r="K20" s="136">
        <f t="shared" si="0"/>
        <v>1519.6543999999999</v>
      </c>
      <c r="L20" s="137"/>
      <c r="M20" s="138" t="s">
        <v>590</v>
      </c>
      <c r="N20" s="139"/>
      <c r="O20" s="139"/>
      <c r="P20" s="140" t="s">
        <v>596</v>
      </c>
    </row>
    <row r="21" spans="1:16" s="148" customFormat="1" ht="15.75" customHeight="1" x14ac:dyDescent="0.2">
      <c r="A21" s="129" t="s">
        <v>552</v>
      </c>
      <c r="B21" s="132"/>
      <c r="C21" s="143" t="s">
        <v>594</v>
      </c>
      <c r="D21" s="132" t="s">
        <v>538</v>
      </c>
      <c r="E21" s="131" t="s">
        <v>595</v>
      </c>
      <c r="F21" s="142" t="s">
        <v>600</v>
      </c>
      <c r="G21" s="132" t="s">
        <v>551</v>
      </c>
      <c r="H21" s="144">
        <v>90</v>
      </c>
      <c r="I21" s="134">
        <v>1.9055899999999999</v>
      </c>
      <c r="J21" s="135">
        <v>90</v>
      </c>
      <c r="K21" s="136">
        <f>I21*J21</f>
        <v>171.50309999999999</v>
      </c>
      <c r="L21" s="145"/>
      <c r="M21" s="146">
        <v>27</v>
      </c>
      <c r="N21" s="139">
        <v>7</v>
      </c>
      <c r="O21" s="147"/>
      <c r="P21" s="140"/>
    </row>
    <row r="22" spans="1:16" s="141" customFormat="1" ht="15.75" customHeight="1" x14ac:dyDescent="0.2">
      <c r="A22" s="129" t="s">
        <v>552</v>
      </c>
      <c r="B22" s="130"/>
      <c r="C22" s="131" t="s">
        <v>554</v>
      </c>
      <c r="D22" s="132" t="s">
        <v>538</v>
      </c>
      <c r="E22" s="131" t="s">
        <v>572</v>
      </c>
      <c r="F22" s="142" t="s">
        <v>601</v>
      </c>
      <c r="G22" s="132" t="s">
        <v>551</v>
      </c>
      <c r="H22" s="133">
        <v>3</v>
      </c>
      <c r="I22" s="134">
        <v>5.0145099999999996</v>
      </c>
      <c r="J22" s="135">
        <v>18</v>
      </c>
      <c r="K22" s="136">
        <f t="shared" ref="K22:K27" si="1">I22*J22</f>
        <v>90.261179999999996</v>
      </c>
      <c r="L22" s="137"/>
      <c r="M22" s="139">
        <v>31</v>
      </c>
      <c r="N22" s="139">
        <v>10</v>
      </c>
      <c r="O22" s="139"/>
      <c r="P22" s="140"/>
    </row>
    <row r="23" spans="1:16" s="141" customFormat="1" ht="15.75" customHeight="1" x14ac:dyDescent="0.2">
      <c r="A23" s="129" t="s">
        <v>552</v>
      </c>
      <c r="B23" s="130"/>
      <c r="C23" s="149" t="s">
        <v>555</v>
      </c>
      <c r="D23" s="132" t="s">
        <v>538</v>
      </c>
      <c r="E23" s="149" t="s">
        <v>573</v>
      </c>
      <c r="F23" s="142" t="s">
        <v>602</v>
      </c>
      <c r="G23" s="132" t="s">
        <v>551</v>
      </c>
      <c r="H23" s="133">
        <v>3</v>
      </c>
      <c r="I23" s="134">
        <v>5.8176500000000004</v>
      </c>
      <c r="J23" s="135">
        <v>15</v>
      </c>
      <c r="K23" s="136">
        <f t="shared" si="1"/>
        <v>87.264750000000006</v>
      </c>
      <c r="L23" s="137"/>
      <c r="M23" s="139">
        <v>31</v>
      </c>
      <c r="N23" s="139">
        <v>10</v>
      </c>
      <c r="O23" s="139"/>
      <c r="P23" s="140"/>
    </row>
    <row r="24" spans="1:16" s="162" customFormat="1" ht="15.75" customHeight="1" x14ac:dyDescent="0.2">
      <c r="A24" s="150" t="s">
        <v>552</v>
      </c>
      <c r="B24" s="151"/>
      <c r="C24" s="152" t="s">
        <v>598</v>
      </c>
      <c r="D24" s="153" t="s">
        <v>538</v>
      </c>
      <c r="E24" s="152" t="s">
        <v>574</v>
      </c>
      <c r="F24" s="154"/>
      <c r="G24" s="153" t="s">
        <v>551</v>
      </c>
      <c r="H24" s="155">
        <v>3</v>
      </c>
      <c r="I24" s="156">
        <v>6.6759300000000001</v>
      </c>
      <c r="J24" s="157">
        <v>78</v>
      </c>
      <c r="K24" s="158">
        <f t="shared" si="1"/>
        <v>520.72253999999998</v>
      </c>
      <c r="L24" s="159"/>
      <c r="M24" s="160">
        <v>30</v>
      </c>
      <c r="N24" s="160">
        <v>10</v>
      </c>
      <c r="O24" s="160"/>
      <c r="P24" s="161"/>
    </row>
    <row r="25" spans="1:16" s="162" customFormat="1" ht="15.75" customHeight="1" x14ac:dyDescent="0.2">
      <c r="A25" s="150" t="s">
        <v>552</v>
      </c>
      <c r="B25" s="151"/>
      <c r="C25" s="163" t="s">
        <v>556</v>
      </c>
      <c r="D25" s="153" t="s">
        <v>538</v>
      </c>
      <c r="E25" s="164" t="s">
        <v>575</v>
      </c>
      <c r="F25" s="154"/>
      <c r="G25" s="153" t="s">
        <v>551</v>
      </c>
      <c r="H25" s="155">
        <v>12</v>
      </c>
      <c r="I25" s="156">
        <v>5.0553100000000004</v>
      </c>
      <c r="J25" s="157">
        <v>216</v>
      </c>
      <c r="K25" s="158">
        <f t="shared" si="1"/>
        <v>1091.94696</v>
      </c>
      <c r="L25" s="159"/>
      <c r="M25" s="160">
        <v>29</v>
      </c>
      <c r="N25" s="160">
        <v>10</v>
      </c>
      <c r="O25" s="160"/>
      <c r="P25" s="161"/>
    </row>
    <row r="26" spans="1:16" s="162" customFormat="1" ht="15.75" customHeight="1" x14ac:dyDescent="0.2">
      <c r="A26" s="150" t="s">
        <v>552</v>
      </c>
      <c r="B26" s="151"/>
      <c r="C26" s="163" t="s">
        <v>566</v>
      </c>
      <c r="D26" s="153" t="s">
        <v>538</v>
      </c>
      <c r="E26" s="164" t="s">
        <v>585</v>
      </c>
      <c r="F26" s="154"/>
      <c r="G26" s="153" t="s">
        <v>551</v>
      </c>
      <c r="H26" s="155">
        <v>3</v>
      </c>
      <c r="I26" s="156">
        <v>6.9915799999999999</v>
      </c>
      <c r="J26" s="157">
        <v>24</v>
      </c>
      <c r="K26" s="158">
        <f t="shared" si="1"/>
        <v>167.79792</v>
      </c>
      <c r="L26" s="159"/>
      <c r="M26" s="160">
        <v>39</v>
      </c>
      <c r="N26" s="160">
        <v>10</v>
      </c>
      <c r="O26" s="160"/>
      <c r="P26" s="161"/>
    </row>
    <row r="27" spans="1:16" s="141" customFormat="1" ht="15.75" customHeight="1" x14ac:dyDescent="0.2">
      <c r="A27" s="129" t="s">
        <v>552</v>
      </c>
      <c r="B27" s="130"/>
      <c r="C27" s="131" t="s">
        <v>567</v>
      </c>
      <c r="D27" s="132" t="s">
        <v>538</v>
      </c>
      <c r="E27" s="131" t="s">
        <v>586</v>
      </c>
      <c r="F27" s="142" t="s">
        <v>603</v>
      </c>
      <c r="G27" s="132" t="s">
        <v>551</v>
      </c>
      <c r="H27" s="133">
        <v>18</v>
      </c>
      <c r="I27" s="134">
        <v>4.2000700000000002</v>
      </c>
      <c r="J27" s="135">
        <v>216</v>
      </c>
      <c r="K27" s="136">
        <f t="shared" si="1"/>
        <v>907.21512000000007</v>
      </c>
      <c r="L27" s="137"/>
      <c r="M27" s="139">
        <v>31</v>
      </c>
      <c r="N27" s="139">
        <v>10</v>
      </c>
      <c r="O27" s="139"/>
      <c r="P27" s="140"/>
    </row>
    <row r="28" spans="1:16" s="141" customFormat="1" ht="15.75" customHeight="1" x14ac:dyDescent="0.2">
      <c r="A28" s="129" t="s">
        <v>552</v>
      </c>
      <c r="B28" s="130"/>
      <c r="C28" s="131" t="s">
        <v>557</v>
      </c>
      <c r="D28" s="132" t="s">
        <v>538</v>
      </c>
      <c r="E28" s="131" t="s">
        <v>576</v>
      </c>
      <c r="F28" s="142" t="s">
        <v>604</v>
      </c>
      <c r="G28" s="132" t="s">
        <v>551</v>
      </c>
      <c r="H28" s="133">
        <v>6</v>
      </c>
      <c r="I28" s="134">
        <v>0.82759000000000005</v>
      </c>
      <c r="J28" s="135">
        <v>102</v>
      </c>
      <c r="K28" s="136">
        <f t="shared" ref="K28:K37" si="2">I28*J28</f>
        <v>84.414180000000002</v>
      </c>
      <c r="L28" s="137"/>
      <c r="M28" s="139">
        <v>10</v>
      </c>
      <c r="N28" s="139">
        <v>3</v>
      </c>
      <c r="O28" s="139"/>
      <c r="P28" s="140"/>
    </row>
    <row r="29" spans="1:16" s="141" customFormat="1" ht="15.75" customHeight="1" x14ac:dyDescent="0.2">
      <c r="A29" s="129" t="s">
        <v>552</v>
      </c>
      <c r="B29" s="130"/>
      <c r="C29" s="131" t="s">
        <v>558</v>
      </c>
      <c r="D29" s="132" t="s">
        <v>538</v>
      </c>
      <c r="E29" s="131" t="s">
        <v>577</v>
      </c>
      <c r="F29" s="142" t="s">
        <v>605</v>
      </c>
      <c r="G29" s="132" t="s">
        <v>551</v>
      </c>
      <c r="H29" s="133">
        <v>6</v>
      </c>
      <c r="I29" s="134">
        <v>0.93235999999999997</v>
      </c>
      <c r="J29" s="135">
        <v>36</v>
      </c>
      <c r="K29" s="136">
        <f t="shared" si="2"/>
        <v>33.564959999999999</v>
      </c>
      <c r="L29" s="137"/>
      <c r="M29" s="139">
        <v>9</v>
      </c>
      <c r="N29" s="139">
        <v>3</v>
      </c>
      <c r="O29" s="139"/>
      <c r="P29" s="140"/>
    </row>
    <row r="30" spans="1:16" s="141" customFormat="1" ht="15.75" customHeight="1" x14ac:dyDescent="0.2">
      <c r="A30" s="129" t="s">
        <v>552</v>
      </c>
      <c r="B30" s="130"/>
      <c r="C30" s="149" t="s">
        <v>570</v>
      </c>
      <c r="D30" s="132" t="s">
        <v>538</v>
      </c>
      <c r="E30" s="149" t="s">
        <v>589</v>
      </c>
      <c r="F30" s="142" t="s">
        <v>606</v>
      </c>
      <c r="G30" s="132" t="s">
        <v>551</v>
      </c>
      <c r="H30" s="133">
        <v>6</v>
      </c>
      <c r="I30" s="134">
        <v>1.4688000000000001</v>
      </c>
      <c r="J30" s="135">
        <v>258</v>
      </c>
      <c r="K30" s="136">
        <f t="shared" ref="K30:K31" si="3">I30*J30</f>
        <v>378.9504</v>
      </c>
      <c r="L30" s="137"/>
      <c r="M30" s="139">
        <v>12</v>
      </c>
      <c r="N30" s="139">
        <v>3</v>
      </c>
      <c r="O30" s="139"/>
      <c r="P30" s="140"/>
    </row>
    <row r="31" spans="1:16" s="141" customFormat="1" ht="15.75" customHeight="1" x14ac:dyDescent="0.2">
      <c r="A31" s="129" t="s">
        <v>552</v>
      </c>
      <c r="B31" s="130"/>
      <c r="C31" s="131" t="s">
        <v>568</v>
      </c>
      <c r="D31" s="132" t="s">
        <v>538</v>
      </c>
      <c r="E31" s="131" t="s">
        <v>587</v>
      </c>
      <c r="F31" s="142" t="s">
        <v>607</v>
      </c>
      <c r="G31" s="132" t="s">
        <v>551</v>
      </c>
      <c r="H31" s="133">
        <v>24</v>
      </c>
      <c r="I31" s="134">
        <v>2.4082300000000001</v>
      </c>
      <c r="J31" s="135">
        <v>120</v>
      </c>
      <c r="K31" s="136">
        <f t="shared" si="3"/>
        <v>288.98759999999999</v>
      </c>
      <c r="L31" s="137"/>
      <c r="M31" s="139">
        <v>16</v>
      </c>
      <c r="N31" s="139">
        <v>3</v>
      </c>
      <c r="O31" s="139"/>
      <c r="P31" s="140"/>
    </row>
    <row r="32" spans="1:16" s="162" customFormat="1" ht="15.75" customHeight="1" x14ac:dyDescent="0.2">
      <c r="A32" s="150" t="s">
        <v>552</v>
      </c>
      <c r="B32" s="151"/>
      <c r="C32" s="152" t="s">
        <v>562</v>
      </c>
      <c r="D32" s="153" t="s">
        <v>538</v>
      </c>
      <c r="E32" s="152" t="s">
        <v>581</v>
      </c>
      <c r="F32" s="154"/>
      <c r="G32" s="153" t="s">
        <v>551</v>
      </c>
      <c r="H32" s="155">
        <v>6</v>
      </c>
      <c r="I32" s="156">
        <v>5.60745</v>
      </c>
      <c r="J32" s="157">
        <v>132</v>
      </c>
      <c r="K32" s="158">
        <f t="shared" si="2"/>
        <v>740.18340000000001</v>
      </c>
      <c r="L32" s="159"/>
      <c r="M32" s="160">
        <v>57</v>
      </c>
      <c r="N32" s="160">
        <v>20</v>
      </c>
      <c r="O32" s="160"/>
      <c r="P32" s="161"/>
    </row>
    <row r="33" spans="1:16" s="162" customFormat="1" ht="15.75" customHeight="1" x14ac:dyDescent="0.2">
      <c r="A33" s="150" t="s">
        <v>552</v>
      </c>
      <c r="B33" s="151"/>
      <c r="C33" s="152" t="s">
        <v>563</v>
      </c>
      <c r="D33" s="153" t="s">
        <v>538</v>
      </c>
      <c r="E33" s="152" t="s">
        <v>582</v>
      </c>
      <c r="F33" s="154"/>
      <c r="G33" s="153" t="s">
        <v>551</v>
      </c>
      <c r="H33" s="155">
        <v>6</v>
      </c>
      <c r="I33" s="156">
        <v>8.2515099999999997</v>
      </c>
      <c r="J33" s="157">
        <v>132</v>
      </c>
      <c r="K33" s="158">
        <f t="shared" si="2"/>
        <v>1089.1993199999999</v>
      </c>
      <c r="L33" s="159"/>
      <c r="M33" s="160">
        <v>52</v>
      </c>
      <c r="N33" s="160">
        <v>20</v>
      </c>
      <c r="O33" s="160"/>
      <c r="P33" s="161"/>
    </row>
    <row r="34" spans="1:16" s="141" customFormat="1" ht="15.75" customHeight="1" x14ac:dyDescent="0.2">
      <c r="A34" s="129" t="s">
        <v>552</v>
      </c>
      <c r="B34" s="130"/>
      <c r="C34" s="131" t="s">
        <v>561</v>
      </c>
      <c r="D34" s="132" t="s">
        <v>538</v>
      </c>
      <c r="E34" s="131" t="s">
        <v>580</v>
      </c>
      <c r="F34" s="142" t="s">
        <v>608</v>
      </c>
      <c r="G34" s="132" t="s">
        <v>551</v>
      </c>
      <c r="H34" s="133">
        <v>300</v>
      </c>
      <c r="I34" s="134">
        <v>1.8634999999999999</v>
      </c>
      <c r="J34" s="135">
        <v>300</v>
      </c>
      <c r="K34" s="136">
        <f t="shared" ref="K34" si="4">I34*J34</f>
        <v>559.04999999999995</v>
      </c>
      <c r="L34" s="137"/>
      <c r="M34" s="138" t="s">
        <v>590</v>
      </c>
      <c r="N34" s="139"/>
      <c r="O34" s="139"/>
      <c r="P34" s="140" t="s">
        <v>597</v>
      </c>
    </row>
    <row r="35" spans="1:16" s="162" customFormat="1" ht="15.75" customHeight="1" x14ac:dyDescent="0.2">
      <c r="A35" s="150" t="s">
        <v>552</v>
      </c>
      <c r="B35" s="151"/>
      <c r="C35" s="152" t="s">
        <v>564</v>
      </c>
      <c r="D35" s="153" t="s">
        <v>538</v>
      </c>
      <c r="E35" s="152" t="s">
        <v>583</v>
      </c>
      <c r="F35" s="154"/>
      <c r="G35" s="153" t="s">
        <v>551</v>
      </c>
      <c r="H35" s="155">
        <v>18</v>
      </c>
      <c r="I35" s="156">
        <v>4.19672</v>
      </c>
      <c r="J35" s="157">
        <v>180</v>
      </c>
      <c r="K35" s="158">
        <f t="shared" si="2"/>
        <v>755.40959999999995</v>
      </c>
      <c r="L35" s="159"/>
      <c r="M35" s="160">
        <v>38</v>
      </c>
      <c r="N35" s="160">
        <v>10</v>
      </c>
      <c r="O35" s="160"/>
      <c r="P35" s="161"/>
    </row>
    <row r="36" spans="1:16" s="162" customFormat="1" ht="15.75" customHeight="1" x14ac:dyDescent="0.2">
      <c r="A36" s="150" t="s">
        <v>552</v>
      </c>
      <c r="B36" s="151"/>
      <c r="C36" s="152" t="s">
        <v>565</v>
      </c>
      <c r="D36" s="153" t="s">
        <v>538</v>
      </c>
      <c r="E36" s="152" t="s">
        <v>584</v>
      </c>
      <c r="F36" s="154"/>
      <c r="G36" s="153" t="s">
        <v>551</v>
      </c>
      <c r="H36" s="155">
        <v>12</v>
      </c>
      <c r="I36" s="156">
        <v>6.63056</v>
      </c>
      <c r="J36" s="157">
        <v>180</v>
      </c>
      <c r="K36" s="158">
        <f t="shared" si="2"/>
        <v>1193.5008</v>
      </c>
      <c r="L36" s="159"/>
      <c r="M36" s="160">
        <v>43</v>
      </c>
      <c r="N36" s="160">
        <v>10</v>
      </c>
      <c r="O36" s="160"/>
      <c r="P36" s="161"/>
    </row>
    <row r="37" spans="1:16" s="141" customFormat="1" ht="15.75" customHeight="1" x14ac:dyDescent="0.2">
      <c r="A37" s="129" t="s">
        <v>552</v>
      </c>
      <c r="B37" s="130"/>
      <c r="C37" s="131" t="s">
        <v>569</v>
      </c>
      <c r="D37" s="132" t="s">
        <v>538</v>
      </c>
      <c r="E37" s="131" t="s">
        <v>588</v>
      </c>
      <c r="F37" s="142" t="s">
        <v>609</v>
      </c>
      <c r="G37" s="132" t="s">
        <v>551</v>
      </c>
      <c r="H37" s="133">
        <v>23</v>
      </c>
      <c r="I37" s="134">
        <v>12.53931</v>
      </c>
      <c r="J37" s="135">
        <v>69</v>
      </c>
      <c r="K37" s="136">
        <f t="shared" si="2"/>
        <v>865.21239000000003</v>
      </c>
      <c r="L37" s="137"/>
      <c r="M37" s="139">
        <v>85</v>
      </c>
      <c r="N37" s="139">
        <v>25</v>
      </c>
      <c r="O37" s="139"/>
      <c r="P37" s="140"/>
    </row>
    <row r="38" spans="1:16" s="121" customFormat="1" ht="15.75" customHeight="1" x14ac:dyDescent="0.2">
      <c r="A38" s="124"/>
      <c r="B38" s="123"/>
      <c r="C38" s="119"/>
      <c r="D38" s="114"/>
      <c r="E38" s="119"/>
      <c r="F38" s="116"/>
      <c r="G38" s="114"/>
      <c r="H38" s="116"/>
      <c r="I38" s="120"/>
      <c r="J38" s="125"/>
      <c r="K38" s="115"/>
      <c r="L38" s="117"/>
      <c r="M38" s="118"/>
      <c r="N38" s="118"/>
      <c r="O38" s="118"/>
      <c r="P38" s="118"/>
    </row>
    <row r="39" spans="1:16" s="121" customFormat="1" ht="15.75" customHeight="1" x14ac:dyDescent="0.2">
      <c r="A39" s="124"/>
      <c r="B39" s="123"/>
      <c r="C39" s="119"/>
      <c r="D39" s="114"/>
      <c r="E39" s="119"/>
      <c r="F39" s="116"/>
      <c r="G39" s="114"/>
      <c r="H39" s="116"/>
      <c r="I39" s="120"/>
      <c r="J39" s="125"/>
      <c r="K39" s="115"/>
      <c r="L39" s="117"/>
      <c r="M39" s="118"/>
      <c r="N39" s="118"/>
      <c r="O39" s="118"/>
      <c r="P39" s="118"/>
    </row>
    <row r="40" spans="1:16" s="121" customFormat="1" ht="15.75" customHeight="1" x14ac:dyDescent="0.2">
      <c r="A40" s="124"/>
      <c r="B40" s="123"/>
      <c r="C40" s="122"/>
      <c r="D40" s="114"/>
      <c r="E40" s="122"/>
      <c r="F40" s="116"/>
      <c r="G40" s="114"/>
      <c r="H40" s="116"/>
      <c r="I40" s="120"/>
      <c r="J40" s="125"/>
      <c r="K40" s="115"/>
      <c r="L40" s="117"/>
      <c r="M40" s="118"/>
      <c r="N40" s="118"/>
      <c r="O40" s="118"/>
      <c r="P40" s="118"/>
    </row>
    <row r="41" spans="1:16" x14ac:dyDescent="0.2">
      <c r="A41" s="65"/>
      <c r="B41" s="110"/>
      <c r="C41" s="11"/>
      <c r="D41" s="11"/>
      <c r="E41" s="2"/>
      <c r="F41" s="2"/>
      <c r="G41" s="2"/>
      <c r="H41" s="3"/>
      <c r="I41" s="4"/>
      <c r="J41" s="5"/>
      <c r="K41" s="66"/>
      <c r="L41" s="38"/>
      <c r="M41" s="6"/>
      <c r="N41" s="6"/>
      <c r="O41" s="6"/>
      <c r="P41" s="6"/>
    </row>
    <row r="42" spans="1:16" x14ac:dyDescent="0.2">
      <c r="A42" s="65"/>
      <c r="B42" s="110"/>
      <c r="C42" s="11"/>
      <c r="D42" s="11"/>
      <c r="E42" s="2"/>
      <c r="F42" s="2"/>
      <c r="G42" s="2"/>
      <c r="H42" s="3"/>
      <c r="I42" s="4"/>
      <c r="J42" s="5"/>
      <c r="K42" s="66"/>
      <c r="L42" s="38"/>
      <c r="M42" s="6"/>
      <c r="N42" s="6"/>
      <c r="O42" s="6"/>
      <c r="P42" s="6"/>
    </row>
    <row r="43" spans="1:16" x14ac:dyDescent="0.2">
      <c r="A43" s="65"/>
      <c r="B43" s="110"/>
      <c r="C43" s="11"/>
      <c r="D43" s="11"/>
      <c r="E43" s="2"/>
      <c r="F43" s="2"/>
      <c r="G43" s="2"/>
      <c r="H43" s="3"/>
      <c r="I43" s="4"/>
      <c r="J43" s="5"/>
      <c r="K43" s="66"/>
      <c r="L43" s="38"/>
      <c r="M43" s="6"/>
      <c r="N43" s="6"/>
      <c r="O43" s="6"/>
      <c r="P43" s="6"/>
    </row>
    <row r="44" spans="1:16" ht="12.75" customHeight="1" x14ac:dyDescent="0.2">
      <c r="A44" s="65"/>
      <c r="B44" s="110"/>
      <c r="C44" s="11"/>
      <c r="D44" s="11"/>
      <c r="E44" s="2"/>
      <c r="F44" s="2"/>
      <c r="G44" s="2"/>
      <c r="H44" s="3"/>
      <c r="I44" s="4"/>
      <c r="J44" s="5"/>
      <c r="K44" s="66"/>
      <c r="L44" s="38"/>
      <c r="M44" s="6"/>
      <c r="N44" s="6"/>
      <c r="O44" s="6"/>
      <c r="P44" s="6"/>
    </row>
    <row r="45" spans="1:16" x14ac:dyDescent="0.2">
      <c r="A45" s="65"/>
      <c r="B45" s="110"/>
      <c r="C45" s="11"/>
      <c r="D45" s="11"/>
      <c r="E45" s="2"/>
      <c r="F45" s="2"/>
      <c r="G45" s="2"/>
      <c r="H45" s="3"/>
      <c r="I45" s="4"/>
      <c r="J45" s="5"/>
      <c r="K45" s="66"/>
      <c r="L45" s="38"/>
      <c r="M45" s="6"/>
      <c r="N45" s="6"/>
      <c r="O45" s="6"/>
      <c r="P45" s="6"/>
    </row>
    <row r="46" spans="1:16" x14ac:dyDescent="0.2">
      <c r="A46" s="65"/>
      <c r="B46" s="110"/>
      <c r="C46" s="11"/>
      <c r="D46" s="11"/>
      <c r="E46" s="2"/>
      <c r="F46" s="2"/>
      <c r="G46" s="2"/>
      <c r="H46" s="3"/>
      <c r="I46" s="4"/>
      <c r="J46" s="5"/>
      <c r="K46" s="66"/>
      <c r="L46" s="38"/>
      <c r="M46" s="6"/>
      <c r="N46" s="6"/>
      <c r="O46" s="6"/>
      <c r="P46" s="6"/>
    </row>
    <row r="47" spans="1:16" x14ac:dyDescent="0.2">
      <c r="A47" s="65"/>
      <c r="B47" s="110"/>
      <c r="C47" s="11"/>
      <c r="D47" s="11"/>
      <c r="E47" s="2"/>
      <c r="F47" s="2"/>
      <c r="G47" s="2"/>
      <c r="H47" s="3"/>
      <c r="I47" s="4"/>
      <c r="J47" s="5"/>
      <c r="K47" s="66"/>
      <c r="L47" s="38"/>
      <c r="M47" s="6"/>
      <c r="N47" s="6"/>
      <c r="O47" s="6"/>
      <c r="P47" s="6"/>
    </row>
    <row r="48" spans="1:16" s="33" customFormat="1" ht="12.75" customHeight="1" x14ac:dyDescent="0.2">
      <c r="A48" s="65"/>
      <c r="B48" s="110"/>
      <c r="C48" s="11"/>
      <c r="D48" s="11"/>
      <c r="E48" s="2"/>
      <c r="F48" s="2"/>
      <c r="G48" s="2"/>
      <c r="H48" s="3"/>
      <c r="I48" s="4"/>
      <c r="J48" s="5"/>
      <c r="K48" s="66"/>
      <c r="L48" s="38"/>
      <c r="M48" s="6"/>
      <c r="N48" s="6"/>
      <c r="O48" s="6"/>
      <c r="P48" s="6"/>
    </row>
    <row r="49" spans="1:16" ht="12.75" customHeight="1" x14ac:dyDescent="0.2">
      <c r="A49" s="65"/>
      <c r="B49" s="110"/>
      <c r="C49" s="11"/>
      <c r="D49" s="11"/>
      <c r="E49" s="2"/>
      <c r="F49" s="2"/>
      <c r="G49" s="2"/>
      <c r="H49" s="3"/>
      <c r="I49" s="4"/>
      <c r="J49" s="5"/>
      <c r="K49" s="66"/>
      <c r="L49" s="38"/>
      <c r="M49" s="6"/>
      <c r="N49" s="6"/>
      <c r="O49" s="6"/>
      <c r="P49" s="6"/>
    </row>
    <row r="50" spans="1:16" ht="12.75" customHeight="1" x14ac:dyDescent="0.2">
      <c r="A50" s="65"/>
      <c r="B50" s="110"/>
      <c r="C50" s="11"/>
      <c r="D50" s="11"/>
      <c r="E50" s="2"/>
      <c r="F50" s="2"/>
      <c r="G50" s="2"/>
      <c r="H50" s="3"/>
      <c r="I50" s="4"/>
      <c r="J50" s="5"/>
      <c r="K50" s="66"/>
      <c r="L50" s="38"/>
      <c r="M50" s="6"/>
      <c r="N50" s="6"/>
      <c r="O50" s="6"/>
      <c r="P50" s="6"/>
    </row>
    <row r="51" spans="1:16" x14ac:dyDescent="0.2">
      <c r="A51" s="65"/>
      <c r="B51" s="110"/>
      <c r="C51" s="11"/>
      <c r="D51" s="11"/>
      <c r="E51" s="2"/>
      <c r="F51" s="2"/>
      <c r="G51" s="2"/>
      <c r="H51" s="3"/>
      <c r="I51" s="4"/>
      <c r="J51" s="5"/>
      <c r="K51" s="66"/>
      <c r="L51" s="38"/>
      <c r="M51" s="6"/>
      <c r="N51" s="6"/>
      <c r="O51" s="6"/>
      <c r="P51" s="6"/>
    </row>
    <row r="52" spans="1:16" x14ac:dyDescent="0.2">
      <c r="A52" s="65"/>
      <c r="B52" s="110"/>
      <c r="C52" s="11"/>
      <c r="D52" s="11"/>
      <c r="E52" s="2"/>
      <c r="F52" s="2"/>
      <c r="G52" s="2"/>
      <c r="H52" s="3"/>
      <c r="I52" s="4"/>
      <c r="J52" s="5"/>
      <c r="K52" s="66"/>
      <c r="L52" s="38"/>
      <c r="M52" s="6"/>
      <c r="N52" s="6"/>
      <c r="O52" s="6"/>
      <c r="P52" s="6"/>
    </row>
    <row r="53" spans="1:16" x14ac:dyDescent="0.2">
      <c r="A53" s="65"/>
      <c r="B53" s="110"/>
      <c r="C53" s="11"/>
      <c r="D53" s="11"/>
      <c r="E53" s="2"/>
      <c r="F53" s="2"/>
      <c r="G53" s="2"/>
      <c r="H53" s="3"/>
      <c r="I53" s="4"/>
      <c r="J53" s="5"/>
      <c r="K53" s="66"/>
      <c r="L53" s="38"/>
      <c r="M53" s="6"/>
      <c r="N53" s="6"/>
      <c r="O53" s="6"/>
      <c r="P53" s="6"/>
    </row>
    <row r="54" spans="1:16" x14ac:dyDescent="0.2">
      <c r="A54" s="65"/>
      <c r="B54" s="110"/>
      <c r="C54" s="11"/>
      <c r="D54" s="11"/>
      <c r="E54" s="2"/>
      <c r="F54" s="2"/>
      <c r="G54" s="2"/>
      <c r="H54" s="3"/>
      <c r="I54" s="4"/>
      <c r="J54" s="5"/>
      <c r="K54" s="66"/>
      <c r="L54" s="38"/>
      <c r="M54" s="6"/>
      <c r="N54" s="6"/>
      <c r="O54" s="6"/>
      <c r="P54" s="6"/>
    </row>
    <row r="55" spans="1:16" x14ac:dyDescent="0.2">
      <c r="A55" s="65"/>
      <c r="B55" s="110"/>
      <c r="C55" s="11"/>
      <c r="D55" s="11"/>
      <c r="E55" s="2"/>
      <c r="F55" s="2"/>
      <c r="G55" s="2"/>
      <c r="H55" s="3"/>
      <c r="I55" s="4"/>
      <c r="J55" s="5"/>
      <c r="K55" s="66"/>
      <c r="L55" s="38"/>
      <c r="M55" s="6"/>
      <c r="N55" s="6"/>
      <c r="O55" s="6"/>
      <c r="P55" s="6"/>
    </row>
    <row r="56" spans="1:16" x14ac:dyDescent="0.2">
      <c r="A56" s="65"/>
      <c r="B56" s="110"/>
      <c r="C56" s="11"/>
      <c r="D56" s="11"/>
      <c r="E56" s="2"/>
      <c r="F56" s="2"/>
      <c r="G56" s="2"/>
      <c r="H56" s="3"/>
      <c r="I56" s="4"/>
      <c r="J56" s="5"/>
      <c r="K56" s="66"/>
      <c r="L56" s="38"/>
      <c r="M56" s="6"/>
      <c r="N56" s="6"/>
      <c r="O56" s="6"/>
      <c r="P56" s="6"/>
    </row>
    <row r="57" spans="1:16" x14ac:dyDescent="0.2">
      <c r="A57" s="65"/>
      <c r="B57" s="110"/>
      <c r="C57" s="11"/>
      <c r="D57" s="11"/>
      <c r="E57" s="2"/>
      <c r="F57" s="2"/>
      <c r="G57" s="2"/>
      <c r="H57" s="3"/>
      <c r="I57" s="4"/>
      <c r="J57" s="5"/>
      <c r="K57" s="66"/>
      <c r="L57" s="38"/>
      <c r="M57" s="6"/>
      <c r="N57" s="6"/>
      <c r="O57" s="6"/>
      <c r="P57" s="6"/>
    </row>
    <row r="58" spans="1:16" x14ac:dyDescent="0.2">
      <c r="A58" s="65"/>
      <c r="B58" s="110"/>
      <c r="C58" s="11"/>
      <c r="D58" s="11"/>
      <c r="E58" s="2"/>
      <c r="F58" s="2"/>
      <c r="G58" s="2"/>
      <c r="H58" s="3"/>
      <c r="I58" s="4"/>
      <c r="J58" s="5"/>
      <c r="K58" s="66"/>
      <c r="L58" s="38"/>
      <c r="M58" s="6"/>
      <c r="N58" s="6"/>
      <c r="O58" s="6"/>
      <c r="P58" s="6"/>
    </row>
    <row r="59" spans="1:16" x14ac:dyDescent="0.2">
      <c r="A59" s="65"/>
      <c r="B59" s="110"/>
      <c r="C59" s="11"/>
      <c r="D59" s="11"/>
      <c r="E59" s="2"/>
      <c r="F59" s="2"/>
      <c r="G59" s="2"/>
      <c r="H59" s="3"/>
      <c r="I59" s="4"/>
      <c r="J59" s="5"/>
      <c r="K59" s="66"/>
      <c r="L59" s="38"/>
      <c r="M59" s="6"/>
      <c r="N59" s="6"/>
      <c r="O59" s="6"/>
      <c r="P59" s="6"/>
    </row>
    <row r="60" spans="1:16" x14ac:dyDescent="0.2">
      <c r="A60" s="65"/>
      <c r="B60" s="110"/>
      <c r="C60" s="11"/>
      <c r="D60" s="11"/>
      <c r="E60" s="2"/>
      <c r="F60" s="2"/>
      <c r="G60" s="2"/>
      <c r="H60" s="3"/>
      <c r="I60" s="4"/>
      <c r="J60" s="5"/>
      <c r="K60" s="66"/>
      <c r="L60" s="38"/>
      <c r="M60" s="6"/>
      <c r="N60" s="6"/>
      <c r="O60" s="6"/>
      <c r="P60" s="6"/>
    </row>
    <row r="61" spans="1:16" ht="17" customHeight="1" x14ac:dyDescent="0.2">
      <c r="A61" s="65"/>
      <c r="B61" s="110"/>
      <c r="C61" s="11"/>
      <c r="D61" s="11"/>
      <c r="E61" s="2"/>
      <c r="F61" s="2"/>
      <c r="G61" s="2"/>
      <c r="H61" s="3"/>
      <c r="I61" s="4"/>
      <c r="J61" s="5"/>
      <c r="K61" s="66"/>
      <c r="L61" s="38"/>
      <c r="M61" s="6"/>
      <c r="N61" s="6"/>
      <c r="O61" s="6"/>
      <c r="P61" s="6"/>
    </row>
    <row r="62" spans="1:16" x14ac:dyDescent="0.2">
      <c r="A62" s="65"/>
      <c r="B62" s="110"/>
      <c r="C62" s="11"/>
      <c r="D62" s="11"/>
      <c r="E62" s="2"/>
      <c r="F62" s="2"/>
      <c r="G62" s="2"/>
      <c r="H62" s="3"/>
      <c r="I62" s="4"/>
      <c r="J62" s="5"/>
      <c r="K62" s="66"/>
      <c r="L62" s="38"/>
      <c r="M62" s="6"/>
      <c r="N62" s="6"/>
      <c r="O62" s="6"/>
      <c r="P62" s="6"/>
    </row>
    <row r="63" spans="1:16" x14ac:dyDescent="0.2">
      <c r="A63" s="65"/>
      <c r="B63" s="110"/>
      <c r="C63" s="11"/>
      <c r="D63" s="11"/>
      <c r="E63" s="2"/>
      <c r="F63" s="2"/>
      <c r="G63" s="2"/>
      <c r="H63" s="3"/>
      <c r="I63" s="4"/>
      <c r="J63" s="5"/>
      <c r="K63" s="66"/>
      <c r="L63" s="38"/>
      <c r="M63" s="6"/>
      <c r="N63" s="6"/>
      <c r="O63" s="6"/>
      <c r="P63" s="6"/>
    </row>
    <row r="64" spans="1:16" x14ac:dyDescent="0.2">
      <c r="A64" s="65"/>
      <c r="B64" s="110"/>
      <c r="C64" s="11"/>
      <c r="D64" s="11"/>
      <c r="E64" s="2"/>
      <c r="F64" s="2"/>
      <c r="G64" s="2"/>
      <c r="H64" s="3"/>
      <c r="I64" s="4"/>
      <c r="J64" s="5"/>
      <c r="K64" s="66"/>
      <c r="L64" s="38"/>
      <c r="M64" s="6"/>
      <c r="N64" s="6"/>
      <c r="O64" s="6"/>
      <c r="P64" s="6"/>
    </row>
    <row r="65" spans="1:16" x14ac:dyDescent="0.2">
      <c r="A65" s="65"/>
      <c r="B65" s="110"/>
      <c r="C65" s="11"/>
      <c r="D65" s="11"/>
      <c r="E65" s="2"/>
      <c r="F65" s="2"/>
      <c r="G65" s="2"/>
      <c r="H65" s="3"/>
      <c r="I65" s="4"/>
      <c r="J65" s="5"/>
      <c r="K65" s="66"/>
      <c r="L65" s="38"/>
      <c r="M65" s="6"/>
      <c r="N65" s="6"/>
      <c r="O65" s="6"/>
      <c r="P65" s="6"/>
    </row>
    <row r="66" spans="1:16" x14ac:dyDescent="0.2">
      <c r="A66" s="65"/>
      <c r="B66" s="110"/>
      <c r="C66" s="11"/>
      <c r="D66" s="11"/>
      <c r="E66" s="2"/>
      <c r="F66" s="2"/>
      <c r="G66" s="2"/>
      <c r="H66" s="3"/>
      <c r="I66" s="4"/>
      <c r="J66" s="5"/>
      <c r="K66" s="66"/>
      <c r="L66" s="38"/>
      <c r="M66" s="6"/>
      <c r="N66" s="6"/>
      <c r="O66" s="6"/>
      <c r="P66" s="6"/>
    </row>
    <row r="67" spans="1:16" x14ac:dyDescent="0.2">
      <c r="A67" s="65"/>
      <c r="B67" s="110"/>
      <c r="C67" s="11"/>
      <c r="D67" s="11"/>
      <c r="E67" s="2"/>
      <c r="F67" s="2"/>
      <c r="G67" s="2"/>
      <c r="H67" s="3"/>
      <c r="I67" s="4"/>
      <c r="J67" s="5"/>
      <c r="K67" s="66"/>
      <c r="L67" s="38"/>
      <c r="M67" s="6"/>
      <c r="N67" s="6"/>
      <c r="O67" s="6"/>
      <c r="P67" s="6"/>
    </row>
    <row r="68" spans="1:16" x14ac:dyDescent="0.2">
      <c r="A68" s="65"/>
      <c r="B68" s="110"/>
      <c r="C68" s="11"/>
      <c r="D68" s="11"/>
      <c r="E68" s="2"/>
      <c r="F68" s="2"/>
      <c r="G68" s="2"/>
      <c r="H68" s="3"/>
      <c r="I68" s="4"/>
      <c r="J68" s="5"/>
      <c r="K68" s="66"/>
      <c r="L68" s="38"/>
      <c r="M68" s="6"/>
      <c r="N68" s="6"/>
      <c r="O68" s="6"/>
      <c r="P68" s="6"/>
    </row>
    <row r="69" spans="1:16" x14ac:dyDescent="0.2">
      <c r="A69" s="65"/>
      <c r="B69" s="110"/>
      <c r="C69" s="11"/>
      <c r="D69" s="11"/>
      <c r="E69" s="2"/>
      <c r="F69" s="2"/>
      <c r="G69" s="2"/>
      <c r="H69" s="3"/>
      <c r="I69" s="4"/>
      <c r="J69" s="5"/>
      <c r="K69" s="66"/>
      <c r="L69" s="38"/>
      <c r="M69" s="6"/>
      <c r="N69" s="6"/>
      <c r="O69" s="6"/>
      <c r="P69" s="6"/>
    </row>
    <row r="70" spans="1:16" x14ac:dyDescent="0.2">
      <c r="A70" s="65"/>
      <c r="B70" s="110"/>
      <c r="C70" s="11"/>
      <c r="D70" s="11"/>
      <c r="E70" s="2"/>
      <c r="F70" s="2"/>
      <c r="G70" s="2"/>
      <c r="H70" s="3"/>
      <c r="I70" s="4"/>
      <c r="J70" s="5"/>
      <c r="K70" s="66"/>
      <c r="L70" s="38"/>
      <c r="M70" s="6"/>
      <c r="N70" s="6"/>
      <c r="O70" s="6"/>
      <c r="P70" s="6"/>
    </row>
    <row r="71" spans="1:16" x14ac:dyDescent="0.2">
      <c r="A71" s="65"/>
      <c r="B71" s="110"/>
      <c r="C71" s="11"/>
      <c r="D71" s="11"/>
      <c r="E71" s="2"/>
      <c r="F71" s="2"/>
      <c r="G71" s="2"/>
      <c r="H71" s="3"/>
      <c r="I71" s="4"/>
      <c r="J71" s="5"/>
      <c r="K71" s="66"/>
      <c r="L71" s="38"/>
      <c r="M71" s="6"/>
      <c r="N71" s="6"/>
      <c r="O71" s="6"/>
      <c r="P71" s="6"/>
    </row>
    <row r="72" spans="1:16" x14ac:dyDescent="0.2">
      <c r="A72" s="65"/>
      <c r="B72" s="110"/>
      <c r="C72" s="11"/>
      <c r="D72" s="11"/>
      <c r="E72" s="2"/>
      <c r="F72" s="2"/>
      <c r="G72" s="2"/>
      <c r="H72" s="3"/>
      <c r="I72" s="4"/>
      <c r="J72" s="5"/>
      <c r="K72" s="66"/>
      <c r="L72" s="38"/>
      <c r="M72" s="6"/>
      <c r="N72" s="6"/>
      <c r="O72" s="6"/>
      <c r="P72" s="6"/>
    </row>
    <row r="73" spans="1:16" x14ac:dyDescent="0.2">
      <c r="A73" s="65"/>
      <c r="B73" s="110"/>
      <c r="C73" s="11"/>
      <c r="D73" s="11"/>
      <c r="E73" s="2"/>
      <c r="F73" s="2"/>
      <c r="G73" s="2"/>
      <c r="H73" s="3"/>
      <c r="I73" s="4"/>
      <c r="J73" s="5"/>
      <c r="K73" s="66"/>
      <c r="L73" s="38"/>
      <c r="M73" s="6"/>
      <c r="N73" s="6"/>
      <c r="O73" s="6"/>
      <c r="P73" s="6"/>
    </row>
    <row r="74" spans="1:16" x14ac:dyDescent="0.2">
      <c r="A74" s="65"/>
      <c r="B74" s="110"/>
      <c r="C74" s="11"/>
      <c r="D74" s="11"/>
      <c r="E74" s="2"/>
      <c r="F74" s="2"/>
      <c r="G74" s="2"/>
      <c r="H74" s="3"/>
      <c r="I74" s="4"/>
      <c r="J74" s="5"/>
      <c r="K74" s="66"/>
      <c r="L74" s="38"/>
      <c r="M74" s="6"/>
      <c r="N74" s="6"/>
      <c r="O74" s="6"/>
      <c r="P74" s="6"/>
    </row>
    <row r="75" spans="1:16" x14ac:dyDescent="0.2">
      <c r="A75" s="65"/>
      <c r="B75" s="110"/>
      <c r="C75" s="11"/>
      <c r="D75" s="11"/>
      <c r="E75" s="2"/>
      <c r="F75" s="2"/>
      <c r="G75" s="2"/>
      <c r="H75" s="3"/>
      <c r="I75" s="4"/>
      <c r="J75" s="5"/>
      <c r="K75" s="66"/>
      <c r="L75" s="38"/>
      <c r="M75" s="6"/>
      <c r="N75" s="6"/>
      <c r="O75" s="6"/>
      <c r="P75" s="6"/>
    </row>
    <row r="76" spans="1:16" x14ac:dyDescent="0.2">
      <c r="A76" s="65"/>
      <c r="B76" s="110"/>
      <c r="C76" s="11"/>
      <c r="D76" s="11"/>
      <c r="E76" s="2"/>
      <c r="F76" s="2"/>
      <c r="G76" s="2"/>
      <c r="H76" s="3"/>
      <c r="I76" s="4"/>
      <c r="J76" s="5"/>
      <c r="K76" s="66"/>
      <c r="L76" s="38"/>
      <c r="M76" s="6"/>
      <c r="N76" s="6"/>
      <c r="O76" s="6"/>
      <c r="P76" s="6"/>
    </row>
    <row r="77" spans="1:16" x14ac:dyDescent="0.2">
      <c r="A77" s="65"/>
      <c r="B77" s="110"/>
      <c r="C77" s="11"/>
      <c r="D77" s="11"/>
      <c r="E77" s="2"/>
      <c r="F77" s="2"/>
      <c r="G77" s="2"/>
      <c r="H77" s="3"/>
      <c r="I77" s="4"/>
      <c r="J77" s="5"/>
      <c r="K77" s="66"/>
      <c r="L77" s="38"/>
      <c r="M77" s="6"/>
      <c r="N77" s="6"/>
      <c r="O77" s="6"/>
      <c r="P77" s="6"/>
    </row>
    <row r="78" spans="1:16" x14ac:dyDescent="0.2">
      <c r="A78" s="65"/>
      <c r="B78" s="110"/>
      <c r="C78" s="11"/>
      <c r="D78" s="11"/>
      <c r="E78" s="2"/>
      <c r="F78" s="2"/>
      <c r="G78" s="2"/>
      <c r="H78" s="3"/>
      <c r="I78" s="4"/>
      <c r="J78" s="5"/>
      <c r="K78" s="66"/>
      <c r="L78" s="38"/>
      <c r="M78" s="6"/>
      <c r="N78" s="6"/>
      <c r="O78" s="6"/>
      <c r="P78" s="6"/>
    </row>
    <row r="79" spans="1:16" x14ac:dyDescent="0.2">
      <c r="A79" s="65"/>
      <c r="B79" s="110"/>
      <c r="C79" s="11"/>
      <c r="D79" s="11"/>
      <c r="E79" s="2"/>
      <c r="F79" s="2"/>
      <c r="G79" s="2"/>
      <c r="H79" s="3"/>
      <c r="I79" s="4"/>
      <c r="J79" s="5"/>
      <c r="K79" s="66"/>
      <c r="L79" s="38"/>
      <c r="M79" s="6"/>
      <c r="N79" s="6"/>
      <c r="O79" s="6"/>
      <c r="P79" s="6"/>
    </row>
    <row r="80" spans="1:16" x14ac:dyDescent="0.2">
      <c r="A80" s="65"/>
      <c r="B80" s="110"/>
      <c r="C80" s="11"/>
      <c r="D80" s="11"/>
      <c r="E80" s="2"/>
      <c r="F80" s="2"/>
      <c r="G80" s="2"/>
      <c r="H80" s="3"/>
      <c r="I80" s="4"/>
      <c r="J80" s="5"/>
      <c r="K80" s="66"/>
      <c r="L80" s="38"/>
      <c r="M80" s="6"/>
      <c r="N80" s="6"/>
      <c r="O80" s="6"/>
      <c r="P80" s="6"/>
    </row>
    <row r="81" spans="1:16" x14ac:dyDescent="0.2">
      <c r="A81" s="65"/>
      <c r="B81" s="110"/>
      <c r="C81" s="11"/>
      <c r="D81" s="11"/>
      <c r="E81" s="2"/>
      <c r="F81" s="2"/>
      <c r="G81" s="2"/>
      <c r="H81" s="3"/>
      <c r="I81" s="4"/>
      <c r="J81" s="5"/>
      <c r="K81" s="66"/>
      <c r="L81" s="38"/>
      <c r="M81" s="6"/>
      <c r="N81" s="6"/>
      <c r="O81" s="6"/>
      <c r="P81" s="6"/>
    </row>
    <row r="82" spans="1:16" x14ac:dyDescent="0.2">
      <c r="A82" s="65"/>
      <c r="B82" s="110"/>
      <c r="C82" s="11"/>
      <c r="D82" s="11"/>
      <c r="E82" s="2"/>
      <c r="F82" s="2"/>
      <c r="G82" s="2"/>
      <c r="H82" s="3"/>
      <c r="I82" s="4"/>
      <c r="J82" s="5"/>
      <c r="K82" s="66"/>
      <c r="L82" s="38"/>
      <c r="M82" s="6"/>
      <c r="N82" s="6"/>
      <c r="O82" s="6"/>
      <c r="P82" s="6"/>
    </row>
    <row r="83" spans="1:16" x14ac:dyDescent="0.2">
      <c r="A83" s="65"/>
      <c r="B83" s="110"/>
      <c r="C83" s="11"/>
      <c r="D83" s="11"/>
      <c r="E83" s="2"/>
      <c r="F83" s="2"/>
      <c r="G83" s="2"/>
      <c r="H83" s="3"/>
      <c r="I83" s="4"/>
      <c r="J83" s="5"/>
      <c r="K83" s="66"/>
      <c r="L83" s="38"/>
      <c r="M83" s="6"/>
      <c r="N83" s="6"/>
      <c r="O83" s="6"/>
      <c r="P83" s="6"/>
    </row>
    <row r="84" spans="1:16" x14ac:dyDescent="0.2">
      <c r="A84" s="65"/>
      <c r="B84" s="110"/>
      <c r="C84" s="11"/>
      <c r="D84" s="11"/>
      <c r="E84" s="2"/>
      <c r="F84" s="2"/>
      <c r="G84" s="2"/>
      <c r="H84" s="3"/>
      <c r="I84" s="4"/>
      <c r="J84" s="5"/>
      <c r="K84" s="66"/>
      <c r="L84" s="38"/>
      <c r="M84" s="6"/>
      <c r="N84" s="6"/>
      <c r="O84" s="6"/>
      <c r="P84" s="6"/>
    </row>
    <row r="85" spans="1:16" x14ac:dyDescent="0.2">
      <c r="A85" s="65"/>
      <c r="B85" s="110"/>
      <c r="C85" s="11"/>
      <c r="D85" s="11"/>
      <c r="E85" s="2"/>
      <c r="F85" s="2"/>
      <c r="G85" s="2"/>
      <c r="H85" s="3"/>
      <c r="I85" s="4"/>
      <c r="J85" s="5"/>
      <c r="K85" s="66"/>
      <c r="L85" s="38"/>
      <c r="M85" s="6"/>
      <c r="N85" s="6"/>
      <c r="O85" s="6"/>
      <c r="P85" s="6"/>
    </row>
    <row r="86" spans="1:16" x14ac:dyDescent="0.2">
      <c r="A86" s="65"/>
      <c r="B86" s="110"/>
      <c r="C86" s="11"/>
      <c r="D86" s="11"/>
      <c r="E86" s="2"/>
      <c r="F86" s="2"/>
      <c r="G86" s="2"/>
      <c r="H86" s="3"/>
      <c r="I86" s="4"/>
      <c r="J86" s="5"/>
      <c r="K86" s="66"/>
      <c r="L86" s="38"/>
      <c r="M86" s="6"/>
      <c r="N86" s="6"/>
      <c r="O86" s="6"/>
      <c r="P86" s="6"/>
    </row>
    <row r="87" spans="1:16" x14ac:dyDescent="0.2">
      <c r="A87" s="65"/>
      <c r="B87" s="110"/>
      <c r="C87" s="11"/>
      <c r="D87" s="11"/>
      <c r="E87" s="2"/>
      <c r="F87" s="2"/>
      <c r="G87" s="2"/>
      <c r="H87" s="3"/>
      <c r="I87" s="4"/>
      <c r="J87" s="5"/>
      <c r="K87" s="66"/>
      <c r="L87" s="38"/>
      <c r="M87" s="6"/>
      <c r="N87" s="6"/>
      <c r="O87" s="6"/>
      <c r="P87" s="6"/>
    </row>
    <row r="88" spans="1:16" s="33" customFormat="1" ht="15.75" customHeight="1" x14ac:dyDescent="0.2">
      <c r="A88" s="65"/>
      <c r="B88" s="110"/>
      <c r="C88" s="11"/>
      <c r="D88" s="11"/>
      <c r="E88" s="2"/>
      <c r="F88" s="2"/>
      <c r="G88" s="2"/>
      <c r="H88" s="3"/>
      <c r="I88" s="4"/>
      <c r="J88" s="5"/>
      <c r="K88" s="66"/>
      <c r="L88" s="38"/>
      <c r="M88" s="6"/>
      <c r="N88" s="6"/>
      <c r="O88" s="6"/>
      <c r="P88" s="6"/>
    </row>
    <row r="89" spans="1:16" x14ac:dyDescent="0.2">
      <c r="A89" s="65"/>
      <c r="B89" s="110"/>
      <c r="C89" s="2"/>
      <c r="D89" s="11"/>
      <c r="E89" s="2"/>
      <c r="F89" s="2"/>
      <c r="G89" s="2"/>
      <c r="H89" s="2"/>
      <c r="I89" s="4"/>
      <c r="J89" s="5"/>
      <c r="K89" s="66"/>
      <c r="L89" s="38"/>
      <c r="M89" s="6"/>
      <c r="N89" s="6"/>
      <c r="O89" s="6"/>
      <c r="P89" s="6"/>
    </row>
    <row r="90" spans="1:16" s="34" customFormat="1" x14ac:dyDescent="0.2">
      <c r="A90" s="65"/>
      <c r="B90" s="110"/>
      <c r="C90" s="2"/>
      <c r="D90" s="11"/>
      <c r="E90" s="2"/>
      <c r="F90" s="2"/>
      <c r="G90" s="2"/>
      <c r="H90" s="2"/>
      <c r="I90" s="4"/>
      <c r="J90" s="5"/>
      <c r="K90" s="66"/>
      <c r="L90" s="38"/>
      <c r="M90" s="6"/>
      <c r="N90" s="6"/>
      <c r="O90" s="6"/>
      <c r="P90" s="6"/>
    </row>
    <row r="91" spans="1:16" s="34" customFormat="1" x14ac:dyDescent="0.2">
      <c r="A91" s="65"/>
      <c r="B91" s="110"/>
      <c r="C91" s="2"/>
      <c r="D91" s="11"/>
      <c r="E91" s="2"/>
      <c r="F91" s="2"/>
      <c r="G91" s="2"/>
      <c r="H91" s="2"/>
      <c r="I91" s="4"/>
      <c r="J91" s="5"/>
      <c r="K91" s="66"/>
      <c r="L91" s="38"/>
      <c r="M91" s="6"/>
      <c r="N91" s="6"/>
      <c r="O91" s="6"/>
      <c r="P91" s="6"/>
    </row>
    <row r="92" spans="1:16" s="34" customFormat="1" x14ac:dyDescent="0.2">
      <c r="A92" s="65"/>
      <c r="B92" s="110"/>
      <c r="C92" s="2"/>
      <c r="D92" s="11"/>
      <c r="E92" s="2"/>
      <c r="F92" s="2"/>
      <c r="G92" s="2"/>
      <c r="H92" s="2"/>
      <c r="I92" s="4"/>
      <c r="J92" s="5"/>
      <c r="K92" s="66"/>
      <c r="L92" s="38"/>
      <c r="M92" s="6"/>
      <c r="N92" s="6"/>
      <c r="O92" s="6"/>
      <c r="P92" s="6"/>
    </row>
    <row r="93" spans="1:16" s="34" customFormat="1" x14ac:dyDescent="0.2">
      <c r="A93" s="65"/>
      <c r="B93" s="110"/>
      <c r="C93" s="2"/>
      <c r="D93" s="11"/>
      <c r="E93" s="2"/>
      <c r="F93" s="2"/>
      <c r="G93" s="2"/>
      <c r="H93" s="2"/>
      <c r="I93" s="4"/>
      <c r="J93" s="5"/>
      <c r="K93" s="66"/>
      <c r="L93" s="38"/>
      <c r="M93" s="6"/>
      <c r="N93" s="6"/>
      <c r="O93" s="6"/>
      <c r="P93" s="6"/>
    </row>
    <row r="94" spans="1:16" s="34" customFormat="1" x14ac:dyDescent="0.2">
      <c r="A94" s="65"/>
      <c r="B94" s="110"/>
      <c r="C94" s="2"/>
      <c r="D94" s="11"/>
      <c r="E94" s="2"/>
      <c r="F94" s="2"/>
      <c r="G94" s="2"/>
      <c r="H94" s="2"/>
      <c r="I94" s="4"/>
      <c r="J94" s="5"/>
      <c r="K94" s="66"/>
      <c r="L94" s="38"/>
      <c r="M94" s="6"/>
      <c r="N94" s="6"/>
      <c r="O94" s="6"/>
      <c r="P94" s="6"/>
    </row>
    <row r="95" spans="1:16" s="34" customFormat="1" x14ac:dyDescent="0.2">
      <c r="A95" s="65"/>
      <c r="B95" s="110"/>
      <c r="C95" s="2"/>
      <c r="D95" s="11"/>
      <c r="E95" s="2"/>
      <c r="F95" s="2"/>
      <c r="G95" s="2"/>
      <c r="H95" s="2"/>
      <c r="I95" s="4"/>
      <c r="J95" s="5"/>
      <c r="K95" s="66"/>
      <c r="L95" s="38"/>
      <c r="M95" s="6"/>
      <c r="N95" s="6"/>
      <c r="O95" s="6"/>
      <c r="P95" s="6"/>
    </row>
    <row r="96" spans="1:16" s="34" customFormat="1" x14ac:dyDescent="0.2">
      <c r="A96" s="65"/>
      <c r="B96" s="110"/>
      <c r="C96" s="2"/>
      <c r="D96" s="11"/>
      <c r="E96" s="2"/>
      <c r="F96" s="2"/>
      <c r="G96" s="2"/>
      <c r="H96" s="2"/>
      <c r="I96" s="4"/>
      <c r="J96" s="5"/>
      <c r="K96" s="66"/>
      <c r="L96" s="38"/>
      <c r="M96" s="6"/>
      <c r="N96" s="6"/>
      <c r="O96" s="6"/>
      <c r="P96" s="6"/>
    </row>
    <row r="97" spans="1:16" x14ac:dyDescent="0.2">
      <c r="A97" s="65"/>
      <c r="B97" s="110"/>
      <c r="C97" s="2"/>
      <c r="D97" s="11"/>
      <c r="E97" s="2"/>
      <c r="F97" s="2"/>
      <c r="G97" s="2"/>
      <c r="H97" s="2"/>
      <c r="I97" s="4"/>
      <c r="J97" s="5"/>
      <c r="K97" s="66"/>
      <c r="L97" s="38"/>
      <c r="M97" s="6"/>
      <c r="N97" s="6"/>
      <c r="O97" s="6"/>
      <c r="P97" s="6"/>
    </row>
    <row r="98" spans="1:16" x14ac:dyDescent="0.2">
      <c r="A98" s="65"/>
      <c r="B98" s="110"/>
      <c r="C98" s="2"/>
      <c r="D98" s="11"/>
      <c r="E98" s="2"/>
      <c r="F98" s="2"/>
      <c r="G98" s="2"/>
      <c r="H98" s="2"/>
      <c r="I98" s="4"/>
      <c r="J98" s="5"/>
      <c r="K98" s="66"/>
      <c r="L98" s="38"/>
      <c r="M98" s="6"/>
      <c r="N98" s="6"/>
      <c r="O98" s="6"/>
      <c r="P98" s="6"/>
    </row>
    <row r="99" spans="1:16" x14ac:dyDescent="0.2">
      <c r="A99" s="65"/>
      <c r="B99" s="110"/>
      <c r="C99" s="2"/>
      <c r="D99" s="11"/>
      <c r="E99" s="2"/>
      <c r="F99" s="2"/>
      <c r="G99" s="2"/>
      <c r="H99" s="2"/>
      <c r="I99" s="4"/>
      <c r="J99" s="5"/>
      <c r="K99" s="66"/>
      <c r="L99" s="38"/>
      <c r="M99" s="6"/>
      <c r="N99" s="6"/>
      <c r="O99" s="6"/>
      <c r="P99" s="6"/>
    </row>
    <row r="100" spans="1:16" x14ac:dyDescent="0.2">
      <c r="A100" s="65"/>
      <c r="B100" s="110"/>
      <c r="C100" s="2"/>
      <c r="D100" s="11"/>
      <c r="E100" s="2"/>
      <c r="F100" s="2"/>
      <c r="G100" s="2"/>
      <c r="H100" s="2"/>
      <c r="I100" s="4"/>
      <c r="J100" s="5"/>
      <c r="K100" s="66"/>
      <c r="L100" s="38"/>
      <c r="M100" s="6"/>
      <c r="N100" s="6"/>
      <c r="O100" s="6"/>
      <c r="P100" s="6"/>
    </row>
    <row r="101" spans="1:16" x14ac:dyDescent="0.2">
      <c r="A101" s="65"/>
      <c r="B101" s="110"/>
      <c r="C101" s="2"/>
      <c r="D101" s="11"/>
      <c r="E101" s="2"/>
      <c r="F101" s="2"/>
      <c r="G101" s="2"/>
      <c r="H101" s="2"/>
      <c r="I101" s="4"/>
      <c r="J101" s="5"/>
      <c r="K101" s="66"/>
      <c r="L101" s="38"/>
      <c r="M101" s="6"/>
      <c r="N101" s="6"/>
      <c r="O101" s="6"/>
      <c r="P101" s="6"/>
    </row>
    <row r="102" spans="1:16" x14ac:dyDescent="0.2">
      <c r="A102" s="65"/>
      <c r="B102" s="110"/>
      <c r="C102" s="2"/>
      <c r="D102" s="11"/>
      <c r="E102" s="2"/>
      <c r="F102" s="2"/>
      <c r="G102" s="2"/>
      <c r="H102" s="2"/>
      <c r="I102" s="4"/>
      <c r="J102" s="5"/>
      <c r="K102" s="66"/>
      <c r="L102" s="38"/>
      <c r="M102" s="6"/>
      <c r="N102" s="6"/>
      <c r="O102" s="6"/>
      <c r="P102" s="6"/>
    </row>
    <row r="103" spans="1:16" x14ac:dyDescent="0.2">
      <c r="A103" s="65"/>
      <c r="B103" s="110"/>
      <c r="C103" s="2"/>
      <c r="D103" s="11"/>
      <c r="E103" s="2"/>
      <c r="F103" s="2"/>
      <c r="G103" s="2"/>
      <c r="H103" s="2"/>
      <c r="I103" s="4"/>
      <c r="J103" s="5"/>
      <c r="K103" s="66"/>
      <c r="L103" s="38"/>
      <c r="M103" s="6"/>
      <c r="N103" s="6"/>
      <c r="O103" s="6"/>
      <c r="P103" s="6"/>
    </row>
    <row r="104" spans="1:16" x14ac:dyDescent="0.2">
      <c r="A104" s="65"/>
      <c r="B104" s="110"/>
      <c r="C104" s="2"/>
      <c r="D104" s="11"/>
      <c r="E104" s="2"/>
      <c r="F104" s="2"/>
      <c r="G104" s="2"/>
      <c r="H104" s="2"/>
      <c r="I104" s="4"/>
      <c r="J104" s="5"/>
      <c r="K104" s="66"/>
      <c r="L104" s="38"/>
      <c r="M104" s="6"/>
      <c r="N104" s="6"/>
      <c r="O104" s="6"/>
      <c r="P104" s="6"/>
    </row>
    <row r="105" spans="1:16" x14ac:dyDescent="0.2">
      <c r="A105" s="65"/>
      <c r="B105" s="110"/>
      <c r="C105" s="2"/>
      <c r="D105" s="11"/>
      <c r="E105" s="2"/>
      <c r="F105" s="2"/>
      <c r="G105" s="2"/>
      <c r="H105" s="2"/>
      <c r="I105" s="4"/>
      <c r="J105" s="5"/>
      <c r="K105" s="66"/>
      <c r="L105" s="38"/>
      <c r="M105" s="6"/>
      <c r="N105" s="6"/>
      <c r="O105" s="6"/>
      <c r="P105" s="6"/>
    </row>
    <row r="106" spans="1:16" x14ac:dyDescent="0.2">
      <c r="A106" s="65"/>
      <c r="B106" s="110"/>
      <c r="C106" s="2"/>
      <c r="D106" s="11"/>
      <c r="E106" s="2"/>
      <c r="F106" s="2"/>
      <c r="G106" s="2"/>
      <c r="H106" s="2"/>
      <c r="I106" s="4"/>
      <c r="J106" s="5"/>
      <c r="K106" s="66"/>
      <c r="L106" s="38"/>
      <c r="M106" s="6"/>
      <c r="N106" s="6"/>
      <c r="O106" s="6"/>
      <c r="P106" s="6"/>
    </row>
    <row r="107" spans="1:16" x14ac:dyDescent="0.2">
      <c r="A107" s="65"/>
      <c r="B107" s="110"/>
      <c r="C107" s="2"/>
      <c r="D107" s="11"/>
      <c r="E107" s="2"/>
      <c r="F107" s="2"/>
      <c r="G107" s="2"/>
      <c r="H107" s="2"/>
      <c r="I107" s="4"/>
      <c r="J107" s="5"/>
      <c r="K107" s="66"/>
      <c r="L107" s="38"/>
      <c r="M107" s="6"/>
      <c r="N107" s="6"/>
      <c r="O107" s="6"/>
      <c r="P107" s="6"/>
    </row>
    <row r="108" spans="1:16" x14ac:dyDescent="0.2">
      <c r="A108" s="65"/>
      <c r="B108" s="110"/>
      <c r="C108" s="2"/>
      <c r="D108" s="11"/>
      <c r="E108" s="2"/>
      <c r="F108" s="2"/>
      <c r="G108" s="2"/>
      <c r="H108" s="2"/>
      <c r="I108" s="4"/>
      <c r="J108" s="5"/>
      <c r="K108" s="66"/>
      <c r="L108" s="38"/>
      <c r="M108" s="6"/>
      <c r="N108" s="6"/>
      <c r="O108" s="6"/>
      <c r="P108" s="6"/>
    </row>
    <row r="109" spans="1:16" x14ac:dyDescent="0.2">
      <c r="A109" s="65"/>
      <c r="B109" s="110"/>
      <c r="C109" s="2"/>
      <c r="D109" s="11"/>
      <c r="E109" s="2"/>
      <c r="F109" s="2"/>
      <c r="G109" s="2"/>
      <c r="H109" s="2"/>
      <c r="I109" s="4"/>
      <c r="J109" s="5"/>
      <c r="K109" s="66"/>
      <c r="L109" s="38"/>
      <c r="M109" s="6"/>
      <c r="N109" s="6"/>
      <c r="O109" s="6"/>
      <c r="P109" s="6"/>
    </row>
    <row r="110" spans="1:16" x14ac:dyDescent="0.2">
      <c r="A110" s="65"/>
      <c r="B110" s="110"/>
      <c r="C110" s="2"/>
      <c r="D110" s="11"/>
      <c r="E110" s="2"/>
      <c r="F110" s="2"/>
      <c r="G110" s="2"/>
      <c r="H110" s="2"/>
      <c r="I110" s="4"/>
      <c r="J110" s="5"/>
      <c r="K110" s="66"/>
      <c r="L110" s="38"/>
      <c r="M110" s="6"/>
      <c r="N110" s="6"/>
      <c r="O110" s="6"/>
      <c r="P110" s="6"/>
    </row>
    <row r="111" spans="1:16" x14ac:dyDescent="0.2">
      <c r="A111" s="65"/>
      <c r="B111" s="110"/>
      <c r="C111" s="2"/>
      <c r="D111" s="11"/>
      <c r="E111" s="2"/>
      <c r="F111" s="2"/>
      <c r="G111" s="2"/>
      <c r="H111" s="2"/>
      <c r="I111" s="4"/>
      <c r="J111" s="5"/>
      <c r="K111" s="66"/>
      <c r="L111" s="38"/>
      <c r="M111" s="6"/>
      <c r="N111" s="6"/>
      <c r="O111" s="6"/>
      <c r="P111" s="6"/>
    </row>
    <row r="112" spans="1:16" x14ac:dyDescent="0.2">
      <c r="A112" s="65"/>
      <c r="B112" s="110"/>
      <c r="C112" s="2"/>
      <c r="D112" s="11"/>
      <c r="E112" s="2"/>
      <c r="F112" s="2"/>
      <c r="G112" s="2"/>
      <c r="H112" s="2"/>
      <c r="I112" s="4"/>
      <c r="J112" s="5"/>
      <c r="K112" s="66"/>
      <c r="L112" s="38"/>
      <c r="M112" s="6"/>
      <c r="N112" s="6"/>
      <c r="O112" s="6"/>
      <c r="P112" s="6"/>
    </row>
    <row r="113" spans="1:16" x14ac:dyDescent="0.2">
      <c r="A113" s="65"/>
      <c r="B113" s="110"/>
      <c r="C113" s="2"/>
      <c r="D113" s="11"/>
      <c r="E113" s="2"/>
      <c r="F113" s="2"/>
      <c r="G113" s="2"/>
      <c r="H113" s="2"/>
      <c r="I113" s="4"/>
      <c r="J113" s="5"/>
      <c r="K113" s="66"/>
      <c r="L113" s="38"/>
      <c r="M113" s="6"/>
      <c r="N113" s="6"/>
      <c r="O113" s="6"/>
      <c r="P113" s="6"/>
    </row>
    <row r="114" spans="1:16" x14ac:dyDescent="0.2">
      <c r="A114" s="65"/>
      <c r="B114" s="110"/>
      <c r="C114" s="2"/>
      <c r="D114" s="11"/>
      <c r="E114" s="2"/>
      <c r="F114" s="2"/>
      <c r="G114" s="2"/>
      <c r="H114" s="2"/>
      <c r="I114" s="4"/>
      <c r="J114" s="5"/>
      <c r="K114" s="66"/>
      <c r="L114" s="38"/>
      <c r="M114" s="6"/>
      <c r="N114" s="6"/>
      <c r="O114" s="6"/>
      <c r="P114" s="6"/>
    </row>
    <row r="115" spans="1:16" x14ac:dyDescent="0.2">
      <c r="A115" s="65"/>
      <c r="B115" s="110"/>
      <c r="C115" s="2"/>
      <c r="D115" s="11"/>
      <c r="E115" s="2"/>
      <c r="F115" s="2"/>
      <c r="G115" s="2"/>
      <c r="H115" s="2"/>
      <c r="I115" s="4"/>
      <c r="J115" s="5"/>
      <c r="K115" s="66"/>
      <c r="L115" s="38"/>
      <c r="M115" s="6"/>
      <c r="N115" s="6"/>
      <c r="O115" s="6"/>
      <c r="P115" s="6"/>
    </row>
    <row r="116" spans="1:16" x14ac:dyDescent="0.2">
      <c r="A116" s="65"/>
      <c r="B116" s="110"/>
      <c r="C116" s="2"/>
      <c r="D116" s="11"/>
      <c r="E116" s="2"/>
      <c r="F116" s="2"/>
      <c r="G116" s="2"/>
      <c r="H116" s="2"/>
      <c r="I116" s="4"/>
      <c r="J116" s="5"/>
      <c r="K116" s="66"/>
      <c r="L116" s="38"/>
      <c r="M116" s="6"/>
      <c r="N116" s="6"/>
      <c r="O116" s="6"/>
      <c r="P116" s="6"/>
    </row>
    <row r="117" spans="1:16" x14ac:dyDescent="0.2">
      <c r="A117" s="65"/>
      <c r="B117" s="110"/>
      <c r="C117" s="2"/>
      <c r="D117" s="11"/>
      <c r="E117" s="2"/>
      <c r="F117" s="2"/>
      <c r="G117" s="2"/>
      <c r="H117" s="2"/>
      <c r="I117" s="4"/>
      <c r="J117" s="5"/>
      <c r="K117" s="66"/>
      <c r="L117" s="38"/>
      <c r="M117" s="6"/>
      <c r="N117" s="6"/>
      <c r="O117" s="6"/>
      <c r="P117" s="6"/>
    </row>
    <row r="118" spans="1:16" x14ac:dyDescent="0.2">
      <c r="A118" s="65"/>
      <c r="B118" s="110"/>
      <c r="C118" s="2"/>
      <c r="D118" s="11"/>
      <c r="E118" s="2"/>
      <c r="F118" s="2"/>
      <c r="G118" s="2"/>
      <c r="H118" s="2"/>
      <c r="I118" s="4"/>
      <c r="J118" s="5"/>
      <c r="K118" s="66"/>
      <c r="L118" s="38"/>
      <c r="M118" s="6"/>
      <c r="N118" s="6"/>
      <c r="O118" s="6"/>
      <c r="P118" s="6"/>
    </row>
    <row r="119" spans="1:16" x14ac:dyDescent="0.2">
      <c r="A119" s="65"/>
      <c r="B119" s="110"/>
      <c r="C119" s="2"/>
      <c r="D119" s="11"/>
      <c r="E119" s="2"/>
      <c r="F119" s="2"/>
      <c r="G119" s="2"/>
      <c r="H119" s="2"/>
      <c r="I119" s="4"/>
      <c r="J119" s="5"/>
      <c r="K119" s="66"/>
      <c r="L119" s="38"/>
      <c r="M119" s="6"/>
      <c r="N119" s="6"/>
      <c r="O119" s="6"/>
      <c r="P119" s="6"/>
    </row>
    <row r="120" spans="1:16" x14ac:dyDescent="0.2">
      <c r="A120" s="65"/>
      <c r="B120" s="110"/>
      <c r="C120" s="2"/>
      <c r="D120" s="11"/>
      <c r="E120" s="2"/>
      <c r="F120" s="2"/>
      <c r="G120" s="2"/>
      <c r="H120" s="2"/>
      <c r="I120" s="4"/>
      <c r="J120" s="5"/>
      <c r="K120" s="66"/>
      <c r="L120" s="38"/>
      <c r="M120" s="6"/>
      <c r="N120" s="6"/>
      <c r="O120" s="6"/>
      <c r="P120" s="6"/>
    </row>
    <row r="121" spans="1:16" x14ac:dyDescent="0.2">
      <c r="A121" s="65"/>
      <c r="B121" s="110"/>
      <c r="C121" s="2"/>
      <c r="D121" s="11"/>
      <c r="E121" s="2"/>
      <c r="F121" s="2"/>
      <c r="G121" s="2"/>
      <c r="H121" s="2"/>
      <c r="I121" s="4"/>
      <c r="J121" s="5"/>
      <c r="K121" s="66"/>
      <c r="L121" s="38"/>
      <c r="M121" s="6"/>
      <c r="N121" s="6"/>
      <c r="O121" s="6"/>
      <c r="P121" s="6"/>
    </row>
    <row r="122" spans="1:16" x14ac:dyDescent="0.2">
      <c r="A122" s="65"/>
      <c r="B122" s="110"/>
      <c r="C122" s="2"/>
      <c r="D122" s="11"/>
      <c r="E122" s="2"/>
      <c r="F122" s="2"/>
      <c r="G122" s="2"/>
      <c r="H122" s="2"/>
      <c r="I122" s="4"/>
      <c r="J122" s="5"/>
      <c r="K122" s="66"/>
      <c r="L122" s="38"/>
      <c r="M122" s="6"/>
      <c r="N122" s="6"/>
      <c r="O122" s="6"/>
      <c r="P122" s="6"/>
    </row>
    <row r="123" spans="1:16" x14ac:dyDescent="0.2">
      <c r="A123" s="65"/>
      <c r="B123" s="110"/>
      <c r="C123" s="2"/>
      <c r="D123" s="11"/>
      <c r="E123" s="2"/>
      <c r="F123" s="2"/>
      <c r="G123" s="2"/>
      <c r="H123" s="2"/>
      <c r="I123" s="4"/>
      <c r="J123" s="5"/>
      <c r="K123" s="66"/>
      <c r="L123" s="38"/>
      <c r="M123" s="6"/>
      <c r="N123" s="6"/>
      <c r="O123" s="6"/>
      <c r="P123" s="6"/>
    </row>
    <row r="124" spans="1:16" x14ac:dyDescent="0.2">
      <c r="A124" s="65"/>
      <c r="B124" s="110"/>
      <c r="C124" s="2"/>
      <c r="D124" s="11"/>
      <c r="E124" s="2"/>
      <c r="F124" s="2"/>
      <c r="G124" s="2"/>
      <c r="H124" s="2"/>
      <c r="I124" s="4"/>
      <c r="J124" s="5"/>
      <c r="K124" s="66"/>
      <c r="L124" s="38"/>
      <c r="M124" s="6"/>
      <c r="N124" s="6"/>
      <c r="O124" s="6"/>
      <c r="P124" s="6"/>
    </row>
    <row r="125" spans="1:16" x14ac:dyDescent="0.2">
      <c r="A125" s="65"/>
      <c r="B125" s="110"/>
      <c r="C125" s="2"/>
      <c r="D125" s="11"/>
      <c r="E125" s="2"/>
      <c r="F125" s="2"/>
      <c r="G125" s="2"/>
      <c r="H125" s="2"/>
      <c r="I125" s="4"/>
      <c r="J125" s="5"/>
      <c r="K125" s="66"/>
      <c r="L125" s="38"/>
      <c r="M125" s="6"/>
      <c r="N125" s="6"/>
      <c r="O125" s="6"/>
      <c r="P125" s="6"/>
    </row>
    <row r="126" spans="1:16" x14ac:dyDescent="0.2">
      <c r="A126" s="65"/>
      <c r="B126" s="110"/>
      <c r="C126" s="2"/>
      <c r="D126" s="11"/>
      <c r="E126" s="2"/>
      <c r="F126" s="2"/>
      <c r="G126" s="2"/>
      <c r="H126" s="2"/>
      <c r="I126" s="4"/>
      <c r="J126" s="5"/>
      <c r="K126" s="66"/>
      <c r="L126" s="38"/>
      <c r="M126" s="6"/>
      <c r="N126" s="6"/>
      <c r="O126" s="6"/>
      <c r="P126" s="6"/>
    </row>
    <row r="127" spans="1:16" x14ac:dyDescent="0.2">
      <c r="A127" s="65"/>
      <c r="B127" s="110"/>
      <c r="C127" s="2"/>
      <c r="D127" s="11"/>
      <c r="E127" s="2"/>
      <c r="F127" s="2"/>
      <c r="G127" s="2"/>
      <c r="H127" s="2"/>
      <c r="I127" s="4"/>
      <c r="J127" s="5"/>
      <c r="K127" s="66"/>
      <c r="L127" s="38"/>
      <c r="M127" s="6"/>
      <c r="N127" s="6"/>
      <c r="O127" s="6"/>
      <c r="P127" s="6"/>
    </row>
    <row r="128" spans="1:16" x14ac:dyDescent="0.2">
      <c r="A128" s="65"/>
      <c r="B128" s="110"/>
      <c r="C128" s="2"/>
      <c r="D128" s="11"/>
      <c r="E128" s="2"/>
      <c r="F128" s="2"/>
      <c r="G128" s="2"/>
      <c r="H128" s="2"/>
      <c r="I128" s="4"/>
      <c r="J128" s="5"/>
      <c r="K128" s="66"/>
      <c r="L128" s="38"/>
      <c r="M128" s="6"/>
      <c r="N128" s="6"/>
      <c r="O128" s="6"/>
      <c r="P128" s="6"/>
    </row>
    <row r="129" spans="1:16" x14ac:dyDescent="0.2">
      <c r="A129" s="65"/>
      <c r="B129" s="110"/>
      <c r="C129" s="2"/>
      <c r="D129" s="11"/>
      <c r="E129" s="2"/>
      <c r="F129" s="2"/>
      <c r="G129" s="2"/>
      <c r="H129" s="2"/>
      <c r="I129" s="4"/>
      <c r="J129" s="5"/>
      <c r="K129" s="66"/>
      <c r="L129" s="38"/>
      <c r="M129" s="6"/>
      <c r="N129" s="6"/>
      <c r="O129" s="6"/>
      <c r="P129" s="6"/>
    </row>
    <row r="130" spans="1:16" x14ac:dyDescent="0.2">
      <c r="A130" s="65"/>
      <c r="B130" s="110"/>
      <c r="C130" s="2"/>
      <c r="D130" s="11"/>
      <c r="E130" s="2"/>
      <c r="F130" s="2"/>
      <c r="G130" s="2"/>
      <c r="H130" s="2"/>
      <c r="I130" s="4"/>
      <c r="J130" s="5"/>
      <c r="K130" s="66"/>
      <c r="L130" s="38"/>
      <c r="M130" s="6"/>
      <c r="N130" s="6"/>
      <c r="O130" s="6"/>
      <c r="P130" s="6"/>
    </row>
    <row r="131" spans="1:16" x14ac:dyDescent="0.2">
      <c r="A131" s="65"/>
      <c r="B131" s="110"/>
      <c r="C131" s="2"/>
      <c r="D131" s="11"/>
      <c r="E131" s="2"/>
      <c r="F131" s="2"/>
      <c r="G131" s="2"/>
      <c r="H131" s="2"/>
      <c r="I131" s="4"/>
      <c r="J131" s="5"/>
      <c r="K131" s="66"/>
      <c r="L131" s="38"/>
      <c r="M131" s="6"/>
      <c r="N131" s="6"/>
      <c r="O131" s="6"/>
      <c r="P131" s="6"/>
    </row>
    <row r="132" spans="1:16" x14ac:dyDescent="0.2">
      <c r="A132" s="65"/>
      <c r="B132" s="110"/>
      <c r="C132" s="2"/>
      <c r="D132" s="11"/>
      <c r="E132" s="2"/>
      <c r="F132" s="2"/>
      <c r="G132" s="2"/>
      <c r="H132" s="2"/>
      <c r="I132" s="4"/>
      <c r="J132" s="5"/>
      <c r="K132" s="66"/>
      <c r="L132" s="38"/>
      <c r="M132" s="6"/>
      <c r="N132" s="6"/>
      <c r="O132" s="6"/>
      <c r="P132" s="6"/>
    </row>
    <row r="133" spans="1:16" x14ac:dyDescent="0.2">
      <c r="A133" s="65"/>
      <c r="B133" s="110"/>
      <c r="C133" s="2"/>
      <c r="D133" s="11"/>
      <c r="E133" s="2"/>
      <c r="F133" s="2"/>
      <c r="G133" s="2"/>
      <c r="H133" s="2"/>
      <c r="I133" s="4"/>
      <c r="J133" s="5"/>
      <c r="K133" s="66"/>
      <c r="L133" s="38"/>
      <c r="M133" s="6"/>
      <c r="N133" s="6"/>
      <c r="O133" s="6"/>
      <c r="P133" s="6"/>
    </row>
    <row r="134" spans="1:16" x14ac:dyDescent="0.2">
      <c r="A134" s="65"/>
      <c r="B134" s="110"/>
      <c r="C134" s="2"/>
      <c r="D134" s="11"/>
      <c r="E134" s="2"/>
      <c r="F134" s="2"/>
      <c r="G134" s="2"/>
      <c r="H134" s="2"/>
      <c r="I134" s="4"/>
      <c r="J134" s="5"/>
      <c r="K134" s="66"/>
      <c r="L134" s="38"/>
      <c r="M134" s="6"/>
      <c r="N134" s="6"/>
      <c r="O134" s="6"/>
      <c r="P134" s="6"/>
    </row>
    <row r="135" spans="1:16" x14ac:dyDescent="0.2">
      <c r="A135" s="65"/>
      <c r="B135" s="110"/>
      <c r="C135" s="2"/>
      <c r="D135" s="11"/>
      <c r="E135" s="2"/>
      <c r="F135" s="2"/>
      <c r="G135" s="2"/>
      <c r="H135" s="2"/>
      <c r="I135" s="4"/>
      <c r="J135" s="5"/>
      <c r="K135" s="66"/>
      <c r="L135" s="38"/>
      <c r="M135" s="6"/>
      <c r="N135" s="6"/>
      <c r="O135" s="6"/>
      <c r="P135" s="6"/>
    </row>
    <row r="136" spans="1:16" x14ac:dyDescent="0.2">
      <c r="A136" s="65"/>
      <c r="B136" s="110"/>
      <c r="C136" s="2"/>
      <c r="D136" s="11"/>
      <c r="E136" s="2"/>
      <c r="F136" s="2"/>
      <c r="G136" s="2"/>
      <c r="H136" s="2"/>
      <c r="I136" s="4"/>
      <c r="J136" s="5"/>
      <c r="K136" s="66"/>
      <c r="L136" s="38"/>
      <c r="M136" s="6"/>
      <c r="N136" s="6"/>
      <c r="O136" s="6"/>
      <c r="P136" s="6"/>
    </row>
    <row r="137" spans="1:16" x14ac:dyDescent="0.2">
      <c r="A137" s="65"/>
      <c r="B137" s="110"/>
      <c r="C137" s="2"/>
      <c r="D137" s="11"/>
      <c r="E137" s="2"/>
      <c r="F137" s="2"/>
      <c r="G137" s="2"/>
      <c r="H137" s="2"/>
      <c r="I137" s="4"/>
      <c r="J137" s="5"/>
      <c r="K137" s="66"/>
      <c r="L137" s="38"/>
      <c r="M137" s="6"/>
      <c r="N137" s="6"/>
      <c r="O137" s="6"/>
      <c r="P137" s="6"/>
    </row>
    <row r="138" spans="1:16" x14ac:dyDescent="0.2">
      <c r="A138" s="65"/>
      <c r="B138" s="110"/>
      <c r="C138" s="2"/>
      <c r="D138" s="11"/>
      <c r="E138" s="2"/>
      <c r="F138" s="2"/>
      <c r="G138" s="2"/>
      <c r="H138" s="2"/>
      <c r="I138" s="4"/>
      <c r="J138" s="5"/>
      <c r="K138" s="66"/>
      <c r="L138" s="38"/>
      <c r="M138" s="6"/>
      <c r="N138" s="6"/>
      <c r="O138" s="6"/>
      <c r="P138" s="6"/>
    </row>
    <row r="139" spans="1:16" x14ac:dyDescent="0.2">
      <c r="A139" s="65"/>
      <c r="B139" s="110"/>
      <c r="C139" s="7"/>
      <c r="D139" s="11"/>
      <c r="E139" s="7"/>
      <c r="F139" s="7"/>
      <c r="G139" s="7"/>
      <c r="H139" s="2"/>
      <c r="I139" s="15"/>
      <c r="J139" s="8"/>
      <c r="K139" s="66"/>
      <c r="L139" s="38"/>
      <c r="M139" s="6"/>
      <c r="N139" s="6"/>
      <c r="O139" s="6"/>
      <c r="P139" s="6"/>
    </row>
    <row r="140" spans="1:16" x14ac:dyDescent="0.2">
      <c r="A140" s="65"/>
      <c r="B140" s="110"/>
      <c r="C140" s="7"/>
      <c r="D140" s="11"/>
      <c r="E140" s="7"/>
      <c r="F140" s="7"/>
      <c r="G140" s="7"/>
      <c r="H140" s="2"/>
      <c r="I140" s="15"/>
      <c r="J140" s="8"/>
      <c r="K140" s="66"/>
      <c r="L140" s="38"/>
      <c r="M140" s="6"/>
      <c r="N140" s="6"/>
      <c r="O140" s="6"/>
      <c r="P140" s="6"/>
    </row>
    <row r="141" spans="1:16" x14ac:dyDescent="0.2">
      <c r="A141" s="65"/>
      <c r="B141" s="110"/>
      <c r="C141" s="7"/>
      <c r="D141" s="11"/>
      <c r="E141" s="7"/>
      <c r="F141" s="7"/>
      <c r="G141" s="7"/>
      <c r="H141" s="2"/>
      <c r="I141" s="15"/>
      <c r="J141" s="8"/>
      <c r="K141" s="66"/>
      <c r="L141" s="38"/>
      <c r="M141" s="6"/>
      <c r="N141" s="6"/>
      <c r="O141" s="6"/>
      <c r="P141" s="6"/>
    </row>
    <row r="142" spans="1:16" x14ac:dyDescent="0.2">
      <c r="A142" s="65"/>
      <c r="B142" s="110"/>
      <c r="C142" s="7"/>
      <c r="D142" s="11"/>
      <c r="E142" s="7"/>
      <c r="F142" s="7"/>
      <c r="G142" s="7"/>
      <c r="H142" s="2"/>
      <c r="I142" s="15"/>
      <c r="J142" s="8"/>
      <c r="K142" s="66"/>
      <c r="L142" s="38"/>
      <c r="M142" s="6"/>
      <c r="N142" s="6"/>
      <c r="O142" s="6"/>
      <c r="P142" s="6"/>
    </row>
    <row r="143" spans="1:16" x14ac:dyDescent="0.2">
      <c r="A143" s="65"/>
      <c r="B143" s="110"/>
      <c r="C143" s="7"/>
      <c r="D143" s="11"/>
      <c r="E143" s="7"/>
      <c r="F143" s="7"/>
      <c r="G143" s="7"/>
      <c r="H143" s="2"/>
      <c r="I143" s="15"/>
      <c r="J143" s="8"/>
      <c r="K143" s="66"/>
      <c r="L143" s="38"/>
      <c r="M143" s="6"/>
      <c r="N143" s="6"/>
      <c r="O143" s="6"/>
      <c r="P143" s="6"/>
    </row>
    <row r="144" spans="1:16" x14ac:dyDescent="0.2">
      <c r="A144" s="65"/>
      <c r="B144" s="110"/>
      <c r="C144" s="7"/>
      <c r="D144" s="11"/>
      <c r="E144" s="7"/>
      <c r="F144" s="7"/>
      <c r="G144" s="7"/>
      <c r="H144" s="2"/>
      <c r="I144" s="15"/>
      <c r="J144" s="8"/>
      <c r="K144" s="66"/>
      <c r="L144" s="38"/>
      <c r="M144" s="6"/>
      <c r="N144" s="6"/>
      <c r="O144" s="6"/>
      <c r="P144" s="6"/>
    </row>
    <row r="145" spans="1:16" x14ac:dyDescent="0.2">
      <c r="A145" s="65"/>
      <c r="B145" s="110"/>
      <c r="C145" s="7"/>
      <c r="D145" s="11"/>
      <c r="E145" s="7"/>
      <c r="F145" s="7"/>
      <c r="G145" s="7"/>
      <c r="H145" s="2"/>
      <c r="I145" s="15"/>
      <c r="J145" s="8"/>
      <c r="K145" s="66"/>
      <c r="L145" s="38"/>
      <c r="M145" s="6"/>
      <c r="N145" s="6"/>
      <c r="O145" s="6"/>
      <c r="P145" s="6"/>
    </row>
    <row r="146" spans="1:16" x14ac:dyDescent="0.2">
      <c r="A146" s="65"/>
      <c r="B146" s="110"/>
      <c r="C146" s="7"/>
      <c r="D146" s="11"/>
      <c r="E146" s="7"/>
      <c r="F146" s="7"/>
      <c r="G146" s="7"/>
      <c r="H146" s="2"/>
      <c r="I146" s="15"/>
      <c r="J146" s="8"/>
      <c r="K146" s="66"/>
      <c r="L146" s="38"/>
      <c r="M146" s="6"/>
      <c r="N146" s="6"/>
      <c r="O146" s="6"/>
      <c r="P146" s="6"/>
    </row>
    <row r="147" spans="1:16" x14ac:dyDescent="0.2">
      <c r="A147" s="65"/>
      <c r="B147" s="110"/>
      <c r="C147" s="7"/>
      <c r="D147" s="11"/>
      <c r="E147" s="7"/>
      <c r="F147" s="7"/>
      <c r="G147" s="7"/>
      <c r="H147" s="2"/>
      <c r="I147" s="15"/>
      <c r="J147" s="8"/>
      <c r="K147" s="66"/>
      <c r="L147" s="38"/>
      <c r="M147" s="6"/>
      <c r="N147" s="6"/>
      <c r="O147" s="6"/>
      <c r="P147" s="6"/>
    </row>
    <row r="148" spans="1:16" x14ac:dyDescent="0.2">
      <c r="A148" s="65"/>
      <c r="B148" s="110"/>
      <c r="C148" s="7"/>
      <c r="D148" s="11"/>
      <c r="E148" s="7"/>
      <c r="F148" s="7"/>
      <c r="G148" s="7"/>
      <c r="H148" s="2"/>
      <c r="I148" s="15"/>
      <c r="J148" s="8"/>
      <c r="K148" s="66"/>
      <c r="L148" s="38"/>
      <c r="M148" s="6"/>
      <c r="N148" s="6"/>
      <c r="O148" s="6"/>
      <c r="P148" s="6"/>
    </row>
    <row r="149" spans="1:16" x14ac:dyDescent="0.2">
      <c r="A149" s="65"/>
      <c r="B149" s="110"/>
      <c r="C149" s="7"/>
      <c r="D149" s="11"/>
      <c r="E149" s="7"/>
      <c r="F149" s="7"/>
      <c r="G149" s="7"/>
      <c r="H149" s="2"/>
      <c r="I149" s="15"/>
      <c r="J149" s="8"/>
      <c r="K149" s="66"/>
      <c r="L149" s="38"/>
      <c r="M149" s="6"/>
      <c r="N149" s="6"/>
      <c r="O149" s="6"/>
      <c r="P149" s="6"/>
    </row>
    <row r="150" spans="1:16" x14ac:dyDescent="0.2">
      <c r="A150" s="65"/>
      <c r="B150" s="110"/>
      <c r="C150" s="7"/>
      <c r="D150" s="11"/>
      <c r="E150" s="7"/>
      <c r="F150" s="7"/>
      <c r="G150" s="7"/>
      <c r="H150" s="2"/>
      <c r="I150" s="15"/>
      <c r="J150" s="8"/>
      <c r="K150" s="66"/>
      <c r="L150" s="38"/>
      <c r="M150" s="6"/>
      <c r="N150" s="6"/>
      <c r="O150" s="6"/>
      <c r="P150" s="6"/>
    </row>
    <row r="151" spans="1:16" x14ac:dyDescent="0.2">
      <c r="A151" s="65"/>
      <c r="B151" s="110"/>
      <c r="C151" s="7"/>
      <c r="D151" s="11"/>
      <c r="E151" s="7"/>
      <c r="F151" s="7"/>
      <c r="G151" s="7"/>
      <c r="H151" s="2"/>
      <c r="I151" s="15"/>
      <c r="J151" s="8"/>
      <c r="K151" s="66"/>
      <c r="L151" s="38"/>
      <c r="M151" s="6"/>
      <c r="N151" s="6"/>
      <c r="O151" s="6"/>
      <c r="P151" s="6"/>
    </row>
    <row r="152" spans="1:16" x14ac:dyDescent="0.2">
      <c r="A152" s="65"/>
      <c r="B152" s="110"/>
      <c r="C152" s="7"/>
      <c r="D152" s="11"/>
      <c r="E152" s="7"/>
      <c r="F152" s="7"/>
      <c r="G152" s="7"/>
      <c r="H152" s="2"/>
      <c r="I152" s="15"/>
      <c r="J152" s="8"/>
      <c r="K152" s="66"/>
      <c r="L152" s="38"/>
      <c r="M152" s="6"/>
      <c r="N152" s="6"/>
      <c r="O152" s="6"/>
      <c r="P152" s="6"/>
    </row>
    <row r="153" spans="1:16" x14ac:dyDescent="0.2">
      <c r="A153" s="65"/>
      <c r="B153" s="110"/>
      <c r="C153" s="7"/>
      <c r="D153" s="11"/>
      <c r="E153" s="7"/>
      <c r="F153" s="7"/>
      <c r="G153" s="7"/>
      <c r="H153" s="2"/>
      <c r="I153" s="15"/>
      <c r="J153" s="8"/>
      <c r="K153" s="66"/>
      <c r="L153" s="38"/>
      <c r="M153" s="6"/>
      <c r="N153" s="6"/>
      <c r="O153" s="6"/>
      <c r="P153" s="6"/>
    </row>
    <row r="154" spans="1:16" x14ac:dyDescent="0.2">
      <c r="A154" s="65"/>
      <c r="B154" s="110"/>
      <c r="C154" s="7"/>
      <c r="D154" s="11"/>
      <c r="E154" s="7"/>
      <c r="F154" s="7"/>
      <c r="G154" s="7"/>
      <c r="H154" s="2"/>
      <c r="I154" s="15"/>
      <c r="J154" s="8"/>
      <c r="K154" s="66"/>
      <c r="L154" s="38"/>
      <c r="M154" s="6"/>
      <c r="N154" s="6"/>
      <c r="O154" s="6"/>
      <c r="P154" s="6"/>
    </row>
    <row r="155" spans="1:16" x14ac:dyDescent="0.2">
      <c r="A155" s="65"/>
      <c r="B155" s="110"/>
      <c r="C155" s="7"/>
      <c r="D155" s="11"/>
      <c r="E155" s="7"/>
      <c r="F155" s="7"/>
      <c r="G155" s="7"/>
      <c r="H155" s="2"/>
      <c r="I155" s="15"/>
      <c r="J155" s="8"/>
      <c r="K155" s="66"/>
      <c r="L155" s="38"/>
      <c r="M155" s="6"/>
      <c r="N155" s="6"/>
      <c r="O155" s="6"/>
      <c r="P155" s="6"/>
    </row>
    <row r="156" spans="1:16" x14ac:dyDescent="0.2">
      <c r="A156" s="65"/>
      <c r="B156" s="110"/>
      <c r="C156" s="7"/>
      <c r="D156" s="11"/>
      <c r="E156" s="7"/>
      <c r="F156" s="7"/>
      <c r="G156" s="7"/>
      <c r="H156" s="2"/>
      <c r="I156" s="15"/>
      <c r="J156" s="8"/>
      <c r="K156" s="66"/>
      <c r="L156" s="38"/>
      <c r="M156" s="6"/>
      <c r="N156" s="6"/>
      <c r="O156" s="6"/>
      <c r="P156" s="6"/>
    </row>
    <row r="157" spans="1:16" x14ac:dyDescent="0.2">
      <c r="A157" s="65"/>
      <c r="B157" s="110"/>
      <c r="C157" s="7"/>
      <c r="D157" s="11"/>
      <c r="E157" s="7"/>
      <c r="F157" s="7"/>
      <c r="G157" s="7"/>
      <c r="H157" s="2"/>
      <c r="I157" s="15"/>
      <c r="J157" s="8"/>
      <c r="K157" s="66"/>
      <c r="L157" s="38"/>
      <c r="M157" s="6"/>
      <c r="N157" s="6"/>
      <c r="O157" s="6"/>
      <c r="P157" s="6"/>
    </row>
    <row r="158" spans="1:16" x14ac:dyDescent="0.2">
      <c r="A158" s="65"/>
      <c r="B158" s="110"/>
      <c r="C158" s="7"/>
      <c r="D158" s="11"/>
      <c r="E158" s="7"/>
      <c r="F158" s="7"/>
      <c r="G158" s="7"/>
      <c r="H158" s="2"/>
      <c r="I158" s="15"/>
      <c r="J158" s="8"/>
      <c r="K158" s="66"/>
      <c r="L158" s="38"/>
      <c r="M158" s="6"/>
      <c r="N158" s="6"/>
      <c r="O158" s="6"/>
      <c r="P158" s="6"/>
    </row>
    <row r="159" spans="1:16" x14ac:dyDescent="0.2">
      <c r="A159" s="65"/>
      <c r="B159" s="110"/>
      <c r="C159" s="7"/>
      <c r="D159" s="11"/>
      <c r="E159" s="7"/>
      <c r="F159" s="7"/>
      <c r="G159" s="7"/>
      <c r="H159" s="2"/>
      <c r="I159" s="15"/>
      <c r="J159" s="8"/>
      <c r="K159" s="66"/>
      <c r="L159" s="38"/>
      <c r="M159" s="6"/>
      <c r="N159" s="6"/>
      <c r="O159" s="6"/>
      <c r="P159" s="6"/>
    </row>
    <row r="160" spans="1:16" x14ac:dyDescent="0.2">
      <c r="A160" s="65"/>
      <c r="B160" s="110"/>
      <c r="C160" s="7"/>
      <c r="D160" s="11"/>
      <c r="E160" s="7"/>
      <c r="F160" s="7"/>
      <c r="G160" s="7"/>
      <c r="H160" s="2"/>
      <c r="I160" s="15"/>
      <c r="J160" s="8"/>
      <c r="K160" s="66"/>
      <c r="L160" s="38"/>
      <c r="M160" s="6"/>
      <c r="N160" s="6"/>
      <c r="O160" s="6"/>
      <c r="P160" s="6"/>
    </row>
    <row r="161" spans="1:16" x14ac:dyDescent="0.2">
      <c r="A161" s="65"/>
      <c r="B161" s="110"/>
      <c r="C161" s="7"/>
      <c r="D161" s="11"/>
      <c r="E161" s="7"/>
      <c r="F161" s="7"/>
      <c r="G161" s="7"/>
      <c r="H161" s="2"/>
      <c r="I161" s="15"/>
      <c r="J161" s="8"/>
      <c r="K161" s="66"/>
      <c r="L161" s="38"/>
      <c r="M161" s="6"/>
      <c r="N161" s="6"/>
      <c r="O161" s="6"/>
      <c r="P161" s="6"/>
    </row>
    <row r="162" spans="1:16" x14ac:dyDescent="0.2">
      <c r="A162" s="65"/>
      <c r="B162" s="110"/>
      <c r="C162" s="7"/>
      <c r="D162" s="11"/>
      <c r="E162" s="7"/>
      <c r="F162" s="7"/>
      <c r="G162" s="7"/>
      <c r="H162" s="2"/>
      <c r="I162" s="15"/>
      <c r="J162" s="8"/>
      <c r="K162" s="66"/>
      <c r="L162" s="38"/>
      <c r="M162" s="6"/>
      <c r="N162" s="6"/>
      <c r="O162" s="6"/>
      <c r="P162" s="6"/>
    </row>
    <row r="163" spans="1:16" x14ac:dyDescent="0.2">
      <c r="A163" s="65"/>
      <c r="B163" s="110"/>
      <c r="C163" s="7"/>
      <c r="D163" s="11"/>
      <c r="E163" s="7"/>
      <c r="F163" s="7"/>
      <c r="G163" s="7"/>
      <c r="H163" s="3"/>
      <c r="I163" s="15"/>
      <c r="J163" s="8"/>
      <c r="K163" s="66"/>
      <c r="L163" s="38"/>
      <c r="M163" s="6"/>
      <c r="N163" s="6"/>
      <c r="O163" s="6"/>
      <c r="P163" s="6"/>
    </row>
    <row r="164" spans="1:16" x14ac:dyDescent="0.2">
      <c r="A164" s="65"/>
      <c r="B164" s="110"/>
      <c r="C164" s="7"/>
      <c r="D164" s="11"/>
      <c r="E164" s="7"/>
      <c r="F164" s="7"/>
      <c r="G164" s="7"/>
      <c r="H164" s="9"/>
      <c r="I164" s="15"/>
      <c r="J164" s="8"/>
      <c r="K164" s="66"/>
      <c r="L164" s="38"/>
      <c r="M164" s="6"/>
      <c r="N164" s="6"/>
      <c r="O164" s="6"/>
      <c r="P164" s="6"/>
    </row>
    <row r="165" spans="1:16" x14ac:dyDescent="0.2">
      <c r="A165" s="65"/>
      <c r="B165" s="110"/>
      <c r="C165" s="7"/>
      <c r="D165" s="11"/>
      <c r="E165" s="7"/>
      <c r="F165" s="7"/>
      <c r="G165" s="7"/>
      <c r="H165" s="9"/>
      <c r="I165" s="15"/>
      <c r="J165" s="8"/>
      <c r="K165" s="66"/>
      <c r="L165" s="38"/>
      <c r="M165" s="6"/>
      <c r="N165" s="6"/>
      <c r="O165" s="6"/>
      <c r="P165" s="6"/>
    </row>
    <row r="166" spans="1:16" x14ac:dyDescent="0.2">
      <c r="A166" s="65"/>
      <c r="B166" s="110"/>
      <c r="C166" s="7"/>
      <c r="D166" s="11"/>
      <c r="E166" s="7"/>
      <c r="F166" s="7"/>
      <c r="G166" s="7"/>
      <c r="H166" s="9"/>
      <c r="I166" s="15"/>
      <c r="J166" s="8"/>
      <c r="K166" s="66"/>
      <c r="L166" s="38"/>
      <c r="M166" s="6"/>
      <c r="N166" s="6"/>
      <c r="O166" s="6"/>
      <c r="P166" s="6"/>
    </row>
    <row r="167" spans="1:16" x14ac:dyDescent="0.2">
      <c r="A167" s="65"/>
      <c r="B167" s="110"/>
      <c r="C167" s="7"/>
      <c r="D167" s="11"/>
      <c r="E167" s="7"/>
      <c r="F167" s="7"/>
      <c r="G167" s="7"/>
      <c r="H167" s="9"/>
      <c r="I167" s="15"/>
      <c r="J167" s="8"/>
      <c r="K167" s="66"/>
      <c r="L167" s="38"/>
      <c r="M167" s="6"/>
      <c r="N167" s="6"/>
      <c r="O167" s="6"/>
      <c r="P167" s="6"/>
    </row>
    <row r="168" spans="1:16" x14ac:dyDescent="0.2">
      <c r="A168" s="65"/>
      <c r="B168" s="110"/>
      <c r="C168" s="7"/>
      <c r="D168" s="11"/>
      <c r="E168" s="7"/>
      <c r="F168" s="7"/>
      <c r="G168" s="7"/>
      <c r="H168" s="9"/>
      <c r="I168" s="16"/>
      <c r="J168" s="10"/>
      <c r="K168" s="66"/>
      <c r="L168" s="38"/>
      <c r="M168" s="6"/>
      <c r="N168" s="6"/>
      <c r="O168" s="6"/>
      <c r="P168" s="6"/>
    </row>
    <row r="169" spans="1:16" x14ac:dyDescent="0.2">
      <c r="A169" s="65"/>
      <c r="B169" s="110"/>
      <c r="C169" s="7"/>
      <c r="D169" s="11"/>
      <c r="E169" s="7"/>
      <c r="F169" s="7"/>
      <c r="G169" s="7"/>
      <c r="H169" s="9"/>
      <c r="I169" s="15"/>
      <c r="J169" s="8"/>
      <c r="K169" s="66"/>
      <c r="L169" s="38"/>
      <c r="M169" s="6"/>
      <c r="N169" s="6"/>
      <c r="O169" s="6"/>
      <c r="P169" s="6"/>
    </row>
    <row r="170" spans="1:16" x14ac:dyDescent="0.2">
      <c r="A170" s="65"/>
      <c r="B170" s="110"/>
      <c r="C170" s="2"/>
      <c r="D170" s="11"/>
      <c r="E170" s="2"/>
      <c r="F170" s="2"/>
      <c r="G170" s="2"/>
      <c r="H170" s="2"/>
      <c r="I170" s="4"/>
      <c r="J170" s="5"/>
      <c r="K170" s="66"/>
      <c r="L170" s="38"/>
      <c r="M170" s="6"/>
      <c r="N170" s="6"/>
      <c r="O170" s="6"/>
      <c r="P170" s="6"/>
    </row>
    <row r="171" spans="1:16" x14ac:dyDescent="0.2">
      <c r="A171" s="65"/>
      <c r="B171" s="110"/>
      <c r="C171" s="2"/>
      <c r="D171" s="11"/>
      <c r="E171" s="2"/>
      <c r="F171" s="2"/>
      <c r="G171" s="2"/>
      <c r="H171" s="2"/>
      <c r="I171" s="4"/>
      <c r="J171" s="5"/>
      <c r="K171" s="66"/>
      <c r="L171" s="38"/>
      <c r="M171" s="6"/>
      <c r="N171" s="6"/>
      <c r="O171" s="6"/>
      <c r="P171" s="6"/>
    </row>
    <row r="172" spans="1:16" x14ac:dyDescent="0.2">
      <c r="A172" s="65"/>
      <c r="B172" s="110"/>
      <c r="C172" s="2"/>
      <c r="D172" s="11"/>
      <c r="E172" s="2"/>
      <c r="F172" s="2"/>
      <c r="G172" s="2"/>
      <c r="H172" s="2"/>
      <c r="I172" s="4"/>
      <c r="J172" s="5"/>
      <c r="K172" s="66"/>
      <c r="L172" s="38"/>
      <c r="M172" s="6"/>
      <c r="N172" s="6"/>
      <c r="O172" s="6"/>
      <c r="P172" s="6"/>
    </row>
    <row r="173" spans="1:16" x14ac:dyDescent="0.2">
      <c r="A173" s="65"/>
      <c r="B173" s="110"/>
      <c r="C173" s="2"/>
      <c r="D173" s="11"/>
      <c r="E173" s="2"/>
      <c r="F173" s="2"/>
      <c r="G173" s="2"/>
      <c r="H173" s="2"/>
      <c r="I173" s="4"/>
      <c r="J173" s="5"/>
      <c r="K173" s="66"/>
      <c r="L173" s="38"/>
      <c r="M173" s="6"/>
      <c r="N173" s="6"/>
      <c r="O173" s="6"/>
      <c r="P173" s="6"/>
    </row>
    <row r="174" spans="1:16" x14ac:dyDescent="0.2">
      <c r="A174" s="65"/>
      <c r="B174" s="110"/>
      <c r="C174" s="2"/>
      <c r="D174" s="11"/>
      <c r="E174" s="2"/>
      <c r="F174" s="2"/>
      <c r="G174" s="2"/>
      <c r="H174" s="2"/>
      <c r="I174" s="4"/>
      <c r="J174" s="5"/>
      <c r="K174" s="66"/>
      <c r="L174" s="38"/>
      <c r="M174" s="6"/>
      <c r="N174" s="6"/>
      <c r="O174" s="6"/>
      <c r="P174" s="6"/>
    </row>
    <row r="175" spans="1:16" x14ac:dyDescent="0.2">
      <c r="A175" s="65"/>
      <c r="B175" s="110"/>
      <c r="C175" s="2"/>
      <c r="D175" s="11"/>
      <c r="E175" s="2"/>
      <c r="F175" s="2"/>
      <c r="G175" s="2"/>
      <c r="H175" s="2"/>
      <c r="I175" s="4"/>
      <c r="J175" s="5"/>
      <c r="K175" s="66"/>
      <c r="L175" s="38"/>
      <c r="M175" s="6"/>
      <c r="N175" s="6"/>
      <c r="O175" s="6"/>
      <c r="P175" s="6"/>
    </row>
    <row r="176" spans="1:16" x14ac:dyDescent="0.2">
      <c r="A176" s="65"/>
      <c r="B176" s="110"/>
      <c r="C176" s="2"/>
      <c r="D176" s="11"/>
      <c r="E176" s="2"/>
      <c r="F176" s="2"/>
      <c r="G176" s="2"/>
      <c r="H176" s="2"/>
      <c r="I176" s="4"/>
      <c r="J176" s="5"/>
      <c r="K176" s="66"/>
      <c r="L176" s="38"/>
      <c r="M176" s="6"/>
      <c r="N176" s="6"/>
      <c r="O176" s="6"/>
      <c r="P176" s="6"/>
    </row>
    <row r="177" spans="1:16" x14ac:dyDescent="0.2">
      <c r="A177" s="65"/>
      <c r="B177" s="110"/>
      <c r="C177" s="2"/>
      <c r="D177" s="11"/>
      <c r="E177" s="2"/>
      <c r="F177" s="2"/>
      <c r="G177" s="2"/>
      <c r="H177" s="2"/>
      <c r="I177" s="4"/>
      <c r="J177" s="5"/>
      <c r="K177" s="66"/>
      <c r="L177" s="38"/>
      <c r="M177" s="6"/>
      <c r="N177" s="6"/>
      <c r="O177" s="6"/>
      <c r="P177" s="6"/>
    </row>
    <row r="178" spans="1:16" x14ac:dyDescent="0.2">
      <c r="A178" s="65"/>
      <c r="B178" s="110"/>
      <c r="C178" s="2"/>
      <c r="D178" s="11"/>
      <c r="E178" s="2"/>
      <c r="F178" s="2"/>
      <c r="G178" s="2"/>
      <c r="H178" s="2"/>
      <c r="I178" s="4"/>
      <c r="J178" s="5"/>
      <c r="K178" s="66"/>
      <c r="L178" s="38"/>
      <c r="M178" s="6"/>
      <c r="N178" s="6"/>
      <c r="O178" s="6"/>
      <c r="P178" s="6"/>
    </row>
    <row r="179" spans="1:16" x14ac:dyDescent="0.2">
      <c r="A179" s="65"/>
      <c r="B179" s="110"/>
      <c r="C179" s="2"/>
      <c r="D179" s="11"/>
      <c r="E179" s="2"/>
      <c r="F179" s="2"/>
      <c r="G179" s="2"/>
      <c r="H179" s="2"/>
      <c r="I179" s="4"/>
      <c r="J179" s="5"/>
      <c r="K179" s="66"/>
      <c r="L179" s="38"/>
      <c r="M179" s="6"/>
      <c r="N179" s="6"/>
      <c r="O179" s="6"/>
      <c r="P179" s="6"/>
    </row>
    <row r="180" spans="1:16" x14ac:dyDescent="0.2">
      <c r="A180" s="65"/>
      <c r="B180" s="110"/>
      <c r="C180" s="2"/>
      <c r="D180" s="11"/>
      <c r="E180" s="2"/>
      <c r="F180" s="2"/>
      <c r="G180" s="2"/>
      <c r="H180" s="2"/>
      <c r="I180" s="4"/>
      <c r="J180" s="5"/>
      <c r="K180" s="66"/>
      <c r="L180" s="38"/>
      <c r="M180" s="6"/>
      <c r="N180" s="6"/>
      <c r="O180" s="6"/>
      <c r="P180" s="6"/>
    </row>
    <row r="181" spans="1:16" x14ac:dyDescent="0.2">
      <c r="A181" s="65"/>
      <c r="B181" s="110"/>
      <c r="C181" s="2"/>
      <c r="D181" s="11"/>
      <c r="E181" s="2"/>
      <c r="F181" s="2"/>
      <c r="G181" s="2"/>
      <c r="H181" s="2"/>
      <c r="I181" s="4"/>
      <c r="J181" s="5"/>
      <c r="K181" s="66"/>
      <c r="L181" s="38"/>
      <c r="M181" s="6"/>
      <c r="N181" s="6"/>
      <c r="O181" s="6"/>
      <c r="P181" s="6"/>
    </row>
    <row r="182" spans="1:16" x14ac:dyDescent="0.2">
      <c r="A182" s="65"/>
      <c r="B182" s="110"/>
      <c r="C182" s="2"/>
      <c r="D182" s="11"/>
      <c r="E182" s="2"/>
      <c r="F182" s="2"/>
      <c r="G182" s="2"/>
      <c r="H182" s="2"/>
      <c r="I182" s="4"/>
      <c r="J182" s="5"/>
      <c r="K182" s="66"/>
      <c r="L182" s="38"/>
      <c r="M182" s="6"/>
      <c r="N182" s="6"/>
      <c r="O182" s="6"/>
      <c r="P182" s="6"/>
    </row>
    <row r="183" spans="1:16" x14ac:dyDescent="0.2">
      <c r="A183" s="65"/>
      <c r="B183" s="110"/>
      <c r="C183" s="2"/>
      <c r="D183" s="11"/>
      <c r="E183" s="2"/>
      <c r="F183" s="2"/>
      <c r="G183" s="2"/>
      <c r="H183" s="2"/>
      <c r="I183" s="4"/>
      <c r="J183" s="5"/>
      <c r="K183" s="66"/>
      <c r="L183" s="38"/>
      <c r="M183" s="6"/>
      <c r="N183" s="6"/>
      <c r="O183" s="6"/>
      <c r="P183" s="6"/>
    </row>
    <row r="184" spans="1:16" x14ac:dyDescent="0.2">
      <c r="A184" s="65"/>
      <c r="B184" s="110"/>
      <c r="C184" s="2"/>
      <c r="D184" s="11"/>
      <c r="E184" s="2"/>
      <c r="F184" s="2"/>
      <c r="G184" s="2"/>
      <c r="H184" s="2"/>
      <c r="I184" s="4"/>
      <c r="J184" s="5"/>
      <c r="K184" s="66"/>
      <c r="L184" s="38"/>
      <c r="M184" s="6"/>
      <c r="N184" s="6"/>
      <c r="O184" s="6"/>
      <c r="P184" s="6"/>
    </row>
    <row r="185" spans="1:16" x14ac:dyDescent="0.2">
      <c r="A185" s="65"/>
      <c r="B185" s="110"/>
      <c r="C185" s="2"/>
      <c r="D185" s="11"/>
      <c r="E185" s="2"/>
      <c r="F185" s="2"/>
      <c r="G185" s="2"/>
      <c r="H185" s="2"/>
      <c r="I185" s="4"/>
      <c r="J185" s="5"/>
      <c r="K185" s="66"/>
      <c r="L185" s="38"/>
      <c r="M185" s="6"/>
      <c r="N185" s="6"/>
      <c r="O185" s="6"/>
      <c r="P185" s="6"/>
    </row>
    <row r="186" spans="1:16" x14ac:dyDescent="0.2">
      <c r="A186" s="65"/>
      <c r="B186" s="110"/>
      <c r="C186" s="2"/>
      <c r="D186" s="11"/>
      <c r="E186" s="2"/>
      <c r="F186" s="2"/>
      <c r="G186" s="2"/>
      <c r="H186" s="2"/>
      <c r="I186" s="4"/>
      <c r="J186" s="5"/>
      <c r="K186" s="66"/>
      <c r="L186" s="38"/>
      <c r="M186" s="6"/>
      <c r="N186" s="6"/>
      <c r="O186" s="6"/>
      <c r="P186" s="6"/>
    </row>
    <row r="187" spans="1:16" x14ac:dyDescent="0.2">
      <c r="A187" s="65"/>
      <c r="B187" s="110"/>
      <c r="C187" s="2"/>
      <c r="D187" s="11"/>
      <c r="E187" s="2"/>
      <c r="F187" s="2"/>
      <c r="G187" s="2"/>
      <c r="H187" s="2"/>
      <c r="I187" s="4"/>
      <c r="J187" s="5"/>
      <c r="K187" s="66"/>
      <c r="L187" s="38"/>
      <c r="M187" s="6"/>
      <c r="N187" s="6"/>
      <c r="O187" s="6"/>
      <c r="P187" s="6"/>
    </row>
    <row r="188" spans="1:16" x14ac:dyDescent="0.2">
      <c r="A188" s="65"/>
      <c r="B188" s="110"/>
      <c r="C188" s="2"/>
      <c r="D188" s="11"/>
      <c r="E188" s="2"/>
      <c r="F188" s="2"/>
      <c r="G188" s="2"/>
      <c r="H188" s="2"/>
      <c r="I188" s="4"/>
      <c r="J188" s="5"/>
      <c r="K188" s="66"/>
      <c r="L188" s="38"/>
      <c r="M188" s="6"/>
      <c r="N188" s="6"/>
      <c r="O188" s="6"/>
      <c r="P188" s="6"/>
    </row>
    <row r="189" spans="1:16" x14ac:dyDescent="0.2">
      <c r="A189" s="65"/>
      <c r="B189" s="110"/>
      <c r="C189" s="2"/>
      <c r="D189" s="11"/>
      <c r="E189" s="2"/>
      <c r="F189" s="2"/>
      <c r="G189" s="2"/>
      <c r="H189" s="2"/>
      <c r="I189" s="4"/>
      <c r="J189" s="5"/>
      <c r="K189" s="66"/>
      <c r="L189" s="38"/>
      <c r="M189" s="6"/>
      <c r="N189" s="6"/>
      <c r="O189" s="6"/>
      <c r="P189" s="6"/>
    </row>
    <row r="190" spans="1:16" x14ac:dyDescent="0.2">
      <c r="A190" s="65"/>
      <c r="B190" s="110"/>
      <c r="C190" s="2"/>
      <c r="D190" s="11"/>
      <c r="E190" s="2"/>
      <c r="F190" s="2"/>
      <c r="G190" s="2"/>
      <c r="H190" s="2"/>
      <c r="I190" s="4"/>
      <c r="J190" s="5"/>
      <c r="K190" s="66"/>
      <c r="L190" s="38"/>
      <c r="M190" s="6"/>
      <c r="N190" s="6"/>
      <c r="O190" s="6"/>
      <c r="P190" s="6"/>
    </row>
    <row r="191" spans="1:16" x14ac:dyDescent="0.2">
      <c r="A191" s="65"/>
      <c r="B191" s="110"/>
      <c r="C191" s="2"/>
      <c r="D191" s="11"/>
      <c r="E191" s="2"/>
      <c r="F191" s="2"/>
      <c r="G191" s="2"/>
      <c r="H191" s="2"/>
      <c r="I191" s="4"/>
      <c r="J191" s="5"/>
      <c r="K191" s="66"/>
      <c r="L191" s="38"/>
      <c r="M191" s="6"/>
      <c r="N191" s="6"/>
      <c r="O191" s="6"/>
      <c r="P191" s="6"/>
    </row>
    <row r="192" spans="1:16" x14ac:dyDescent="0.2">
      <c r="A192" s="65"/>
      <c r="B192" s="110"/>
      <c r="C192" s="2"/>
      <c r="D192" s="11"/>
      <c r="E192" s="2"/>
      <c r="F192" s="2"/>
      <c r="G192" s="2"/>
      <c r="H192" s="2"/>
      <c r="I192" s="4"/>
      <c r="J192" s="5"/>
      <c r="K192" s="66"/>
      <c r="L192" s="38"/>
      <c r="M192" s="6"/>
      <c r="N192" s="6"/>
      <c r="O192" s="6"/>
      <c r="P192" s="6"/>
    </row>
    <row r="193" spans="1:16" x14ac:dyDescent="0.2">
      <c r="A193" s="65"/>
      <c r="B193" s="110"/>
      <c r="C193" s="2"/>
      <c r="D193" s="11"/>
      <c r="E193" s="2"/>
      <c r="F193" s="2"/>
      <c r="G193" s="2"/>
      <c r="H193" s="2"/>
      <c r="I193" s="4"/>
      <c r="J193" s="5"/>
      <c r="K193" s="66"/>
      <c r="L193" s="38"/>
      <c r="M193" s="6"/>
      <c r="N193" s="6"/>
      <c r="O193" s="6"/>
      <c r="P193" s="6"/>
    </row>
    <row r="194" spans="1:16" x14ac:dyDescent="0.2">
      <c r="A194" s="65"/>
      <c r="B194" s="110"/>
      <c r="C194" s="2"/>
      <c r="D194" s="11"/>
      <c r="E194" s="2"/>
      <c r="F194" s="2"/>
      <c r="G194" s="2"/>
      <c r="H194" s="2"/>
      <c r="I194" s="4"/>
      <c r="J194" s="5"/>
      <c r="K194" s="66"/>
      <c r="L194" s="38"/>
      <c r="M194" s="6"/>
      <c r="N194" s="6"/>
      <c r="O194" s="6"/>
      <c r="P194" s="6"/>
    </row>
    <row r="195" spans="1:16" x14ac:dyDescent="0.2">
      <c r="A195" s="65"/>
      <c r="B195" s="110"/>
      <c r="C195" s="2"/>
      <c r="D195" s="11"/>
      <c r="E195" s="2"/>
      <c r="F195" s="2"/>
      <c r="G195" s="2"/>
      <c r="H195" s="2"/>
      <c r="I195" s="4"/>
      <c r="J195" s="5"/>
      <c r="K195" s="66"/>
      <c r="L195" s="38"/>
      <c r="M195" s="6"/>
      <c r="N195" s="6"/>
      <c r="O195" s="6"/>
      <c r="P195" s="6"/>
    </row>
    <row r="196" spans="1:16" x14ac:dyDescent="0.2">
      <c r="A196" s="65"/>
      <c r="B196" s="110"/>
      <c r="C196" s="2"/>
      <c r="D196" s="11"/>
      <c r="E196" s="2"/>
      <c r="F196" s="2"/>
      <c r="G196" s="2"/>
      <c r="H196" s="2"/>
      <c r="I196" s="4"/>
      <c r="J196" s="5"/>
      <c r="K196" s="66"/>
      <c r="L196" s="38"/>
      <c r="M196" s="6"/>
      <c r="N196" s="6"/>
      <c r="O196" s="6"/>
      <c r="P196" s="6"/>
    </row>
    <row r="197" spans="1:16" x14ac:dyDescent="0.2">
      <c r="A197" s="65"/>
      <c r="B197" s="110"/>
      <c r="C197" s="2"/>
      <c r="D197" s="11"/>
      <c r="E197" s="2"/>
      <c r="F197" s="2"/>
      <c r="G197" s="2"/>
      <c r="H197" s="2"/>
      <c r="I197" s="4"/>
      <c r="J197" s="5"/>
      <c r="K197" s="66"/>
      <c r="L197" s="38"/>
      <c r="M197" s="6"/>
      <c r="N197" s="6"/>
      <c r="O197" s="6"/>
      <c r="P197" s="6"/>
    </row>
    <row r="198" spans="1:16" x14ac:dyDescent="0.2">
      <c r="A198" s="65"/>
      <c r="B198" s="110"/>
      <c r="C198" s="2"/>
      <c r="D198" s="11"/>
      <c r="E198" s="2"/>
      <c r="F198" s="2"/>
      <c r="G198" s="2"/>
      <c r="H198" s="2"/>
      <c r="I198" s="4"/>
      <c r="J198" s="5"/>
      <c r="K198" s="66"/>
      <c r="L198" s="38"/>
      <c r="M198" s="6"/>
      <c r="N198" s="6"/>
      <c r="O198" s="6"/>
      <c r="P198" s="6"/>
    </row>
    <row r="199" spans="1:16" x14ac:dyDescent="0.2">
      <c r="A199" s="65"/>
      <c r="B199" s="110"/>
      <c r="C199" s="2"/>
      <c r="D199" s="11"/>
      <c r="E199" s="2"/>
      <c r="F199" s="2"/>
      <c r="G199" s="2"/>
      <c r="H199" s="2"/>
      <c r="I199" s="4"/>
      <c r="J199" s="5"/>
      <c r="K199" s="66"/>
      <c r="L199" s="38"/>
      <c r="M199" s="6"/>
      <c r="N199" s="6"/>
      <c r="O199" s="6"/>
      <c r="P199" s="6"/>
    </row>
    <row r="200" spans="1:16" x14ac:dyDescent="0.2">
      <c r="A200" s="65"/>
      <c r="B200" s="110"/>
      <c r="C200" s="2"/>
      <c r="D200" s="11"/>
      <c r="E200" s="2"/>
      <c r="F200" s="2"/>
      <c r="G200" s="2"/>
      <c r="H200" s="2"/>
      <c r="I200" s="4"/>
      <c r="J200" s="5"/>
      <c r="K200" s="66"/>
      <c r="L200" s="38"/>
      <c r="M200" s="6"/>
      <c r="N200" s="6"/>
      <c r="O200" s="6"/>
      <c r="P200" s="6"/>
    </row>
    <row r="201" spans="1:16" x14ac:dyDescent="0.2">
      <c r="A201" s="65"/>
      <c r="B201" s="110"/>
      <c r="C201" s="2"/>
      <c r="D201" s="11"/>
      <c r="E201" s="2"/>
      <c r="F201" s="2"/>
      <c r="G201" s="2"/>
      <c r="H201" s="2"/>
      <c r="I201" s="4"/>
      <c r="J201" s="5"/>
      <c r="K201" s="66"/>
      <c r="L201" s="38"/>
      <c r="M201" s="6"/>
      <c r="N201" s="6"/>
      <c r="O201" s="6"/>
      <c r="P201" s="6"/>
    </row>
    <row r="202" spans="1:16" x14ac:dyDescent="0.2">
      <c r="A202" s="65"/>
      <c r="B202" s="110"/>
      <c r="C202" s="2"/>
      <c r="D202" s="11"/>
      <c r="E202" s="2"/>
      <c r="F202" s="2"/>
      <c r="G202" s="2"/>
      <c r="H202" s="2"/>
      <c r="I202" s="4"/>
      <c r="J202" s="5"/>
      <c r="K202" s="66"/>
      <c r="L202" s="38"/>
      <c r="M202" s="6"/>
      <c r="N202" s="6"/>
      <c r="O202" s="6"/>
      <c r="P202" s="6"/>
    </row>
    <row r="203" spans="1:16" x14ac:dyDescent="0.2">
      <c r="A203" s="65"/>
      <c r="B203" s="110"/>
      <c r="C203" s="2"/>
      <c r="D203" s="11"/>
      <c r="E203" s="2"/>
      <c r="F203" s="2"/>
      <c r="G203" s="2"/>
      <c r="H203" s="2"/>
      <c r="I203" s="4"/>
      <c r="J203" s="5"/>
      <c r="K203" s="66"/>
      <c r="L203" s="38"/>
      <c r="M203" s="6"/>
      <c r="N203" s="6"/>
      <c r="O203" s="6"/>
      <c r="P203" s="6"/>
    </row>
    <row r="204" spans="1:16" x14ac:dyDescent="0.2">
      <c r="A204" s="65"/>
      <c r="B204" s="110"/>
      <c r="C204" s="2"/>
      <c r="D204" s="11"/>
      <c r="E204" s="2"/>
      <c r="F204" s="2"/>
      <c r="G204" s="2"/>
      <c r="H204" s="2"/>
      <c r="I204" s="4"/>
      <c r="J204" s="5"/>
      <c r="K204" s="66"/>
      <c r="L204" s="38"/>
      <c r="M204" s="6"/>
      <c r="N204" s="6"/>
      <c r="O204" s="6"/>
      <c r="P204" s="6"/>
    </row>
    <row r="205" spans="1:16" x14ac:dyDescent="0.2">
      <c r="A205" s="65"/>
      <c r="B205" s="110"/>
      <c r="C205" s="2"/>
      <c r="D205" s="11"/>
      <c r="E205" s="2"/>
      <c r="F205" s="2"/>
      <c r="G205" s="2"/>
      <c r="H205" s="2"/>
      <c r="I205" s="4"/>
      <c r="J205" s="5"/>
      <c r="K205" s="66"/>
      <c r="L205" s="38"/>
      <c r="M205" s="6"/>
      <c r="N205" s="6"/>
      <c r="O205" s="6"/>
      <c r="P205" s="6"/>
    </row>
    <row r="206" spans="1:16" x14ac:dyDescent="0.2">
      <c r="A206" s="65"/>
      <c r="B206" s="110"/>
      <c r="C206" s="1"/>
      <c r="D206" s="11"/>
      <c r="E206" s="1"/>
      <c r="F206" s="1"/>
      <c r="G206" s="1"/>
      <c r="H206" s="2"/>
      <c r="I206" s="4"/>
      <c r="J206" s="5"/>
      <c r="K206" s="66"/>
      <c r="L206" s="38"/>
      <c r="M206" s="6"/>
      <c r="N206" s="6"/>
      <c r="O206" s="6"/>
      <c r="P206" s="6"/>
    </row>
    <row r="207" spans="1:16" x14ac:dyDescent="0.2">
      <c r="A207" s="65"/>
      <c r="B207" s="110"/>
      <c r="C207" s="1"/>
      <c r="D207" s="11"/>
      <c r="E207" s="1"/>
      <c r="F207" s="1"/>
      <c r="G207" s="1"/>
      <c r="H207" s="2"/>
      <c r="I207" s="4"/>
      <c r="J207" s="5"/>
      <c r="K207" s="66"/>
      <c r="L207" s="38"/>
      <c r="M207" s="6"/>
      <c r="N207" s="6"/>
      <c r="O207" s="6"/>
      <c r="P207" s="6"/>
    </row>
    <row r="208" spans="1:16" ht="12.75" customHeight="1" x14ac:dyDescent="0.2">
      <c r="A208" s="65"/>
      <c r="B208" s="110"/>
      <c r="C208" s="11"/>
      <c r="D208" s="11"/>
      <c r="E208" s="1"/>
      <c r="F208" s="1"/>
      <c r="G208" s="1"/>
      <c r="H208" s="2"/>
      <c r="I208" s="4"/>
      <c r="J208" s="2"/>
      <c r="K208" s="66"/>
      <c r="L208" s="38"/>
      <c r="M208" s="6"/>
      <c r="N208" s="6"/>
      <c r="O208" s="6"/>
      <c r="P208" s="6"/>
    </row>
    <row r="209" spans="1:16" ht="12.75" customHeight="1" x14ac:dyDescent="0.2">
      <c r="A209" s="65"/>
      <c r="B209" s="110"/>
      <c r="C209" s="11"/>
      <c r="D209" s="11"/>
      <c r="E209" s="1"/>
      <c r="F209" s="1"/>
      <c r="G209" s="1"/>
      <c r="H209" s="2"/>
      <c r="I209" s="4"/>
      <c r="J209" s="2"/>
      <c r="K209" s="66"/>
      <c r="L209" s="38"/>
      <c r="M209" s="6"/>
      <c r="N209" s="6"/>
      <c r="O209" s="6"/>
      <c r="P209" s="6"/>
    </row>
    <row r="210" spans="1:16" ht="12.75" customHeight="1" x14ac:dyDescent="0.2">
      <c r="A210" s="65"/>
      <c r="B210" s="110"/>
      <c r="C210" s="11"/>
      <c r="D210" s="11"/>
      <c r="E210" s="1"/>
      <c r="F210" s="1"/>
      <c r="G210" s="1"/>
      <c r="H210" s="2"/>
      <c r="I210" s="4"/>
      <c r="J210" s="2"/>
      <c r="K210" s="66"/>
      <c r="L210" s="38"/>
      <c r="M210" s="6"/>
      <c r="N210" s="6"/>
      <c r="O210" s="6"/>
      <c r="P210" s="6"/>
    </row>
    <row r="211" spans="1:16" ht="12.75" customHeight="1" x14ac:dyDescent="0.2">
      <c r="A211" s="65"/>
      <c r="B211" s="110"/>
      <c r="C211" s="11"/>
      <c r="D211" s="11"/>
      <c r="E211" s="1"/>
      <c r="F211" s="1"/>
      <c r="G211" s="1"/>
      <c r="H211" s="2"/>
      <c r="I211" s="4"/>
      <c r="J211" s="2"/>
      <c r="K211" s="66"/>
      <c r="L211" s="38"/>
      <c r="M211" s="6"/>
      <c r="N211" s="6"/>
      <c r="O211" s="6"/>
      <c r="P211" s="6"/>
    </row>
    <row r="212" spans="1:16" ht="12.75" customHeight="1" x14ac:dyDescent="0.2">
      <c r="A212" s="65"/>
      <c r="B212" s="110"/>
      <c r="C212" s="11"/>
      <c r="D212" s="11"/>
      <c r="E212" s="1"/>
      <c r="F212" s="1"/>
      <c r="G212" s="1"/>
      <c r="H212" s="2"/>
      <c r="I212" s="4"/>
      <c r="J212" s="2"/>
      <c r="K212" s="66"/>
      <c r="L212" s="38"/>
      <c r="M212" s="6"/>
      <c r="N212" s="6"/>
      <c r="O212" s="6"/>
      <c r="P212" s="6"/>
    </row>
    <row r="213" spans="1:16" ht="12.75" customHeight="1" x14ac:dyDescent="0.2">
      <c r="A213" s="65"/>
      <c r="B213" s="110"/>
      <c r="C213" s="11"/>
      <c r="D213" s="11"/>
      <c r="E213" s="1"/>
      <c r="F213" s="1"/>
      <c r="G213" s="1"/>
      <c r="H213" s="2"/>
      <c r="I213" s="4"/>
      <c r="J213" s="2"/>
      <c r="K213" s="66"/>
      <c r="L213" s="38"/>
      <c r="M213" s="6"/>
      <c r="N213" s="6"/>
      <c r="O213" s="6"/>
      <c r="P213" s="6"/>
    </row>
    <row r="214" spans="1:16" ht="12.75" customHeight="1" x14ac:dyDescent="0.2">
      <c r="A214" s="65"/>
      <c r="B214" s="110"/>
      <c r="C214" s="11"/>
      <c r="D214" s="11"/>
      <c r="E214" s="1"/>
      <c r="F214" s="1"/>
      <c r="G214" s="1"/>
      <c r="H214" s="2"/>
      <c r="I214" s="4"/>
      <c r="J214" s="2"/>
      <c r="K214" s="66"/>
      <c r="L214" s="38"/>
      <c r="M214" s="6"/>
      <c r="N214" s="6"/>
      <c r="O214" s="6"/>
      <c r="P214" s="6"/>
    </row>
    <row r="215" spans="1:16" x14ac:dyDescent="0.2">
      <c r="A215" s="65"/>
      <c r="B215" s="110"/>
      <c r="C215" s="1"/>
      <c r="D215" s="11"/>
      <c r="E215" s="1"/>
      <c r="F215" s="1"/>
      <c r="G215" s="1"/>
      <c r="H215" s="9"/>
      <c r="I215" s="14"/>
      <c r="J215" s="12"/>
      <c r="K215" s="67"/>
      <c r="L215" s="49"/>
      <c r="M215" s="57"/>
      <c r="N215" s="57"/>
      <c r="O215" s="57"/>
      <c r="P215" s="57"/>
    </row>
    <row r="216" spans="1:16" x14ac:dyDescent="0.2">
      <c r="A216" s="65"/>
      <c r="B216" s="110"/>
      <c r="C216" s="1"/>
      <c r="D216" s="11"/>
      <c r="E216" s="1"/>
      <c r="F216" s="1"/>
      <c r="G216" s="1"/>
      <c r="H216" s="9"/>
      <c r="I216" s="14"/>
      <c r="J216" s="12"/>
      <c r="K216" s="67"/>
      <c r="L216" s="49"/>
      <c r="M216" s="57"/>
      <c r="N216" s="57"/>
      <c r="O216" s="57"/>
      <c r="P216" s="57"/>
    </row>
    <row r="217" spans="1:16" x14ac:dyDescent="0.2">
      <c r="A217" s="65"/>
      <c r="B217" s="110"/>
      <c r="C217" s="1"/>
      <c r="D217" s="11"/>
      <c r="E217" s="1"/>
      <c r="F217" s="1"/>
      <c r="G217" s="1"/>
      <c r="H217" s="9"/>
      <c r="I217" s="14"/>
      <c r="J217" s="12"/>
      <c r="K217" s="67"/>
      <c r="L217" s="49"/>
      <c r="M217" s="57"/>
      <c r="N217" s="57"/>
      <c r="O217" s="57"/>
      <c r="P217" s="57"/>
    </row>
    <row r="218" spans="1:16" x14ac:dyDescent="0.2">
      <c r="A218" s="65"/>
      <c r="B218" s="110"/>
      <c r="C218" s="1"/>
      <c r="D218" s="11"/>
      <c r="E218" s="1"/>
      <c r="F218" s="1"/>
      <c r="G218" s="1"/>
      <c r="H218" s="9"/>
      <c r="I218" s="14"/>
      <c r="J218" s="12"/>
      <c r="K218" s="67"/>
      <c r="L218" s="49"/>
      <c r="M218" s="57"/>
      <c r="N218" s="57"/>
      <c r="O218" s="57"/>
      <c r="P218" s="57"/>
    </row>
    <row r="219" spans="1:16" x14ac:dyDescent="0.2">
      <c r="A219" s="65"/>
      <c r="B219" s="110"/>
      <c r="C219" s="1"/>
      <c r="D219" s="11"/>
      <c r="E219" s="1"/>
      <c r="F219" s="1"/>
      <c r="G219" s="1"/>
      <c r="H219" s="9"/>
      <c r="I219" s="14"/>
      <c r="J219" s="12"/>
      <c r="K219" s="67"/>
      <c r="L219" s="49"/>
      <c r="M219" s="57"/>
      <c r="N219" s="57"/>
      <c r="O219" s="57"/>
      <c r="P219" s="57"/>
    </row>
    <row r="220" spans="1:16" x14ac:dyDescent="0.2">
      <c r="A220" s="65"/>
      <c r="B220" s="110"/>
      <c r="C220" s="1"/>
      <c r="D220" s="11"/>
      <c r="E220" s="1"/>
      <c r="F220" s="1"/>
      <c r="G220" s="1"/>
      <c r="H220" s="9"/>
      <c r="I220" s="14"/>
      <c r="J220" s="12"/>
      <c r="K220" s="67"/>
      <c r="L220" s="49"/>
      <c r="M220" s="57"/>
      <c r="N220" s="57"/>
      <c r="O220" s="57"/>
      <c r="P220" s="57"/>
    </row>
    <row r="221" spans="1:16" x14ac:dyDescent="0.2">
      <c r="A221" s="65"/>
      <c r="B221" s="110"/>
      <c r="C221" s="1"/>
      <c r="D221" s="11"/>
      <c r="E221" s="1"/>
      <c r="F221" s="1"/>
      <c r="G221" s="1"/>
      <c r="H221" s="9"/>
      <c r="I221" s="14"/>
      <c r="J221" s="1"/>
      <c r="K221" s="67"/>
      <c r="L221" s="49"/>
      <c r="M221" s="57"/>
      <c r="N221" s="57"/>
      <c r="O221" s="57"/>
      <c r="P221" s="57"/>
    </row>
    <row r="222" spans="1:16" x14ac:dyDescent="0.2">
      <c r="A222" s="68"/>
      <c r="B222" s="97"/>
      <c r="C222" s="9"/>
      <c r="D222" s="9"/>
      <c r="E222" s="2"/>
      <c r="F222" s="2"/>
      <c r="G222" s="2"/>
      <c r="H222" s="9"/>
      <c r="I222" s="4"/>
      <c r="J222" s="2"/>
      <c r="K222" s="66"/>
      <c r="L222" s="38"/>
      <c r="M222" s="6"/>
      <c r="N222" s="6"/>
      <c r="O222" s="6"/>
      <c r="P222" s="6"/>
    </row>
    <row r="223" spans="1:16" x14ac:dyDescent="0.2">
      <c r="A223" s="68"/>
      <c r="B223" s="97"/>
      <c r="C223" s="9"/>
      <c r="D223" s="9"/>
      <c r="E223" s="2"/>
      <c r="F223" s="2"/>
      <c r="G223" s="2"/>
      <c r="H223" s="9"/>
      <c r="I223" s="13"/>
      <c r="J223" s="9"/>
      <c r="K223" s="66"/>
      <c r="L223" s="38"/>
      <c r="M223" s="6"/>
      <c r="N223" s="6"/>
      <c r="O223" s="6"/>
      <c r="P223" s="6"/>
    </row>
    <row r="224" spans="1:16" x14ac:dyDescent="0.2">
      <c r="A224" s="68"/>
      <c r="B224" s="97"/>
      <c r="C224" s="9"/>
      <c r="D224" s="9"/>
      <c r="E224" s="2"/>
      <c r="F224" s="2"/>
      <c r="G224" s="2"/>
      <c r="H224" s="9"/>
      <c r="I224" s="13"/>
      <c r="J224" s="9"/>
      <c r="K224" s="66"/>
      <c r="L224" s="38"/>
      <c r="M224" s="6"/>
      <c r="N224" s="6"/>
      <c r="O224" s="6"/>
      <c r="P224" s="6"/>
    </row>
    <row r="225" spans="1:16" x14ac:dyDescent="0.2">
      <c r="A225" s="68"/>
      <c r="B225" s="97"/>
      <c r="C225" s="9"/>
      <c r="D225" s="9"/>
      <c r="E225" s="2"/>
      <c r="F225" s="2"/>
      <c r="G225" s="2"/>
      <c r="H225" s="9"/>
      <c r="I225" s="13"/>
      <c r="J225" s="9"/>
      <c r="K225" s="66"/>
      <c r="L225" s="38"/>
      <c r="M225" s="6"/>
      <c r="N225" s="6"/>
      <c r="O225" s="6"/>
      <c r="P225" s="6"/>
    </row>
    <row r="226" spans="1:16" x14ac:dyDescent="0.2">
      <c r="A226" s="68"/>
      <c r="B226" s="97"/>
      <c r="C226" s="9"/>
      <c r="D226" s="9"/>
      <c r="E226" s="2"/>
      <c r="F226" s="2"/>
      <c r="G226" s="2"/>
      <c r="H226" s="9"/>
      <c r="I226" s="13"/>
      <c r="J226" s="9"/>
      <c r="K226" s="66"/>
      <c r="L226" s="38"/>
      <c r="M226" s="6"/>
      <c r="N226" s="6"/>
      <c r="O226" s="6"/>
      <c r="P226" s="6"/>
    </row>
    <row r="227" spans="1:16" x14ac:dyDescent="0.2">
      <c r="A227" s="68"/>
      <c r="B227" s="97"/>
      <c r="C227" s="9"/>
      <c r="D227" s="9"/>
      <c r="E227" s="2"/>
      <c r="F227" s="2"/>
      <c r="G227" s="2"/>
      <c r="H227" s="9"/>
      <c r="I227" s="13"/>
      <c r="J227" s="9"/>
      <c r="K227" s="67"/>
      <c r="L227" s="49"/>
      <c r="M227" s="57"/>
      <c r="N227" s="57"/>
      <c r="O227" s="57"/>
      <c r="P227" s="57"/>
    </row>
    <row r="228" spans="1:16" x14ac:dyDescent="0.2">
      <c r="A228" s="68"/>
      <c r="B228" s="97"/>
      <c r="C228" s="9"/>
      <c r="D228" s="9"/>
      <c r="E228" s="2"/>
      <c r="F228" s="2"/>
      <c r="G228" s="2"/>
      <c r="H228" s="9"/>
      <c r="I228" s="13"/>
      <c r="J228" s="9"/>
      <c r="K228" s="69"/>
      <c r="L228" s="50"/>
      <c r="M228" s="58"/>
      <c r="N228" s="58"/>
      <c r="O228" s="58"/>
      <c r="P228" s="58"/>
    </row>
    <row r="229" spans="1:16" x14ac:dyDescent="0.2">
      <c r="A229" s="68"/>
      <c r="B229" s="97"/>
      <c r="C229" s="9"/>
      <c r="D229" s="9"/>
      <c r="E229" s="2"/>
      <c r="F229" s="2"/>
      <c r="G229" s="2"/>
      <c r="H229" s="9"/>
      <c r="I229" s="13"/>
      <c r="J229" s="9"/>
      <c r="K229" s="69"/>
      <c r="L229" s="50"/>
      <c r="M229" s="58"/>
      <c r="N229" s="58"/>
      <c r="O229" s="58"/>
      <c r="P229" s="58"/>
    </row>
    <row r="230" spans="1:16" x14ac:dyDescent="0.2">
      <c r="A230" s="68"/>
      <c r="B230" s="97"/>
      <c r="C230" s="9"/>
      <c r="D230" s="9"/>
      <c r="E230" s="2"/>
      <c r="F230" s="2"/>
      <c r="G230" s="2"/>
      <c r="H230" s="9"/>
      <c r="I230" s="13"/>
      <c r="J230" s="9"/>
      <c r="K230" s="69"/>
      <c r="L230" s="50"/>
      <c r="M230" s="58"/>
      <c r="N230" s="58"/>
      <c r="O230" s="58"/>
      <c r="P230" s="58"/>
    </row>
    <row r="231" spans="1:16" x14ac:dyDescent="0.2">
      <c r="A231" s="68"/>
      <c r="B231" s="97"/>
      <c r="C231" s="9"/>
      <c r="D231" s="9"/>
      <c r="E231" s="2"/>
      <c r="F231" s="2"/>
      <c r="G231" s="2"/>
      <c r="H231" s="9"/>
      <c r="I231" s="13"/>
      <c r="J231" s="9"/>
      <c r="K231" s="69"/>
      <c r="L231" s="50"/>
      <c r="M231" s="58"/>
      <c r="N231" s="58"/>
      <c r="O231" s="58"/>
      <c r="P231" s="58"/>
    </row>
    <row r="232" spans="1:16" x14ac:dyDescent="0.2">
      <c r="A232" s="68"/>
      <c r="B232" s="97"/>
      <c r="C232" s="9"/>
      <c r="D232" s="9"/>
      <c r="E232" s="17"/>
      <c r="F232" s="17"/>
      <c r="G232" s="17"/>
      <c r="H232" s="9"/>
      <c r="I232" s="13"/>
      <c r="J232" s="9"/>
      <c r="K232" s="69"/>
      <c r="L232" s="50"/>
      <c r="M232" s="58"/>
      <c r="N232" s="58"/>
      <c r="O232" s="58"/>
      <c r="P232" s="58"/>
    </row>
    <row r="233" spans="1:16" x14ac:dyDescent="0.2">
      <c r="A233" s="68"/>
      <c r="B233" s="97"/>
      <c r="C233" s="9"/>
      <c r="D233" s="9"/>
      <c r="E233" s="2"/>
      <c r="F233" s="2"/>
      <c r="G233" s="2"/>
      <c r="H233" s="9"/>
      <c r="I233" s="13"/>
      <c r="J233" s="9"/>
      <c r="K233" s="69"/>
      <c r="L233" s="50"/>
      <c r="M233" s="58"/>
      <c r="N233" s="58"/>
      <c r="O233" s="58"/>
      <c r="P233" s="58"/>
    </row>
    <row r="234" spans="1:16" x14ac:dyDescent="0.2">
      <c r="A234" s="68"/>
      <c r="B234" s="97"/>
      <c r="C234" s="9"/>
      <c r="D234" s="9"/>
      <c r="E234" s="9"/>
      <c r="F234" s="9"/>
      <c r="G234" s="9"/>
      <c r="H234" s="9"/>
      <c r="I234" s="13"/>
      <c r="J234" s="9"/>
      <c r="K234" s="67"/>
      <c r="L234" s="49"/>
      <c r="M234" s="57"/>
      <c r="N234" s="57"/>
      <c r="O234" s="57"/>
      <c r="P234" s="57"/>
    </row>
    <row r="235" spans="1:16" x14ac:dyDescent="0.2">
      <c r="A235" s="68"/>
      <c r="B235" s="97"/>
      <c r="C235" s="9"/>
      <c r="D235" s="9"/>
      <c r="E235" s="9"/>
      <c r="F235" s="9"/>
      <c r="G235" s="9"/>
      <c r="H235" s="9"/>
      <c r="I235" s="13"/>
      <c r="J235" s="9"/>
      <c r="K235" s="67"/>
      <c r="L235" s="49"/>
      <c r="M235" s="57"/>
      <c r="N235" s="57"/>
      <c r="O235" s="57"/>
      <c r="P235" s="57"/>
    </row>
    <row r="236" spans="1:16" x14ac:dyDescent="0.2">
      <c r="A236" s="68"/>
      <c r="B236" s="97"/>
      <c r="C236" s="9"/>
      <c r="D236" s="9"/>
      <c r="E236" s="9"/>
      <c r="F236" s="9"/>
      <c r="G236" s="9"/>
      <c r="H236" s="9"/>
      <c r="I236" s="13"/>
      <c r="J236" s="9"/>
      <c r="K236" s="67"/>
      <c r="L236" s="49"/>
      <c r="M236" s="57"/>
      <c r="N236" s="57"/>
      <c r="O236" s="57"/>
      <c r="P236" s="57"/>
    </row>
    <row r="237" spans="1:16" x14ac:dyDescent="0.2">
      <c r="A237" s="68"/>
      <c r="B237" s="97"/>
      <c r="C237" s="9"/>
      <c r="D237" s="9"/>
      <c r="E237" s="9"/>
      <c r="F237" s="9"/>
      <c r="G237" s="9"/>
      <c r="H237" s="9"/>
      <c r="I237" s="13"/>
      <c r="J237" s="9"/>
      <c r="K237" s="67"/>
      <c r="L237" s="49"/>
      <c r="M237" s="57"/>
      <c r="N237" s="57"/>
      <c r="O237" s="57"/>
      <c r="P237" s="57"/>
    </row>
    <row r="238" spans="1:16" x14ac:dyDescent="0.2">
      <c r="A238" s="68"/>
      <c r="B238" s="97"/>
      <c r="C238" s="9"/>
      <c r="D238" s="9"/>
      <c r="E238" s="9"/>
      <c r="F238" s="9"/>
      <c r="G238" s="9"/>
      <c r="H238" s="9"/>
      <c r="I238" s="13"/>
      <c r="J238" s="9"/>
      <c r="K238" s="67"/>
      <c r="L238" s="49"/>
      <c r="M238" s="57"/>
      <c r="N238" s="57"/>
      <c r="O238" s="57"/>
      <c r="P238" s="57"/>
    </row>
    <row r="239" spans="1:16" x14ac:dyDescent="0.2">
      <c r="A239" s="68"/>
      <c r="B239" s="97"/>
      <c r="C239" s="9"/>
      <c r="D239" s="9"/>
      <c r="E239" s="9"/>
      <c r="F239" s="9"/>
      <c r="G239" s="9"/>
      <c r="H239" s="9"/>
      <c r="I239" s="13"/>
      <c r="J239" s="9"/>
      <c r="K239" s="67"/>
      <c r="L239" s="49"/>
      <c r="M239" s="57"/>
      <c r="N239" s="57"/>
      <c r="O239" s="57"/>
      <c r="P239" s="57"/>
    </row>
    <row r="240" spans="1:16" x14ac:dyDescent="0.2">
      <c r="A240" s="68"/>
      <c r="B240" s="97"/>
      <c r="C240" s="9"/>
      <c r="D240" s="9"/>
      <c r="E240" s="9"/>
      <c r="F240" s="9"/>
      <c r="G240" s="9"/>
      <c r="H240" s="9"/>
      <c r="I240" s="13"/>
      <c r="J240" s="9"/>
      <c r="K240" s="67"/>
      <c r="L240" s="49"/>
      <c r="M240" s="57"/>
      <c r="N240" s="57"/>
      <c r="O240" s="57"/>
      <c r="P240" s="57"/>
    </row>
    <row r="241" spans="1:16" x14ac:dyDescent="0.2">
      <c r="A241" s="68"/>
      <c r="B241" s="97"/>
      <c r="C241" s="9"/>
      <c r="D241" s="9"/>
      <c r="E241" s="9"/>
      <c r="F241" s="9"/>
      <c r="G241" s="9"/>
      <c r="H241" s="9"/>
      <c r="I241" s="13"/>
      <c r="J241" s="9"/>
      <c r="K241" s="67"/>
      <c r="L241" s="49"/>
      <c r="M241" s="57"/>
      <c r="N241" s="57"/>
      <c r="O241" s="57"/>
      <c r="P241" s="57"/>
    </row>
    <row r="242" spans="1:16" x14ac:dyDescent="0.2">
      <c r="A242" s="68"/>
      <c r="B242" s="97"/>
      <c r="C242" s="9"/>
      <c r="D242" s="9"/>
      <c r="E242" s="9"/>
      <c r="F242" s="9"/>
      <c r="G242" s="9"/>
      <c r="H242" s="9"/>
      <c r="I242" s="13"/>
      <c r="J242" s="9"/>
      <c r="K242" s="67"/>
      <c r="L242" s="49"/>
      <c r="M242" s="57"/>
      <c r="N242" s="57"/>
      <c r="O242" s="57"/>
      <c r="P242" s="57"/>
    </row>
    <row r="243" spans="1:16" x14ac:dyDescent="0.2">
      <c r="A243" s="68"/>
      <c r="B243" s="97"/>
      <c r="C243" s="9"/>
      <c r="D243" s="9"/>
      <c r="E243" s="9"/>
      <c r="F243" s="9"/>
      <c r="G243" s="9"/>
      <c r="H243" s="9"/>
      <c r="I243" s="13"/>
      <c r="J243" s="9"/>
      <c r="K243" s="67"/>
      <c r="L243" s="49"/>
      <c r="M243" s="57"/>
      <c r="N243" s="57"/>
      <c r="O243" s="57"/>
      <c r="P243" s="57"/>
    </row>
    <row r="244" spans="1:16" x14ac:dyDescent="0.2">
      <c r="A244" s="68"/>
      <c r="B244" s="97"/>
      <c r="C244" s="9"/>
      <c r="D244" s="9"/>
      <c r="E244" s="9"/>
      <c r="F244" s="9"/>
      <c r="G244" s="9"/>
      <c r="H244" s="9"/>
      <c r="I244" s="13"/>
      <c r="J244" s="9"/>
      <c r="K244" s="67"/>
      <c r="L244" s="49"/>
      <c r="M244" s="57"/>
      <c r="N244" s="57"/>
      <c r="O244" s="57"/>
      <c r="P244" s="57"/>
    </row>
    <row r="245" spans="1:16" x14ac:dyDescent="0.2">
      <c r="A245" s="68"/>
      <c r="B245" s="97"/>
      <c r="C245" s="9"/>
      <c r="D245" s="9"/>
      <c r="E245" s="9"/>
      <c r="F245" s="9"/>
      <c r="G245" s="9"/>
      <c r="H245" s="9"/>
      <c r="I245" s="13"/>
      <c r="J245" s="9"/>
      <c r="K245" s="67"/>
      <c r="L245" s="49"/>
      <c r="M245" s="57"/>
      <c r="N245" s="57"/>
      <c r="O245" s="57"/>
      <c r="P245" s="57"/>
    </row>
    <row r="246" spans="1:16" x14ac:dyDescent="0.2">
      <c r="A246" s="68"/>
      <c r="B246" s="97"/>
      <c r="C246" s="9"/>
      <c r="D246" s="9"/>
      <c r="E246" s="9"/>
      <c r="F246" s="9"/>
      <c r="G246" s="9"/>
      <c r="H246" s="9"/>
      <c r="I246" s="13"/>
      <c r="J246" s="9"/>
      <c r="K246" s="67"/>
      <c r="L246" s="49"/>
      <c r="M246" s="57"/>
      <c r="N246" s="57"/>
      <c r="O246" s="57"/>
      <c r="P246" s="57"/>
    </row>
    <row r="247" spans="1:16" x14ac:dyDescent="0.2">
      <c r="A247" s="68"/>
      <c r="B247" s="97"/>
      <c r="C247" s="9"/>
      <c r="D247" s="9"/>
      <c r="E247" s="9"/>
      <c r="F247" s="9"/>
      <c r="G247" s="9"/>
      <c r="H247" s="9"/>
      <c r="I247" s="13"/>
      <c r="J247" s="9"/>
      <c r="K247" s="67"/>
      <c r="L247" s="49"/>
      <c r="M247" s="57"/>
      <c r="N247" s="57"/>
      <c r="O247" s="57"/>
      <c r="P247" s="57"/>
    </row>
    <row r="248" spans="1:16" x14ac:dyDescent="0.2">
      <c r="A248" s="68"/>
      <c r="B248" s="97"/>
      <c r="C248" s="9"/>
      <c r="D248" s="9"/>
      <c r="E248" s="9"/>
      <c r="F248" s="9"/>
      <c r="G248" s="9"/>
      <c r="H248" s="9"/>
      <c r="I248" s="13"/>
      <c r="J248" s="9"/>
      <c r="K248" s="67"/>
      <c r="L248" s="49"/>
      <c r="M248" s="57"/>
      <c r="N248" s="57"/>
      <c r="O248" s="57"/>
      <c r="P248" s="57"/>
    </row>
    <row r="249" spans="1:16" ht="12.75" customHeight="1" x14ac:dyDescent="0.2">
      <c r="A249" s="68"/>
      <c r="B249" s="97"/>
      <c r="C249" s="9"/>
      <c r="D249" s="9"/>
      <c r="E249" s="9"/>
      <c r="F249" s="9"/>
      <c r="G249" s="9"/>
      <c r="H249" s="9"/>
      <c r="I249" s="13"/>
      <c r="J249" s="9"/>
      <c r="K249" s="67"/>
      <c r="L249" s="49"/>
      <c r="M249" s="57"/>
      <c r="N249" s="57"/>
      <c r="O249" s="57"/>
      <c r="P249" s="57"/>
    </row>
    <row r="250" spans="1:16" ht="12.75" customHeight="1" x14ac:dyDescent="0.2">
      <c r="A250" s="68"/>
      <c r="B250" s="97"/>
      <c r="C250" s="9"/>
      <c r="D250" s="9"/>
      <c r="E250" s="9"/>
      <c r="F250" s="9"/>
      <c r="G250" s="9"/>
      <c r="H250" s="9"/>
      <c r="I250" s="13"/>
      <c r="J250" s="9"/>
      <c r="K250" s="67"/>
      <c r="L250" s="49"/>
      <c r="M250" s="57"/>
      <c r="N250" s="57"/>
      <c r="O250" s="57"/>
      <c r="P250" s="57"/>
    </row>
    <row r="251" spans="1:16" ht="12.75" customHeight="1" x14ac:dyDescent="0.2">
      <c r="A251" s="68"/>
      <c r="B251" s="97"/>
      <c r="C251" s="9"/>
      <c r="D251" s="9"/>
      <c r="E251" s="9"/>
      <c r="F251" s="9"/>
      <c r="G251" s="9"/>
      <c r="H251" s="9"/>
      <c r="I251" s="13"/>
      <c r="J251" s="9"/>
      <c r="K251" s="67"/>
      <c r="L251" s="49"/>
      <c r="M251" s="57"/>
      <c r="N251" s="57"/>
      <c r="O251" s="57"/>
      <c r="P251" s="57"/>
    </row>
    <row r="252" spans="1:16" x14ac:dyDescent="0.2">
      <c r="A252" s="68"/>
      <c r="B252" s="97"/>
      <c r="C252" s="9"/>
      <c r="D252" s="9"/>
      <c r="E252" s="9"/>
      <c r="F252" s="9"/>
      <c r="G252" s="9"/>
      <c r="H252" s="9"/>
      <c r="I252" s="13"/>
      <c r="J252" s="9"/>
      <c r="K252" s="67"/>
      <c r="L252" s="49"/>
      <c r="M252" s="57"/>
      <c r="N252" s="57"/>
      <c r="O252" s="57"/>
      <c r="P252" s="57"/>
    </row>
    <row r="253" spans="1:16" x14ac:dyDescent="0.2">
      <c r="A253" s="68"/>
      <c r="B253" s="97"/>
      <c r="C253" s="9"/>
      <c r="D253" s="9"/>
      <c r="E253" s="9"/>
      <c r="F253" s="9"/>
      <c r="G253" s="9"/>
      <c r="H253" s="9"/>
      <c r="I253" s="13"/>
      <c r="J253" s="9"/>
      <c r="K253" s="67"/>
      <c r="L253" s="49"/>
      <c r="M253" s="57"/>
      <c r="N253" s="57"/>
      <c r="O253" s="57"/>
      <c r="P253" s="57"/>
    </row>
    <row r="254" spans="1:16" x14ac:dyDescent="0.2">
      <c r="A254" s="68"/>
      <c r="B254" s="97"/>
      <c r="C254" s="9"/>
      <c r="D254" s="9"/>
      <c r="E254" s="9"/>
      <c r="F254" s="9"/>
      <c r="G254" s="9"/>
      <c r="H254" s="9"/>
      <c r="I254" s="13"/>
      <c r="J254" s="9"/>
      <c r="K254" s="67"/>
      <c r="L254" s="49"/>
      <c r="M254" s="57"/>
      <c r="N254" s="57"/>
      <c r="O254" s="57"/>
      <c r="P254" s="57"/>
    </row>
    <row r="255" spans="1:16" x14ac:dyDescent="0.2">
      <c r="A255" s="68"/>
      <c r="B255" s="97"/>
      <c r="C255" s="9"/>
      <c r="D255" s="9"/>
      <c r="E255" s="9"/>
      <c r="F255" s="9"/>
      <c r="G255" s="9"/>
      <c r="H255" s="9"/>
      <c r="I255" s="13"/>
      <c r="J255" s="9"/>
      <c r="K255" s="67"/>
      <c r="L255" s="49"/>
      <c r="M255" s="57"/>
      <c r="N255" s="57"/>
      <c r="O255" s="57"/>
      <c r="P255" s="57"/>
    </row>
    <row r="256" spans="1:16" x14ac:dyDescent="0.2">
      <c r="A256" s="68"/>
      <c r="B256" s="97"/>
      <c r="C256" s="9"/>
      <c r="D256" s="9"/>
      <c r="E256" s="9"/>
      <c r="F256" s="9"/>
      <c r="G256" s="9"/>
      <c r="H256" s="9"/>
      <c r="I256" s="13"/>
      <c r="J256" s="9"/>
      <c r="K256" s="67"/>
      <c r="L256" s="49"/>
      <c r="M256" s="57"/>
      <c r="N256" s="57"/>
      <c r="O256" s="57"/>
      <c r="P256" s="57"/>
    </row>
    <row r="257" spans="1:16" x14ac:dyDescent="0.2">
      <c r="A257" s="68"/>
      <c r="B257" s="97"/>
      <c r="C257" s="9"/>
      <c r="D257" s="9"/>
      <c r="E257" s="9"/>
      <c r="F257" s="9"/>
      <c r="G257" s="9"/>
      <c r="H257" s="9"/>
      <c r="I257" s="13"/>
      <c r="J257" s="9"/>
      <c r="K257" s="67"/>
      <c r="L257" s="49"/>
      <c r="M257" s="57"/>
      <c r="N257" s="57"/>
      <c r="O257" s="57"/>
      <c r="P257" s="57"/>
    </row>
    <row r="258" spans="1:16" x14ac:dyDescent="0.2">
      <c r="A258" s="68"/>
      <c r="B258" s="97"/>
      <c r="C258" s="9"/>
      <c r="D258" s="9"/>
      <c r="E258" s="9"/>
      <c r="F258" s="9"/>
      <c r="G258" s="9"/>
      <c r="H258" s="9"/>
      <c r="I258" s="13"/>
      <c r="J258" s="9"/>
      <c r="K258" s="67"/>
      <c r="L258" s="49"/>
      <c r="M258" s="57"/>
      <c r="N258" s="57"/>
      <c r="O258" s="57"/>
      <c r="P258" s="57"/>
    </row>
    <row r="259" spans="1:16" x14ac:dyDescent="0.2">
      <c r="A259" s="68"/>
      <c r="B259" s="97"/>
      <c r="C259" s="9"/>
      <c r="D259" s="9"/>
      <c r="E259" s="9"/>
      <c r="F259" s="9"/>
      <c r="G259" s="9"/>
      <c r="H259" s="9"/>
      <c r="I259" s="13"/>
      <c r="J259" s="9"/>
      <c r="K259" s="67"/>
      <c r="L259" s="49"/>
      <c r="M259" s="57"/>
      <c r="N259" s="57"/>
      <c r="O259" s="57"/>
      <c r="P259" s="57"/>
    </row>
    <row r="260" spans="1:16" x14ac:dyDescent="0.2">
      <c r="A260" s="68"/>
      <c r="B260" s="97"/>
      <c r="C260" s="9"/>
      <c r="D260" s="9"/>
      <c r="E260" s="9"/>
      <c r="F260" s="9"/>
      <c r="G260" s="9"/>
      <c r="H260" s="9"/>
      <c r="I260" s="13"/>
      <c r="J260" s="9"/>
      <c r="K260" s="67"/>
      <c r="L260" s="49"/>
      <c r="M260" s="57"/>
      <c r="N260" s="57"/>
      <c r="O260" s="57"/>
      <c r="P260" s="57"/>
    </row>
    <row r="261" spans="1:16" x14ac:dyDescent="0.2">
      <c r="A261" s="68"/>
      <c r="B261" s="97"/>
      <c r="C261" s="9"/>
      <c r="D261" s="9"/>
      <c r="E261" s="9"/>
      <c r="F261" s="9"/>
      <c r="G261" s="9"/>
      <c r="H261" s="9"/>
      <c r="I261" s="13"/>
      <c r="J261" s="9"/>
      <c r="K261" s="67"/>
      <c r="L261" s="49"/>
      <c r="M261" s="57"/>
      <c r="N261" s="57"/>
      <c r="O261" s="57"/>
      <c r="P261" s="57"/>
    </row>
    <row r="262" spans="1:16" x14ac:dyDescent="0.2">
      <c r="A262" s="68"/>
      <c r="B262" s="97"/>
      <c r="C262" s="9"/>
      <c r="D262" s="9"/>
      <c r="E262" s="9"/>
      <c r="F262" s="9"/>
      <c r="G262" s="9"/>
      <c r="H262" s="9"/>
      <c r="I262" s="13"/>
      <c r="J262" s="9"/>
      <c r="K262" s="67"/>
      <c r="L262" s="49"/>
      <c r="M262" s="57"/>
      <c r="N262" s="57"/>
      <c r="O262" s="57"/>
      <c r="P262" s="57"/>
    </row>
    <row r="263" spans="1:16" x14ac:dyDescent="0.2">
      <c r="A263" s="68"/>
      <c r="B263" s="97"/>
      <c r="C263" s="9"/>
      <c r="D263" s="9"/>
      <c r="E263" s="9"/>
      <c r="F263" s="9"/>
      <c r="G263" s="9"/>
      <c r="H263" s="9"/>
      <c r="I263" s="13"/>
      <c r="J263" s="9"/>
      <c r="K263" s="67"/>
      <c r="L263" s="49"/>
      <c r="M263" s="57"/>
      <c r="N263" s="57"/>
      <c r="O263" s="57"/>
      <c r="P263" s="57"/>
    </row>
    <row r="264" spans="1:16" x14ac:dyDescent="0.2">
      <c r="A264" s="68"/>
      <c r="B264" s="97"/>
      <c r="C264" s="9"/>
      <c r="D264" s="9"/>
      <c r="E264" s="9"/>
      <c r="F264" s="9"/>
      <c r="G264" s="9"/>
      <c r="H264" s="9"/>
      <c r="I264" s="13"/>
      <c r="J264" s="9"/>
      <c r="K264" s="67"/>
      <c r="L264" s="49"/>
      <c r="M264" s="57"/>
      <c r="N264" s="57"/>
      <c r="O264" s="57"/>
      <c r="P264" s="57"/>
    </row>
    <row r="265" spans="1:16" x14ac:dyDescent="0.2">
      <c r="A265" s="68"/>
      <c r="B265" s="97"/>
      <c r="C265" s="9"/>
      <c r="D265" s="9"/>
      <c r="E265" s="9"/>
      <c r="F265" s="9"/>
      <c r="G265" s="9"/>
      <c r="H265" s="9"/>
      <c r="I265" s="13"/>
      <c r="J265" s="9"/>
      <c r="K265" s="67"/>
      <c r="L265" s="49"/>
      <c r="M265" s="57"/>
      <c r="N265" s="57"/>
      <c r="O265" s="57"/>
      <c r="P265" s="57"/>
    </row>
    <row r="266" spans="1:16" x14ac:dyDescent="0.2">
      <c r="A266" s="68"/>
      <c r="B266" s="97"/>
      <c r="C266" s="9"/>
      <c r="D266" s="9"/>
      <c r="E266" s="9"/>
      <c r="F266" s="9"/>
      <c r="G266" s="9"/>
      <c r="H266" s="9"/>
      <c r="I266" s="13"/>
      <c r="J266" s="9"/>
      <c r="K266" s="67"/>
      <c r="L266" s="49"/>
      <c r="M266" s="57"/>
      <c r="N266" s="57"/>
      <c r="O266" s="57"/>
      <c r="P266" s="57"/>
    </row>
    <row r="267" spans="1:16" x14ac:dyDescent="0.2">
      <c r="A267" s="68"/>
      <c r="B267" s="97"/>
      <c r="C267" s="9"/>
      <c r="D267" s="9"/>
      <c r="E267" s="9"/>
      <c r="F267" s="9"/>
      <c r="G267" s="9"/>
      <c r="H267" s="9"/>
      <c r="I267" s="13"/>
      <c r="J267" s="9"/>
      <c r="K267" s="67"/>
      <c r="L267" s="49"/>
      <c r="M267" s="57"/>
      <c r="N267" s="57"/>
      <c r="O267" s="57"/>
      <c r="P267" s="57"/>
    </row>
    <row r="268" spans="1:16" x14ac:dyDescent="0.2">
      <c r="A268" s="68"/>
      <c r="B268" s="97"/>
      <c r="C268" s="9"/>
      <c r="D268" s="9"/>
      <c r="E268" s="9"/>
      <c r="F268" s="9"/>
      <c r="G268" s="9"/>
      <c r="H268" s="9"/>
      <c r="I268" s="13"/>
      <c r="J268" s="9"/>
      <c r="K268" s="67"/>
      <c r="L268" s="49"/>
      <c r="M268" s="57"/>
      <c r="N268" s="57"/>
      <c r="O268" s="57"/>
      <c r="P268" s="57"/>
    </row>
    <row r="269" spans="1:16" x14ac:dyDescent="0.2">
      <c r="A269" s="68"/>
      <c r="B269" s="97"/>
      <c r="C269" s="9"/>
      <c r="D269" s="9"/>
      <c r="E269" s="9"/>
      <c r="F269" s="9"/>
      <c r="G269" s="9"/>
      <c r="H269" s="9"/>
      <c r="I269" s="13"/>
      <c r="J269" s="9"/>
      <c r="K269" s="67"/>
      <c r="L269" s="49"/>
      <c r="M269" s="57"/>
      <c r="N269" s="57"/>
      <c r="O269" s="57"/>
      <c r="P269" s="57"/>
    </row>
    <row r="270" spans="1:16" x14ac:dyDescent="0.2">
      <c r="A270" s="68"/>
      <c r="B270" s="97"/>
      <c r="C270" s="9"/>
      <c r="D270" s="9"/>
      <c r="E270" s="9"/>
      <c r="F270" s="9"/>
      <c r="G270" s="9"/>
      <c r="H270" s="9"/>
      <c r="I270" s="13"/>
      <c r="J270" s="9"/>
      <c r="K270" s="67"/>
      <c r="L270" s="49"/>
      <c r="M270" s="57"/>
      <c r="N270" s="57"/>
      <c r="O270" s="59"/>
      <c r="P270" s="59"/>
    </row>
    <row r="271" spans="1:16" x14ac:dyDescent="0.2">
      <c r="A271" s="68"/>
      <c r="B271" s="97"/>
      <c r="C271" s="9"/>
      <c r="D271" s="9"/>
      <c r="E271" s="9"/>
      <c r="F271" s="9"/>
      <c r="G271" s="9"/>
      <c r="H271" s="9"/>
      <c r="I271" s="13"/>
      <c r="J271" s="9"/>
      <c r="K271" s="67"/>
      <c r="L271" s="49"/>
      <c r="M271" s="57"/>
      <c r="N271" s="57"/>
      <c r="O271" s="59"/>
      <c r="P271" s="59"/>
    </row>
    <row r="272" spans="1:16" x14ac:dyDescent="0.2">
      <c r="A272" s="68"/>
      <c r="B272" s="97"/>
      <c r="C272" s="9"/>
      <c r="D272" s="9"/>
      <c r="E272" s="9"/>
      <c r="F272" s="9"/>
      <c r="G272" s="9"/>
      <c r="H272" s="9"/>
      <c r="I272" s="13"/>
      <c r="J272" s="9"/>
      <c r="K272" s="67"/>
      <c r="L272" s="49"/>
      <c r="M272" s="57"/>
      <c r="N272" s="57"/>
      <c r="O272" s="59"/>
      <c r="P272" s="59"/>
    </row>
    <row r="273" spans="1:16" x14ac:dyDescent="0.2">
      <c r="A273" s="68"/>
      <c r="B273" s="97"/>
      <c r="C273" s="9"/>
      <c r="D273" s="9"/>
      <c r="E273" s="9"/>
      <c r="F273" s="9"/>
      <c r="G273" s="9"/>
      <c r="H273" s="9"/>
      <c r="I273" s="13"/>
      <c r="J273" s="9"/>
      <c r="K273" s="67"/>
      <c r="L273" s="49"/>
      <c r="M273" s="57"/>
      <c r="N273" s="57"/>
      <c r="O273" s="59"/>
      <c r="P273" s="59"/>
    </row>
    <row r="274" spans="1:16" x14ac:dyDescent="0.2">
      <c r="A274" s="68"/>
      <c r="B274" s="97"/>
      <c r="C274" s="9"/>
      <c r="D274" s="9"/>
      <c r="E274" s="9"/>
      <c r="F274" s="9"/>
      <c r="G274" s="9"/>
      <c r="H274" s="9"/>
      <c r="I274" s="13"/>
      <c r="J274" s="9"/>
      <c r="K274" s="67"/>
      <c r="L274" s="49"/>
      <c r="M274" s="57"/>
      <c r="N274" s="57"/>
      <c r="O274" s="59"/>
      <c r="P274" s="59"/>
    </row>
    <row r="275" spans="1:16" x14ac:dyDescent="0.2">
      <c r="A275" s="68"/>
      <c r="B275" s="97"/>
      <c r="C275" s="9"/>
      <c r="D275" s="9"/>
      <c r="E275" s="9"/>
      <c r="F275" s="9"/>
      <c r="G275" s="9"/>
      <c r="H275" s="9"/>
      <c r="I275" s="13"/>
      <c r="J275" s="9"/>
      <c r="K275" s="67"/>
      <c r="L275" s="49"/>
      <c r="M275" s="57"/>
      <c r="N275" s="57"/>
      <c r="O275" s="59"/>
      <c r="P275" s="59"/>
    </row>
    <row r="276" spans="1:16" x14ac:dyDescent="0.2">
      <c r="A276" s="68"/>
      <c r="B276" s="97"/>
      <c r="C276" s="9"/>
      <c r="D276" s="9"/>
      <c r="E276" s="9"/>
      <c r="F276" s="9"/>
      <c r="G276" s="9"/>
      <c r="H276" s="9"/>
      <c r="I276" s="13"/>
      <c r="J276" s="9"/>
      <c r="K276" s="67"/>
      <c r="L276" s="49"/>
      <c r="M276" s="57"/>
      <c r="N276" s="57"/>
      <c r="O276" s="59"/>
      <c r="P276" s="59"/>
    </row>
    <row r="277" spans="1:16" x14ac:dyDescent="0.2">
      <c r="A277" s="68"/>
      <c r="B277" s="97"/>
      <c r="C277" s="9"/>
      <c r="D277" s="9"/>
      <c r="E277" s="9"/>
      <c r="F277" s="9"/>
      <c r="G277" s="9"/>
      <c r="H277" s="9"/>
      <c r="I277" s="13"/>
      <c r="J277" s="9"/>
      <c r="K277" s="67"/>
      <c r="L277" s="49"/>
      <c r="M277" s="57"/>
      <c r="N277" s="57"/>
      <c r="O277" s="59"/>
      <c r="P277" s="59"/>
    </row>
    <row r="278" spans="1:16" x14ac:dyDescent="0.2">
      <c r="A278" s="68"/>
      <c r="B278" s="97"/>
      <c r="C278" s="9"/>
      <c r="D278" s="9"/>
      <c r="E278" s="9"/>
      <c r="F278" s="9"/>
      <c r="G278" s="9"/>
      <c r="H278" s="9"/>
      <c r="I278" s="13"/>
      <c r="J278" s="9"/>
      <c r="K278" s="67"/>
      <c r="L278" s="49"/>
      <c r="M278" s="57"/>
      <c r="N278" s="57"/>
      <c r="O278" s="59"/>
      <c r="P278" s="59"/>
    </row>
    <row r="279" spans="1:16" ht="15" thickBot="1" x14ac:dyDescent="0.25">
      <c r="A279" s="70"/>
      <c r="B279" s="111"/>
      <c r="C279" s="71"/>
      <c r="D279" s="71"/>
      <c r="E279" s="71"/>
      <c r="F279" s="71"/>
      <c r="G279" s="71"/>
      <c r="H279" s="71"/>
      <c r="I279" s="72"/>
      <c r="J279" s="71"/>
      <c r="K279" s="73"/>
      <c r="L279" s="49"/>
      <c r="M279" s="57"/>
      <c r="N279" s="57"/>
      <c r="O279" s="59"/>
      <c r="P279" s="59"/>
    </row>
  </sheetData>
  <autoFilter ref="C17:K279"/>
  <mergeCells count="1">
    <mergeCell ref="H16:K16"/>
  </mergeCells>
  <conditionalFormatting sqref="H16:I16">
    <cfRule type="cellIs" dxfId="1" priority="1" stopIfTrue="1" operator="notEqual">
      <formula>""</formula>
    </cfRule>
  </conditionalFormatting>
  <conditionalFormatting sqref="D12">
    <cfRule type="cellIs" dxfId="0" priority="2" stopIfTrue="1" operator="equal">
      <formula>"Explanation"</formula>
    </cfRule>
  </conditionalFormatting>
  <pageMargins left="0.7" right="0.7" top="0.75" bottom="0.75" header="0.3" footer="0.3"/>
  <pageSetup scale="37" orientation="portrait" r:id="rId1"/>
  <colBreaks count="1" manualBreakCount="1">
    <brk id="17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</vt:lpstr>
      <vt:lpstr>EXAMPLE</vt:lpstr>
      <vt:lpstr>Bumble</vt:lpstr>
    </vt:vector>
  </TitlesOfParts>
  <Company>ESTEE LAUDER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GCCS</dc:creator>
  <cp:keywords>Sale-a-Bration</cp:keywords>
  <cp:lastModifiedBy>LALOR</cp:lastModifiedBy>
  <cp:lastPrinted>2017-07-10T14:27:19Z</cp:lastPrinted>
  <dcterms:created xsi:type="dcterms:W3CDTF">2017-04-24T15:40:17Z</dcterms:created>
  <dcterms:modified xsi:type="dcterms:W3CDTF">2017-09-27T20:19:54Z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