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0" yWindow="460" windowWidth="29420" windowHeight="21600" tabRatio="758" activeTab="1"/>
  </bookViews>
  <sheets>
    <sheet name="NOTE" sheetId="10" r:id="rId1"/>
    <sheet name="DA OFFER" sheetId="1" r:id="rId2"/>
    <sheet name="BRAND" sheetId="13" r:id="rId3"/>
  </sheets>
  <externalReferences>
    <externalReference r:id="rId4"/>
  </externalReferences>
  <definedNames>
    <definedName name="_xlnm._FilterDatabase" localSheetId="2" hidden="1">BRAND!$C$17:$K$279</definedName>
    <definedName name="_xlnm._FilterDatabase" localSheetId="1" hidden="1">'DA OFFER'!$C$17:$K$279</definedName>
    <definedName name="_xlnm.Print_Area" localSheetId="2">BRAND!$A$1:$P$279</definedName>
    <definedName name="_xlnm.Print_Area" localSheetId="1">'DA OFFER'!$A$1:$P$279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2" i="1"/>
  <c r="K23" i="1"/>
  <c r="K21" i="1"/>
  <c r="K20" i="1"/>
  <c r="D12" i="1"/>
  <c r="E11" i="1"/>
  <c r="N19" i="13"/>
  <c r="N18" i="13"/>
  <c r="K18" i="13"/>
  <c r="D12" i="13"/>
  <c r="E11" i="13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<sst xmlns="http://schemas.openxmlformats.org/spreadsheetml/2006/main" count="168" uniqueCount="101">
  <si>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</si>
  <si>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</si>
  <si>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</si>
  <si>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</si>
  <si>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</si>
  <si>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</si>
  <si>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</si>
  <si>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</si>
  <si>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</si>
  <si>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</si>
  <si>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</si>
  <si>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</si>
  <si>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</si>
  <si>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</si>
  <si>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</si>
  <si>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</si>
  <si>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ANR INTENSIVE RECVRY AMP</t>
  </si>
  <si>
    <t>REGW019000</t>
  </si>
  <si>
    <t>Brand</t>
  </si>
  <si>
    <t>Budget Code</t>
  </si>
  <si>
    <t>TORY BURCH BATH &amp; SHOWER</t>
  </si>
  <si>
    <t>56GF010000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</si>
  <si>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</si>
  <si>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</si>
  <si>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</si>
  <si>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</si>
  <si>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</si>
  <si>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</si>
  <si>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</si>
  <si>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</si>
  <si>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</si>
  <si>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</si>
  <si>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</si>
  <si>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</si>
  <si>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</si>
  <si>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</si>
  <si>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</si>
  <si>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</si>
  <si>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</si>
  <si>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</si>
  <si>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</si>
  <si>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</si>
  <si>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</si>
  <si>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</si>
  <si>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</si>
  <si>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</si>
  <si>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</si>
  <si>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</si>
  <si>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</si>
  <si>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</si>
  <si>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</si>
  <si>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</si>
  <si>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</si>
  <si>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</si>
  <si>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</si>
  <si>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</si>
  <si>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</si>
  <si>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</si>
  <si>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</si>
  <si>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https://www.esteelauder.com/media/export/cms/products/558x768/el_sku_REGW01_558x768_0.jpg</t>
  </si>
  <si>
    <t>1234-5678910111-2131</t>
  </si>
  <si>
    <t>9876-5432101112-1314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</si>
  <si>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</si>
  <si>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</si>
  <si>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</si>
  <si>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</si>
  <si>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</si>
  <si>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</si>
  <si>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</si>
  <si>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</si>
  <si>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</si>
  <si>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</si>
  <si>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</si>
  <si>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</si>
  <si>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</si>
  <si>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</si>
  <si>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</si>
  <si>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r>
      <rPr>
        <i/>
        <sz val="10"/>
        <color rgb="FFFF0000"/>
        <rFont val="Calibri"/>
        <family val="2"/>
        <scheme val="minor"/>
      </rPr>
      <t>EXAMPLE</t>
    </r>
    <r>
      <rPr>
        <i/>
        <sz val="10"/>
        <rFont val="Calibri"/>
        <family val="2"/>
        <scheme val="minor"/>
      </rPr>
      <t>: Estee Lauder</t>
    </r>
  </si>
  <si>
    <r>
      <rPr>
        <i/>
        <sz val="10"/>
        <color rgb="FFFF0000"/>
        <rFont val="Calibri"/>
        <family val="2"/>
        <scheme val="minor"/>
      </rPr>
      <t>EXAMPLE</t>
    </r>
    <r>
      <rPr>
        <i/>
        <sz val="10"/>
        <rFont val="Calibri"/>
        <family val="2"/>
        <scheme val="minor"/>
      </rPr>
      <t>: ADF</t>
    </r>
  </si>
  <si>
    <t>Darphin</t>
  </si>
  <si>
    <t>Gift Set</t>
  </si>
  <si>
    <t>D825Y60000</t>
  </si>
  <si>
    <t>EXQUISAGE HOLID SET FY17</t>
  </si>
  <si>
    <t>D824Y60000</t>
  </si>
  <si>
    <t>SS+ XMAS SET FY17</t>
  </si>
  <si>
    <t>IDEAL RESOURCE HOLIDAY SET</t>
  </si>
  <si>
    <t>D826Y60000</t>
  </si>
  <si>
    <t>LUMIERE CREAM</t>
  </si>
  <si>
    <t>D83F010000</t>
  </si>
  <si>
    <t>LUMIERE SERUM</t>
  </si>
  <si>
    <t>D84N010000</t>
  </si>
  <si>
    <t xml:space="preserve">REVITALIZING OIL </t>
  </si>
  <si>
    <t>D88M010000</t>
  </si>
  <si>
    <t>8 Flower Set</t>
  </si>
  <si>
    <t>D8X7901000</t>
  </si>
  <si>
    <t>SKU75379</t>
  </si>
  <si>
    <t>SKU75377</t>
  </si>
  <si>
    <t>SKU72613</t>
  </si>
  <si>
    <t>SKU75380</t>
  </si>
  <si>
    <t>SKU72708</t>
  </si>
  <si>
    <t>SKU72611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</si>
</sst>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&quot;$&quot;#,##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rgb="FFFF000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8"/>
      <color indexed="8"/>
      <name val="Tahoma"/>
      <family val="2"/>
    </font>
    <font>
      <b/>
      <sz val="13"/>
      <color theme="1"/>
      <name val="Helvetica Neue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71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8" xfId="2" applyFont="1" applyBorder="1" applyAlignment="1" applyProtection="1">
      <protection locked="0"/>
    </xf>
    <xf numFmtId="0" fontId="31" fillId="0" borderId="10" xfId="2" applyFont="1" applyBorder="1" applyAlignment="1" applyProtection="1">
      <protection locked="0"/>
    </xf>
    <xf numFmtId="49" fontId="34" fillId="0" borderId="23" xfId="0" applyNumberFormat="1" applyFont="1" applyFill="1" applyBorder="1" applyAlignment="1"/>
    <xf numFmtId="49" fontId="34" fillId="0" borderId="10" xfId="0" applyNumberFormat="1" applyFont="1" applyFill="1" applyBorder="1" applyAlignment="1"/>
    <xf numFmtId="0" fontId="31" fillId="0" borderId="10" xfId="2" applyFont="1" applyFill="1" applyBorder="1" applyAlignment="1" applyProtection="1">
      <protection locked="0"/>
    </xf>
    <xf numFmtId="0" fontId="31" fillId="0" borderId="10" xfId="2" applyFont="1" applyBorder="1" applyAlignment="1"/>
    <xf numFmtId="164" fontId="31" fillId="0" borderId="10" xfId="0" applyNumberFormat="1" applyFont="1" applyFill="1" applyBorder="1" applyAlignment="1"/>
    <xf numFmtId="3" fontId="31" fillId="0" borderId="10" xfId="0" applyNumberFormat="1" applyFont="1" applyFill="1" applyBorder="1" applyAlignment="1"/>
    <xf numFmtId="164" fontId="31" fillId="0" borderId="19" xfId="2" applyNumberFormat="1" applyFont="1" applyFill="1" applyBorder="1" applyAlignment="1" applyProtection="1"/>
    <xf numFmtId="164" fontId="31" fillId="0" borderId="0" xfId="2" applyNumberFormat="1" applyFont="1" applyFill="1" applyBorder="1" applyAlignment="1" applyProtection="1"/>
    <xf numFmtId="164" fontId="31" fillId="0" borderId="10" xfId="2" applyNumberFormat="1" applyFont="1" applyFill="1" applyBorder="1" applyAlignment="1" applyProtection="1">
      <alignment wrapText="1"/>
    </xf>
    <xf numFmtId="164" fontId="31" fillId="0" borderId="10" xfId="2" applyNumberFormat="1" applyFont="1" applyFill="1" applyBorder="1" applyAlignment="1" applyProtection="1"/>
    <xf numFmtId="164" fontId="35" fillId="0" borderId="10" xfId="18" applyNumberFormat="1" applyFont="1" applyFill="1" applyBorder="1" applyAlignment="1" applyProtection="1"/>
    <xf numFmtId="0" fontId="31" fillId="0" borderId="0" xfId="2" applyFont="1" applyFill="1"/>
    <xf numFmtId="0" fontId="31" fillId="0" borderId="23" xfId="2" applyFont="1" applyBorder="1" applyAlignment="1"/>
    <xf numFmtId="164" fontId="31" fillId="0" borderId="10" xfId="2" applyNumberFormat="1" applyFont="1" applyBorder="1" applyAlignment="1"/>
    <xf numFmtId="164" fontId="31" fillId="0" borderId="19" xfId="2" applyNumberFormat="1" applyFont="1" applyBorder="1" applyAlignment="1"/>
    <xf numFmtId="164" fontId="31" fillId="0" borderId="0" xfId="2" applyNumberFormat="1" applyFont="1" applyFill="1" applyBorder="1" applyAlignment="1"/>
    <xf numFmtId="164" fontId="31" fillId="0" borderId="10" xfId="2" applyNumberFormat="1" applyFont="1" applyFill="1" applyBorder="1" applyAlignment="1"/>
    <xf numFmtId="0" fontId="4" fillId="0" borderId="10" xfId="2" applyFont="1" applyFill="1" applyBorder="1" applyAlignment="1" applyProtection="1">
      <alignment horizontal="center" vertical="center" wrapText="1"/>
    </xf>
    <xf numFmtId="0" fontId="4" fillId="0" borderId="25" xfId="2" applyFont="1" applyFill="1" applyBorder="1" applyAlignment="1" applyProtection="1">
      <alignment horizontal="left" vertical="center" wrapText="1"/>
    </xf>
    <xf numFmtId="0" fontId="5" fillId="3" borderId="10" xfId="2" applyFont="1" applyFill="1" applyBorder="1" applyAlignment="1" applyProtection="1">
      <alignment horizontal="center"/>
      <protection locked="0"/>
    </xf>
    <xf numFmtId="3" fontId="5" fillId="0" borderId="10" xfId="2" applyNumberFormat="1" applyFont="1" applyFill="1" applyBorder="1" applyAlignment="1" applyProtection="1">
      <alignment horizontal="center"/>
      <protection locked="0"/>
    </xf>
    <xf numFmtId="0" fontId="4" fillId="0" borderId="10" xfId="2" applyFont="1" applyFill="1" applyBorder="1" applyAlignment="1" applyProtection="1">
      <alignment horizontal="center"/>
      <protection locked="0"/>
    </xf>
    <xf numFmtId="164" fontId="4" fillId="0" borderId="10" xfId="2" applyNumberFormat="1" applyFont="1" applyFill="1" applyBorder="1" applyAlignment="1" applyProtection="1">
      <alignment horizontal="center"/>
      <protection locked="0"/>
    </xf>
    <xf numFmtId="166" fontId="4" fillId="0" borderId="19" xfId="2" applyNumberFormat="1" applyFont="1" applyFill="1" applyBorder="1" applyAlignment="1" applyProtection="1">
      <alignment horizontal="center"/>
    </xf>
    <xf numFmtId="0" fontId="5" fillId="0" borderId="10" xfId="2" applyFont="1" applyFill="1" applyBorder="1" applyAlignment="1" applyProtection="1">
      <alignment horizontal="center"/>
      <protection locked="0"/>
    </xf>
    <xf numFmtId="44" fontId="4" fillId="0" borderId="10" xfId="1" applyFont="1" applyFill="1" applyBorder="1" applyAlignment="1" applyProtection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4" fillId="9" borderId="25" xfId="2" applyFont="1" applyFill="1" applyBorder="1" applyAlignment="1" applyProtection="1">
      <alignment horizontal="left" vertical="center" wrapText="1"/>
    </xf>
    <xf numFmtId="0" fontId="4" fillId="9" borderId="10" xfId="2" applyFont="1" applyFill="1" applyBorder="1" applyAlignment="1" applyProtection="1">
      <alignment horizontal="center" vertical="center" wrapText="1"/>
    </xf>
    <xf numFmtId="49" fontId="36" fillId="9" borderId="10" xfId="0" applyNumberFormat="1" applyFont="1" applyFill="1" applyBorder="1"/>
    <xf numFmtId="49" fontId="8" fillId="9" borderId="10" xfId="0" applyNumberFormat="1" applyFont="1" applyFill="1" applyBorder="1" applyAlignment="1">
      <alignment horizontal="center"/>
    </xf>
    <xf numFmtId="0" fontId="4" fillId="9" borderId="26" xfId="2" applyFont="1" applyFill="1" applyBorder="1" applyAlignment="1" applyProtection="1">
      <alignment horizontal="center" vertical="center" wrapText="1"/>
    </xf>
    <xf numFmtId="0" fontId="5" fillId="9" borderId="26" xfId="2" applyFont="1" applyFill="1" applyBorder="1" applyAlignment="1" applyProtection="1">
      <alignment horizontal="center" vertical="center" wrapText="1"/>
    </xf>
    <xf numFmtId="164" fontId="4" fillId="9" borderId="26" xfId="2" applyNumberFormat="1" applyFont="1" applyFill="1" applyBorder="1" applyAlignment="1" applyProtection="1">
      <alignment horizontal="center" vertical="center" wrapText="1"/>
    </xf>
    <xf numFmtId="166" fontId="4" fillId="9" borderId="27" xfId="2" applyNumberFormat="1" applyFont="1" applyFill="1" applyBorder="1" applyAlignment="1" applyProtection="1">
      <alignment horizontal="center" vertical="center" wrapText="1"/>
    </xf>
    <xf numFmtId="0" fontId="4" fillId="9" borderId="0" xfId="2" applyFont="1" applyFill="1" applyBorder="1" applyAlignment="1" applyProtection="1">
      <alignment horizontal="center" vertical="center" wrapText="1"/>
    </xf>
    <xf numFmtId="44" fontId="4" fillId="9" borderId="10" xfId="1" applyFont="1" applyFill="1" applyBorder="1" applyAlignment="1" applyProtection="1">
      <alignment horizontal="center" vertical="center"/>
    </xf>
    <xf numFmtId="0" fontId="7" fillId="9" borderId="0" xfId="2" applyFont="1" applyFill="1" applyAlignment="1">
      <alignment horizontal="center" vertical="center" wrapText="1"/>
    </xf>
    <xf numFmtId="0" fontId="5" fillId="9" borderId="23" xfId="2" applyFont="1" applyFill="1" applyBorder="1" applyAlignment="1" applyProtection="1">
      <protection locked="0"/>
    </xf>
    <xf numFmtId="49" fontId="36" fillId="9" borderId="28" xfId="0" applyNumberFormat="1" applyFont="1" applyFill="1" applyBorder="1"/>
    <xf numFmtId="49" fontId="8" fillId="9" borderId="28" xfId="0" applyNumberFormat="1" applyFont="1" applyFill="1" applyBorder="1" applyAlignment="1">
      <alignment horizontal="center"/>
    </xf>
    <xf numFmtId="0" fontId="4" fillId="9" borderId="10" xfId="2" applyFont="1" applyFill="1" applyBorder="1" applyAlignment="1" applyProtection="1">
      <alignment horizontal="center"/>
      <protection locked="0"/>
    </xf>
    <xf numFmtId="0" fontId="5" fillId="9" borderId="10" xfId="2" applyFont="1" applyFill="1" applyBorder="1" applyAlignment="1" applyProtection="1">
      <alignment horizontal="center"/>
      <protection locked="0"/>
    </xf>
    <xf numFmtId="164" fontId="4" fillId="9" borderId="10" xfId="2" applyNumberFormat="1" applyFont="1" applyFill="1" applyBorder="1" applyAlignment="1" applyProtection="1">
      <alignment horizontal="center"/>
      <protection locked="0"/>
    </xf>
    <xf numFmtId="3" fontId="5" fillId="9" borderId="10" xfId="2" applyNumberFormat="1" applyFont="1" applyFill="1" applyBorder="1" applyAlignment="1" applyProtection="1">
      <alignment horizontal="center"/>
      <protection locked="0"/>
    </xf>
    <xf numFmtId="166" fontId="4" fillId="9" borderId="19" xfId="2" applyNumberFormat="1" applyFont="1" applyFill="1" applyBorder="1" applyAlignment="1" applyProtection="1">
      <alignment horizontal="center"/>
    </xf>
    <xf numFmtId="164" fontId="5" fillId="9" borderId="0" xfId="2" applyNumberFormat="1" applyFont="1" applyFill="1" applyBorder="1" applyAlignment="1" applyProtection="1"/>
    <xf numFmtId="44" fontId="4" fillId="9" borderId="10" xfId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0" fontId="5" fillId="9" borderId="0" xfId="2" applyFont="1" applyFill="1"/>
    <xf numFmtId="0" fontId="37" fillId="9" borderId="0" xfId="0" applyFont="1" applyFill="1"/>
    <xf numFmtId="0" fontId="38" fillId="0" borderId="10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trlProp" Target="../ctrlProps/ctrlProp3.xml"/><Relationship Id="rId6" Type="http://schemas.openxmlformats.org/officeDocument/2006/relationships/comments" Target="../comments2.xml"/><Relationship Id="rId1" Type="http://schemas.openxmlformats.org/officeDocument/2006/relationships/hyperlink" Target="https://www.esteelauder.com/media/export/cms/products/558x768/el_sku_REGW01_558x768_0.jpg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workbookViewId="0">
      <selection activeCell="J17" sqref="J17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27</v>
      </c>
    </row>
    <row r="2" spans="1:3" ht="19" x14ac:dyDescent="0.25">
      <c r="A2" s="37" t="s">
        <v>56</v>
      </c>
    </row>
    <row r="4" spans="1:3" x14ac:dyDescent="0.2">
      <c r="B4" s="86" t="s">
        <v>54</v>
      </c>
    </row>
    <row r="5" spans="1:3" x14ac:dyDescent="0.2">
      <c r="B5" t="s">
        <v>55</v>
      </c>
    </row>
    <row r="8" spans="1:3" x14ac:dyDescent="0.2">
      <c r="B8" s="87" t="s">
        <v>48</v>
      </c>
    </row>
    <row r="9" spans="1:3" x14ac:dyDescent="0.2">
      <c r="B9" s="85" t="s">
        <v>35</v>
      </c>
    </row>
    <row r="10" spans="1:3" x14ac:dyDescent="0.2">
      <c r="C10" t="s">
        <v>45</v>
      </c>
    </row>
    <row r="11" spans="1:3" x14ac:dyDescent="0.2">
      <c r="C11" t="s">
        <v>64</v>
      </c>
    </row>
    <row r="12" spans="1:3" x14ac:dyDescent="0.2">
      <c r="B12" s="85" t="s">
        <v>36</v>
      </c>
    </row>
    <row r="13" spans="1:3" x14ac:dyDescent="0.2">
      <c r="C13" t="s">
        <v>37</v>
      </c>
    </row>
    <row r="14" spans="1:3" x14ac:dyDescent="0.2">
      <c r="C14" t="s">
        <v>57</v>
      </c>
    </row>
    <row r="15" spans="1:3" x14ac:dyDescent="0.2">
      <c r="C15" t="s">
        <v>65</v>
      </c>
    </row>
    <row r="16" spans="1:3" x14ac:dyDescent="0.2">
      <c r="C16" t="s">
        <v>46</v>
      </c>
    </row>
    <row r="17" spans="2:3" x14ac:dyDescent="0.2">
      <c r="B17" s="85" t="s">
        <v>38</v>
      </c>
    </row>
    <row r="18" spans="2:3" x14ac:dyDescent="0.2">
      <c r="C18" t="s">
        <v>47</v>
      </c>
    </row>
    <row r="19" spans="2:3" x14ac:dyDescent="0.2">
      <c r="C19" t="s">
        <v>39</v>
      </c>
    </row>
    <row r="20" spans="2:3" x14ac:dyDescent="0.2">
      <c r="B20" s="85" t="s">
        <v>40</v>
      </c>
    </row>
    <row r="21" spans="2:3" x14ac:dyDescent="0.2">
      <c r="C21" t="s">
        <v>58</v>
      </c>
    </row>
    <row r="22" spans="2:3" x14ac:dyDescent="0.2">
      <c r="B22" s="85" t="s">
        <v>41</v>
      </c>
    </row>
    <row r="23" spans="2:3" x14ac:dyDescent="0.2">
      <c r="C23" t="s">
        <v>42</v>
      </c>
    </row>
    <row r="24" spans="2:3" x14ac:dyDescent="0.2">
      <c r="C24" t="s">
        <v>43</v>
      </c>
    </row>
    <row r="25" spans="2:3" x14ac:dyDescent="0.2">
      <c r="C25" t="s">
        <v>44</v>
      </c>
    </row>
    <row r="28" spans="2:3" x14ac:dyDescent="0.2">
      <c r="B28" s="87" t="s">
        <v>49</v>
      </c>
    </row>
    <row r="29" spans="2:3" x14ac:dyDescent="0.2">
      <c r="C29" t="s">
        <v>50</v>
      </c>
    </row>
    <row r="30" spans="2:3" x14ac:dyDescent="0.2">
      <c r="C30" s="88" t="s">
        <v>51</v>
      </c>
    </row>
    <row r="31" spans="2:3" x14ac:dyDescent="0.2">
      <c r="C31" s="8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A1:WWB279"/>
  <sheetViews>
    <sheetView tabSelected="1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E24" sqref="E24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27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42958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71</v>
      </c>
      <c r="E6" s="101"/>
      <c r="F6" s="101"/>
      <c r="G6" s="94"/>
      <c r="H6" s="94"/>
      <c r="I6" s="112" t="s">
        <v>67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</v>
      </c>
      <c r="C7" s="34"/>
      <c r="D7" s="106" t="s">
        <v>72</v>
      </c>
      <c r="E7" s="101"/>
      <c r="F7" s="101"/>
      <c r="G7" s="94"/>
      <c r="H7" s="94"/>
      <c r="I7" s="112" t="s">
        <v>68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31</v>
      </c>
      <c r="C8" s="34"/>
      <c r="D8" s="107" t="s">
        <v>66</v>
      </c>
      <c r="E8" s="101"/>
      <c r="F8" s="101"/>
      <c r="G8" s="94"/>
      <c r="H8" s="94"/>
      <c r="I8" s="112" t="s">
        <v>69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32</v>
      </c>
      <c r="C9" s="34"/>
      <c r="D9" s="107" t="s">
        <v>73</v>
      </c>
      <c r="E9" s="101"/>
      <c r="F9" s="101"/>
      <c r="G9" s="94"/>
      <c r="H9" s="94"/>
      <c r="I9" s="112" t="s">
        <v>70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33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34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42" t="s">
        <v>26</v>
      </c>
      <c r="I16" s="142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18</v>
      </c>
      <c r="B17" s="62" t="s">
        <v>19</v>
      </c>
      <c r="C17" s="62" t="s">
        <v>12</v>
      </c>
      <c r="D17" s="62" t="s">
        <v>62</v>
      </c>
      <c r="E17" s="62" t="s">
        <v>13</v>
      </c>
      <c r="F17" s="62" t="s">
        <v>22</v>
      </c>
      <c r="G17" s="62" t="s">
        <v>75</v>
      </c>
      <c r="H17" s="62" t="s">
        <v>25</v>
      </c>
      <c r="I17" s="63" t="s">
        <v>74</v>
      </c>
      <c r="J17" s="62" t="s">
        <v>14</v>
      </c>
      <c r="K17" s="64" t="s">
        <v>15</v>
      </c>
      <c r="L17" s="48"/>
      <c r="M17" s="56" t="s">
        <v>23</v>
      </c>
      <c r="N17" s="56" t="s">
        <v>24</v>
      </c>
      <c r="O17" s="56" t="s">
        <v>29</v>
      </c>
      <c r="P17" s="56" t="s">
        <v>30</v>
      </c>
    </row>
    <row r="18" spans="1:16" s="155" customFormat="1" ht="17.25" customHeight="1" x14ac:dyDescent="0.2">
      <c r="A18" s="145" t="s">
        <v>79</v>
      </c>
      <c r="B18" s="146"/>
      <c r="C18" s="147" t="s">
        <v>82</v>
      </c>
      <c r="D18" s="146" t="s">
        <v>80</v>
      </c>
      <c r="E18" s="148" t="s">
        <v>81</v>
      </c>
      <c r="F18" s="168" t="s">
        <v>95</v>
      </c>
      <c r="G18" s="149" t="s">
        <v>76</v>
      </c>
      <c r="H18" s="150">
        <v>1</v>
      </c>
      <c r="I18" s="151">
        <v>15.78</v>
      </c>
      <c r="J18" s="150">
        <v>177</v>
      </c>
      <c r="K18" s="152">
        <v>2792</v>
      </c>
      <c r="L18" s="153"/>
      <c r="M18" s="154">
        <v>135</v>
      </c>
      <c r="N18" s="154">
        <v>41</v>
      </c>
      <c r="O18" s="146"/>
      <c r="P18" s="146"/>
    </row>
    <row r="19" spans="1:16" s="155" customFormat="1" ht="17.25" customHeight="1" x14ac:dyDescent="0.2">
      <c r="A19" s="145" t="s">
        <v>79</v>
      </c>
      <c r="B19" s="146"/>
      <c r="C19" s="147" t="s">
        <v>84</v>
      </c>
      <c r="D19" s="146" t="s">
        <v>80</v>
      </c>
      <c r="E19" s="148" t="s">
        <v>83</v>
      </c>
      <c r="F19" s="168" t="s">
        <v>96</v>
      </c>
      <c r="G19" s="149" t="s">
        <v>76</v>
      </c>
      <c r="H19" s="150">
        <v>1</v>
      </c>
      <c r="I19" s="151">
        <v>16.78</v>
      </c>
      <c r="J19" s="150">
        <v>38</v>
      </c>
      <c r="K19" s="152">
        <v>638</v>
      </c>
      <c r="L19" s="153"/>
      <c r="M19" s="154">
        <v>295</v>
      </c>
      <c r="N19" s="154">
        <v>89</v>
      </c>
      <c r="O19" s="146"/>
      <c r="P19" s="146"/>
    </row>
    <row r="20" spans="1:16" s="167" customFormat="1" ht="18" customHeight="1" x14ac:dyDescent="0.2">
      <c r="A20" s="145" t="s">
        <v>79</v>
      </c>
      <c r="B20" s="156"/>
      <c r="C20" s="157" t="s">
        <v>91</v>
      </c>
      <c r="D20" s="146" t="s">
        <v>63</v>
      </c>
      <c r="E20" s="158" t="s">
        <v>92</v>
      </c>
      <c r="F20" s="168" t="s">
        <v>97</v>
      </c>
      <c r="G20" s="159" t="s">
        <v>76</v>
      </c>
      <c r="H20" s="160">
        <v>3</v>
      </c>
      <c r="I20" s="161">
        <v>7.38</v>
      </c>
      <c r="J20" s="162">
        <v>99</v>
      </c>
      <c r="K20" s="163">
        <f>J20*I20</f>
        <v>730.62</v>
      </c>
      <c r="L20" s="164"/>
      <c r="M20" s="165">
        <v>80</v>
      </c>
      <c r="N20" s="165">
        <v>24</v>
      </c>
      <c r="O20" s="166"/>
      <c r="P20" s="166"/>
    </row>
    <row r="21" spans="1:16" s="167" customFormat="1" ht="17.25" customHeight="1" x14ac:dyDescent="0.2">
      <c r="A21" s="145" t="s">
        <v>79</v>
      </c>
      <c r="B21" s="156"/>
      <c r="C21" s="170" t="s">
        <v>85</v>
      </c>
      <c r="D21" s="146" t="s">
        <v>80</v>
      </c>
      <c r="E21" s="160" t="s">
        <v>86</v>
      </c>
      <c r="F21" s="168" t="s">
        <v>98</v>
      </c>
      <c r="G21" s="159" t="s">
        <v>76</v>
      </c>
      <c r="H21" s="160">
        <v>1</v>
      </c>
      <c r="I21" s="161">
        <v>13.92</v>
      </c>
      <c r="J21" s="162">
        <v>118</v>
      </c>
      <c r="K21" s="163">
        <f>J21*I21</f>
        <v>1642.56</v>
      </c>
      <c r="L21" s="164"/>
      <c r="M21" s="165">
        <v>90</v>
      </c>
      <c r="N21" s="165">
        <v>27</v>
      </c>
      <c r="O21" s="166"/>
      <c r="P21" s="166"/>
    </row>
    <row r="22" spans="1:16" s="167" customFormat="1" ht="18.75" customHeight="1" x14ac:dyDescent="0.2">
      <c r="A22" s="145" t="s">
        <v>79</v>
      </c>
      <c r="B22" s="156"/>
      <c r="C22" s="170" t="s">
        <v>87</v>
      </c>
      <c r="D22" s="159" t="s">
        <v>63</v>
      </c>
      <c r="E22" s="160" t="s">
        <v>88</v>
      </c>
      <c r="F22" s="168" t="s">
        <v>99</v>
      </c>
      <c r="G22" s="159" t="s">
        <v>76</v>
      </c>
      <c r="H22" s="160">
        <v>1</v>
      </c>
      <c r="I22" s="161">
        <v>5.44</v>
      </c>
      <c r="J22" s="162">
        <v>50</v>
      </c>
      <c r="K22" s="163">
        <f t="shared" ref="K22:K24" si="0">J22*I22</f>
        <v>272</v>
      </c>
      <c r="L22" s="164"/>
      <c r="M22" s="165">
        <v>72</v>
      </c>
      <c r="N22" s="165">
        <v>22</v>
      </c>
      <c r="O22" s="166"/>
      <c r="P22" s="166"/>
    </row>
    <row r="23" spans="1:16" s="167" customFormat="1" ht="17.25" customHeight="1" x14ac:dyDescent="0.2">
      <c r="A23" s="145" t="s">
        <v>79</v>
      </c>
      <c r="B23" s="156"/>
      <c r="C23" s="170" t="s">
        <v>89</v>
      </c>
      <c r="D23" s="159" t="s">
        <v>63</v>
      </c>
      <c r="E23" s="160" t="s">
        <v>90</v>
      </c>
      <c r="F23" s="168" t="s">
        <v>100</v>
      </c>
      <c r="G23" s="159" t="s">
        <v>76</v>
      </c>
      <c r="H23" s="160">
        <v>1</v>
      </c>
      <c r="I23" s="161">
        <v>8.68</v>
      </c>
      <c r="J23" s="162">
        <v>50</v>
      </c>
      <c r="K23" s="163">
        <f t="shared" si="0"/>
        <v>434</v>
      </c>
      <c r="L23" s="164"/>
      <c r="M23" s="165">
        <v>88</v>
      </c>
      <c r="N23" s="165">
        <v>26</v>
      </c>
      <c r="O23" s="166"/>
      <c r="P23" s="166"/>
    </row>
    <row r="24" spans="1:16" s="33" customFormat="1" ht="16.5" customHeight="1" x14ac:dyDescent="0.2">
      <c r="A24" s="134" t="s">
        <v>79</v>
      </c>
      <c r="B24" s="110"/>
      <c r="C24" s="11" t="s">
        <v>93</v>
      </c>
      <c r="D24" s="133" t="s">
        <v>80</v>
      </c>
      <c r="E24" s="140" t="s">
        <v>94</v>
      </c>
      <c r="F24" s="169"/>
      <c r="G24" s="137" t="s">
        <v>76</v>
      </c>
      <c r="H24" s="135">
        <v>1</v>
      </c>
      <c r="I24" s="138">
        <v>10</v>
      </c>
      <c r="J24" s="136">
        <v>50</v>
      </c>
      <c r="K24" s="139">
        <f t="shared" si="0"/>
        <v>500</v>
      </c>
      <c r="L24" s="38"/>
      <c r="M24" s="141">
        <v>25</v>
      </c>
      <c r="N24" s="141">
        <v>8</v>
      </c>
      <c r="O24" s="6"/>
      <c r="P24" s="6"/>
    </row>
    <row r="25" spans="1:16" s="33" customFormat="1" x14ac:dyDescent="0.2">
      <c r="A25" s="65"/>
      <c r="B25" s="110"/>
      <c r="C25" s="11"/>
      <c r="D25" s="11"/>
      <c r="E25" s="2"/>
      <c r="F25" s="2"/>
      <c r="G25" s="2"/>
      <c r="H25" s="3"/>
      <c r="I25" s="4"/>
      <c r="J25" s="5"/>
      <c r="K25" s="66"/>
      <c r="L25" s="38"/>
      <c r="M25" s="6"/>
      <c r="N25" s="6"/>
      <c r="O25" s="6"/>
      <c r="P25" s="6"/>
    </row>
    <row r="26" spans="1:16" s="33" customFormat="1" ht="12.75" customHeight="1" x14ac:dyDescent="0.2">
      <c r="A26" s="65"/>
      <c r="B26" s="110"/>
      <c r="C26" s="11"/>
      <c r="D26" s="11"/>
      <c r="E26" s="2"/>
      <c r="F26" s="2"/>
      <c r="G26" s="2"/>
      <c r="H26" s="3"/>
      <c r="I26" s="4"/>
      <c r="J26" s="5"/>
      <c r="K26" s="66"/>
      <c r="L26" s="38"/>
      <c r="M26" s="6"/>
      <c r="N26" s="6"/>
      <c r="O26" s="6"/>
      <c r="P26" s="6"/>
    </row>
    <row r="27" spans="1:16" s="33" customFormat="1" x14ac:dyDescent="0.2">
      <c r="A27" s="65"/>
      <c r="B27" s="110"/>
      <c r="C27" s="11"/>
      <c r="D27" s="11"/>
      <c r="E27" s="2"/>
      <c r="F27" s="2"/>
      <c r="G27" s="2"/>
      <c r="H27" s="3"/>
      <c r="I27" s="4"/>
      <c r="J27" s="5"/>
      <c r="K27" s="66"/>
      <c r="L27" s="38"/>
      <c r="M27" s="6"/>
      <c r="N27" s="6"/>
      <c r="O27" s="6"/>
      <c r="P27" s="6"/>
    </row>
    <row r="28" spans="1:16" s="33" customFormat="1" x14ac:dyDescent="0.2">
      <c r="A28" s="65"/>
      <c r="B28" s="110"/>
      <c r="C28" s="11"/>
      <c r="D28" s="11"/>
      <c r="E28" s="2"/>
      <c r="F28" s="2"/>
      <c r="G28" s="2"/>
      <c r="H28" s="3"/>
      <c r="I28" s="4"/>
      <c r="J28" s="5"/>
      <c r="K28" s="66"/>
      <c r="L28" s="38"/>
      <c r="M28" s="6"/>
      <c r="N28" s="6"/>
      <c r="O28" s="6"/>
      <c r="P28" s="6"/>
    </row>
    <row r="29" spans="1:16" s="33" customFormat="1" x14ac:dyDescent="0.2">
      <c r="A29" s="65"/>
      <c r="B29" s="110"/>
      <c r="C29" s="11"/>
      <c r="D29" s="11"/>
      <c r="E29" s="2"/>
      <c r="F29" s="2"/>
      <c r="G29" s="2"/>
      <c r="H29" s="3"/>
      <c r="I29" s="4"/>
      <c r="J29" s="5"/>
      <c r="K29" s="66"/>
      <c r="L29" s="38"/>
      <c r="M29" s="6"/>
      <c r="N29" s="6"/>
      <c r="O29" s="6"/>
      <c r="P29" s="6"/>
    </row>
    <row r="30" spans="1:16" s="33" customFormat="1" ht="12.75" customHeight="1" x14ac:dyDescent="0.2">
      <c r="A30" s="65"/>
      <c r="B30" s="110"/>
      <c r="C30" s="11"/>
      <c r="D30" s="11"/>
      <c r="E30" s="2"/>
      <c r="F30" s="2"/>
      <c r="G30" s="2"/>
      <c r="H30" s="3"/>
      <c r="I30" s="4"/>
      <c r="J30" s="5"/>
      <c r="K30" s="66"/>
      <c r="L30" s="38"/>
      <c r="M30" s="6"/>
      <c r="N30" s="6"/>
      <c r="O30" s="6"/>
      <c r="P30" s="6"/>
    </row>
    <row r="31" spans="1:16" s="33" customFormat="1" ht="12.75" customHeight="1" x14ac:dyDescent="0.2">
      <c r="A31" s="65"/>
      <c r="B31" s="110"/>
      <c r="C31" s="11"/>
      <c r="D31" s="11"/>
      <c r="E31" s="2"/>
      <c r="F31" s="2"/>
      <c r="G31" s="2"/>
      <c r="H31" s="3"/>
      <c r="I31" s="4"/>
      <c r="J31" s="5"/>
      <c r="K31" s="66"/>
      <c r="L31" s="38"/>
      <c r="M31" s="6"/>
      <c r="N31" s="6"/>
      <c r="O31" s="6"/>
      <c r="P31" s="6"/>
    </row>
    <row r="32" spans="1:16" s="33" customFormat="1" x14ac:dyDescent="0.2">
      <c r="A32" s="65"/>
      <c r="B32" s="110"/>
      <c r="C32" s="11"/>
      <c r="D32" s="11"/>
      <c r="E32" s="2"/>
      <c r="F32" s="2"/>
      <c r="G32" s="2"/>
      <c r="H32" s="3"/>
      <c r="I32" s="4"/>
      <c r="J32" s="5"/>
      <c r="K32" s="66"/>
      <c r="L32" s="38"/>
      <c r="M32" s="6"/>
      <c r="N32" s="6"/>
      <c r="O32" s="6"/>
      <c r="P32" s="6"/>
    </row>
    <row r="33" spans="1:16" x14ac:dyDescent="0.2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</row>
    <row r="34" spans="1:16" ht="12.75" customHeight="1" x14ac:dyDescent="0.2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</row>
    <row r="35" spans="1:16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7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25" right="0.25" top="0.75" bottom="0.75" header="0.3" footer="0.3"/>
  <pageSetup scale="14" orientation="landscape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J18" activePane="bottomRight" state="frozen"/>
      <selection pane="topRight" activeCell="C1" sqref="C1"/>
      <selection pane="bottomLeft" activeCell="A15" sqref="A15"/>
      <selection pane="bottomRight" activeCell="C23" sqref="C23"/>
    </sheetView>
  </sheetViews>
  <sheetFormatPr baseColWidth="10" defaultColWidth="23.83203125" defaultRowHeight="14" x14ac:dyDescent="0.2"/>
  <cols>
    <col min="1" max="1" width="23.83203125" style="20"/>
    <col min="2" max="2" width="20.6640625" style="20" bestFit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27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71</v>
      </c>
      <c r="E6" s="101"/>
      <c r="F6" s="101"/>
      <c r="G6" s="94"/>
      <c r="H6" s="94"/>
      <c r="I6" s="112" t="s">
        <v>67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</v>
      </c>
      <c r="C7" s="34"/>
      <c r="D7" s="106" t="s">
        <v>72</v>
      </c>
      <c r="E7" s="101"/>
      <c r="F7" s="101"/>
      <c r="G7" s="94"/>
      <c r="H7" s="94"/>
      <c r="I7" s="112" t="s">
        <v>68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31</v>
      </c>
      <c r="C8" s="34"/>
      <c r="D8" s="107" t="s">
        <v>66</v>
      </c>
      <c r="E8" s="101"/>
      <c r="F8" s="101"/>
      <c r="G8" s="94"/>
      <c r="H8" s="94"/>
      <c r="I8" s="112" t="s">
        <v>69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32</v>
      </c>
      <c r="C9" s="34"/>
      <c r="D9" s="107" t="s">
        <v>73</v>
      </c>
      <c r="E9" s="101"/>
      <c r="F9" s="101"/>
      <c r="G9" s="94"/>
      <c r="H9" s="94"/>
      <c r="I9" s="112" t="s">
        <v>70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33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34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43" t="s">
        <v>26</v>
      </c>
      <c r="I16" s="143"/>
      <c r="J16" s="144"/>
      <c r="K16" s="144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18</v>
      </c>
      <c r="B17" s="62" t="s">
        <v>19</v>
      </c>
      <c r="C17" s="62" t="s">
        <v>12</v>
      </c>
      <c r="D17" s="62" t="s">
        <v>62</v>
      </c>
      <c r="E17" s="62" t="s">
        <v>13</v>
      </c>
      <c r="F17" s="62" t="s">
        <v>22</v>
      </c>
      <c r="G17" s="62" t="s">
        <v>75</v>
      </c>
      <c r="H17" s="62" t="s">
        <v>25</v>
      </c>
      <c r="I17" s="63" t="s">
        <v>74</v>
      </c>
      <c r="J17" s="62" t="s">
        <v>14</v>
      </c>
      <c r="K17" s="64" t="s">
        <v>15</v>
      </c>
      <c r="L17" s="48"/>
      <c r="M17" s="56" t="s">
        <v>23</v>
      </c>
      <c r="N17" s="56" t="s">
        <v>24</v>
      </c>
      <c r="O17" s="56" t="s">
        <v>29</v>
      </c>
      <c r="P17" s="56" t="s">
        <v>30</v>
      </c>
    </row>
    <row r="18" spans="1:16" s="127" customFormat="1" ht="15.75" customHeight="1" x14ac:dyDescent="0.2">
      <c r="A18" s="114" t="s">
        <v>77</v>
      </c>
      <c r="B18" s="115" t="s">
        <v>60</v>
      </c>
      <c r="C18" s="116" t="s">
        <v>16</v>
      </c>
      <c r="D18" s="115" t="s">
        <v>63</v>
      </c>
      <c r="E18" s="117" t="s">
        <v>17</v>
      </c>
      <c r="F18" s="118"/>
      <c r="G18" s="118" t="s">
        <v>76</v>
      </c>
      <c r="H18" s="119">
        <v>100</v>
      </c>
      <c r="I18" s="120">
        <v>7.59</v>
      </c>
      <c r="J18" s="121">
        <v>4274</v>
      </c>
      <c r="K18" s="122">
        <f t="shared" ref="K18" si="0">J18*I18</f>
        <v>32439.66</v>
      </c>
      <c r="L18" s="123"/>
      <c r="M18" s="124">
        <v>112</v>
      </c>
      <c r="N18" s="125">
        <f>M18*0.3</f>
        <v>33.6</v>
      </c>
      <c r="O18" s="126" t="s">
        <v>59</v>
      </c>
      <c r="P18" s="125"/>
    </row>
    <row r="19" spans="1:16" s="127" customFormat="1" ht="12.75" customHeight="1" x14ac:dyDescent="0.2">
      <c r="A19" s="114" t="s">
        <v>78</v>
      </c>
      <c r="B19" s="115" t="s">
        <v>61</v>
      </c>
      <c r="C19" s="128" t="s">
        <v>20</v>
      </c>
      <c r="D19" s="115" t="s">
        <v>63</v>
      </c>
      <c r="E19" s="119" t="s">
        <v>21</v>
      </c>
      <c r="F19" s="118"/>
      <c r="G19" s="118" t="s">
        <v>76</v>
      </c>
      <c r="H19" s="119">
        <v>3</v>
      </c>
      <c r="I19" s="129">
        <v>6.75</v>
      </c>
      <c r="J19" s="119">
        <v>212</v>
      </c>
      <c r="K19" s="130">
        <v>1431</v>
      </c>
      <c r="L19" s="131"/>
      <c r="M19" s="132">
        <v>52</v>
      </c>
      <c r="N19" s="125">
        <f>M19*0.3</f>
        <v>15.6</v>
      </c>
      <c r="O19" s="132"/>
      <c r="P19" s="125"/>
    </row>
    <row r="20" spans="1:16" s="33" customFormat="1" ht="12.75" customHeight="1" x14ac:dyDescent="0.2">
      <c r="A20" s="65"/>
      <c r="B20" s="110"/>
      <c r="C20" s="11"/>
      <c r="D20" s="11"/>
      <c r="E20" s="2"/>
      <c r="F20" s="2"/>
      <c r="G20" s="2"/>
      <c r="H20" s="3"/>
      <c r="I20" s="4"/>
      <c r="J20" s="5"/>
      <c r="K20" s="66"/>
      <c r="L20" s="38"/>
      <c r="M20" s="6"/>
      <c r="N20" s="6"/>
      <c r="O20" s="6"/>
      <c r="P20" s="6"/>
    </row>
    <row r="21" spans="1:16" s="33" customFormat="1" x14ac:dyDescent="0.2">
      <c r="A21" s="65"/>
      <c r="B21" s="110"/>
      <c r="C21" s="11"/>
      <c r="D21" s="11"/>
      <c r="E21" s="2"/>
      <c r="F21" s="2"/>
      <c r="G21" s="2"/>
      <c r="H21" s="3"/>
      <c r="I21" s="4"/>
      <c r="J21" s="5"/>
      <c r="K21" s="66"/>
      <c r="L21" s="38"/>
      <c r="M21" s="6"/>
      <c r="N21" s="6"/>
      <c r="O21" s="6"/>
      <c r="P21" s="6"/>
    </row>
    <row r="22" spans="1:16" s="33" customFormat="1" ht="12.75" customHeight="1" x14ac:dyDescent="0.2">
      <c r="A22" s="65"/>
      <c r="B22" s="110"/>
      <c r="C22" s="11"/>
      <c r="D22" s="11"/>
      <c r="E22" s="2"/>
      <c r="F22" s="2"/>
      <c r="G22" s="2"/>
      <c r="H22" s="3"/>
      <c r="I22" s="4"/>
      <c r="J22" s="5"/>
      <c r="K22" s="66"/>
      <c r="L22" s="38"/>
      <c r="M22" s="6"/>
      <c r="N22" s="6"/>
      <c r="O22" s="6"/>
      <c r="P22" s="6"/>
    </row>
    <row r="23" spans="1:16" s="33" customFormat="1" ht="12.75" customHeight="1" x14ac:dyDescent="0.2">
      <c r="A23" s="65"/>
      <c r="B23" s="110"/>
      <c r="C23" s="11"/>
      <c r="D23" s="11"/>
      <c r="E23" s="2"/>
      <c r="F23" s="2"/>
      <c r="G23" s="2"/>
      <c r="H23" s="3"/>
      <c r="I23" s="4"/>
      <c r="J23" s="5"/>
      <c r="K23" s="66"/>
      <c r="L23" s="38"/>
      <c r="M23" s="6"/>
      <c r="N23" s="6"/>
      <c r="O23" s="6"/>
      <c r="P23" s="6"/>
    </row>
    <row r="24" spans="1:16" s="33" customFormat="1" x14ac:dyDescent="0.2">
      <c r="A24" s="65"/>
      <c r="B24" s="110"/>
      <c r="C24" s="11"/>
      <c r="D24" s="11"/>
      <c r="E24" s="2"/>
      <c r="F24" s="2"/>
      <c r="G24" s="2"/>
      <c r="H24" s="3"/>
      <c r="I24" s="4"/>
      <c r="J24" s="5"/>
      <c r="K24" s="66"/>
      <c r="L24" s="38"/>
      <c r="M24" s="6"/>
      <c r="N24" s="6"/>
      <c r="O24" s="6"/>
      <c r="P24" s="6"/>
    </row>
    <row r="25" spans="1:16" s="33" customFormat="1" x14ac:dyDescent="0.2">
      <c r="A25" s="65"/>
      <c r="B25" s="110"/>
      <c r="C25" s="11"/>
      <c r="D25" s="11"/>
      <c r="E25" s="2"/>
      <c r="F25" s="2"/>
      <c r="G25" s="2"/>
      <c r="H25" s="3"/>
      <c r="I25" s="4"/>
      <c r="J25" s="5"/>
      <c r="K25" s="66"/>
      <c r="L25" s="38"/>
      <c r="M25" s="6"/>
      <c r="N25" s="6"/>
      <c r="O25" s="6"/>
      <c r="P25" s="6"/>
    </row>
    <row r="26" spans="1:16" s="33" customFormat="1" ht="12.75" customHeight="1" x14ac:dyDescent="0.2">
      <c r="A26" s="65"/>
      <c r="B26" s="110"/>
      <c r="C26" s="11"/>
      <c r="D26" s="11"/>
      <c r="E26" s="2"/>
      <c r="F26" s="2"/>
      <c r="G26" s="2"/>
      <c r="H26" s="3"/>
      <c r="I26" s="4"/>
      <c r="J26" s="5"/>
      <c r="K26" s="66"/>
      <c r="L26" s="38"/>
      <c r="M26" s="6"/>
      <c r="N26" s="6"/>
      <c r="O26" s="6"/>
      <c r="P26" s="6"/>
    </row>
    <row r="27" spans="1:16" s="33" customFormat="1" x14ac:dyDescent="0.2">
      <c r="A27" s="65"/>
      <c r="B27" s="110"/>
      <c r="C27" s="11"/>
      <c r="D27" s="11"/>
      <c r="E27" s="2"/>
      <c r="F27" s="2"/>
      <c r="G27" s="2"/>
      <c r="H27" s="3"/>
      <c r="I27" s="4"/>
      <c r="J27" s="5"/>
      <c r="K27" s="66"/>
      <c r="L27" s="38"/>
      <c r="M27" s="6"/>
      <c r="N27" s="6"/>
      <c r="O27" s="6"/>
      <c r="P27" s="6"/>
    </row>
    <row r="28" spans="1:16" s="33" customFormat="1" x14ac:dyDescent="0.2">
      <c r="A28" s="65"/>
      <c r="B28" s="110"/>
      <c r="C28" s="11"/>
      <c r="D28" s="11"/>
      <c r="E28" s="2"/>
      <c r="F28" s="2"/>
      <c r="G28" s="2"/>
      <c r="H28" s="3"/>
      <c r="I28" s="4"/>
      <c r="J28" s="5"/>
      <c r="K28" s="66"/>
      <c r="L28" s="38"/>
      <c r="M28" s="6"/>
      <c r="N28" s="6"/>
      <c r="O28" s="6"/>
      <c r="P28" s="6"/>
    </row>
    <row r="29" spans="1:16" s="33" customFormat="1" x14ac:dyDescent="0.2">
      <c r="A29" s="65"/>
      <c r="B29" s="110"/>
      <c r="C29" s="11"/>
      <c r="D29" s="11"/>
      <c r="E29" s="2"/>
      <c r="F29" s="2"/>
      <c r="G29" s="2"/>
      <c r="H29" s="3"/>
      <c r="I29" s="4"/>
      <c r="J29" s="5"/>
      <c r="K29" s="66"/>
      <c r="L29" s="38"/>
      <c r="M29" s="6"/>
      <c r="N29" s="6"/>
      <c r="O29" s="6"/>
      <c r="P29" s="6"/>
    </row>
    <row r="30" spans="1:16" s="33" customFormat="1" ht="12.75" customHeight="1" x14ac:dyDescent="0.2">
      <c r="A30" s="65"/>
      <c r="B30" s="110"/>
      <c r="C30" s="11"/>
      <c r="D30" s="11"/>
      <c r="E30" s="2"/>
      <c r="F30" s="2"/>
      <c r="G30" s="2"/>
      <c r="H30" s="3"/>
      <c r="I30" s="4"/>
      <c r="J30" s="5"/>
      <c r="K30" s="66"/>
      <c r="L30" s="38"/>
      <c r="M30" s="6"/>
      <c r="N30" s="6"/>
      <c r="O30" s="6"/>
      <c r="P30" s="6"/>
    </row>
    <row r="31" spans="1:16" s="33" customFormat="1" ht="12.75" customHeight="1" x14ac:dyDescent="0.2">
      <c r="A31" s="65"/>
      <c r="B31" s="110"/>
      <c r="C31" s="11"/>
      <c r="D31" s="11"/>
      <c r="E31" s="2"/>
      <c r="F31" s="2"/>
      <c r="G31" s="2"/>
      <c r="H31" s="3"/>
      <c r="I31" s="4"/>
      <c r="J31" s="5"/>
      <c r="K31" s="66"/>
      <c r="L31" s="38"/>
      <c r="M31" s="6"/>
      <c r="N31" s="6"/>
      <c r="O31" s="6"/>
      <c r="P31" s="6"/>
    </row>
    <row r="32" spans="1:16" s="33" customFormat="1" x14ac:dyDescent="0.2">
      <c r="A32" s="65"/>
      <c r="B32" s="110"/>
      <c r="C32" s="11"/>
      <c r="D32" s="11"/>
      <c r="E32" s="2"/>
      <c r="F32" s="2"/>
      <c r="G32" s="2"/>
      <c r="H32" s="3"/>
      <c r="I32" s="4"/>
      <c r="J32" s="5"/>
      <c r="K32" s="66"/>
      <c r="L32" s="38"/>
      <c r="M32" s="6"/>
      <c r="N32" s="6"/>
      <c r="O32" s="6"/>
      <c r="P32" s="6"/>
    </row>
    <row r="33" spans="1:16" x14ac:dyDescent="0.2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</row>
    <row r="34" spans="1:16" ht="12.75" customHeight="1" x14ac:dyDescent="0.2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</row>
    <row r="35" spans="1:16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7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hyperlinks>
    <hyperlink ref="O18" r:id="rId1"/>
  </hyperlinks>
  <pageMargins left="0.7" right="0.7" top="0.75" bottom="0.75" header="0.3" footer="0.3"/>
  <pageSetup scale="37" orientation="portrait" r:id="rId2"/>
  <colBreaks count="1" manualBreakCount="1">
    <brk id="17" max="2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5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DA OFFER</vt:lpstr>
      <vt:lpstr>BRAND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2017-09-20T13:29:00Z</cp:lastPrinted>
  <dcterms:created xsi:type="dcterms:W3CDTF">2017-04-24T15:40:17Z</dcterms:created>
  <dcterms:modified xsi:type="dcterms:W3CDTF">2017-09-27T20:30:55Z</dcterms:modified>
</cp:coreProperties>
</file>