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2/"/>
    </mc:Choice>
  </mc:AlternateContent>
  <bookViews>
    <workbookView xWindow="0" yWindow="460" windowWidth="21600" windowHeight="20200" tabRatio="758" activeTab="2"/>
  </bookViews>
  <sheets>
    <sheet name="NOTE" sheetId="10" r:id="rId1"/>
    <sheet name="EXAMPLE" sheetId="1" state="hidden" r:id="rId2"/>
    <sheet name="TOM FORD BEAUTY" sheetId="13" r:id="rId3"/>
  </sheets>
  <externalReferences>
    <externalReference r:id="rId4"/>
  </externalReferences>
  <definedNames>
    <definedName name="_xlnm._FilterDatabase" localSheetId="1" hidden="1">EXAMPLE!$C$17:$K$279</definedName>
    <definedName name="_xlnm._FilterDatabase" localSheetId="2" hidden="1">'TOM FORD BEAUTY'!$C$17:$K$239</definedName>
    <definedName name="_xlnm.Print_Area" localSheetId="1">EXAMPLE!$A$1:$P$279</definedName>
    <definedName name="_xlnm.Print_Area" localSheetId="2">'TOM FORD BEAUTY'!$A$1:$P$239</definedName>
    <definedName name="Purp">[1]Sheet2!$C$1</definedName>
    <definedName name="Purpose">[1]Sheet2!$A$2:$A$11</definedName>
    <definedName name="Reason">[1]Sheet2!$C$2:$C$11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3" l="1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D12" i="1"/>
  <c r="E11" i="1"/>
  <c r="K18" i="13"/>
  <c r="D12" i="13"/>
  <c r="E11" i="13"/>
  <c r="K226" i="1"/>
  <c r="K225" i="1"/>
  <c r="K224" i="1"/>
  <c r="K223" i="1"/>
  <c r="K222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<sst xmlns="http://schemas.openxmlformats.org/spreadsheetml/2006/main" count="1099" uniqueCount="633">
  <si>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</si>
  <si>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</si>
  <si>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</si>
  <si>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</si>
  <si>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</si>
  <si>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</si>
  <si>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</si>
  <si>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</si>
  <si>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</si>
  <si>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</si>
  <si>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</si>
  <si>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</si>
  <si>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</si>
  <si>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</si>
  <si>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</si>
  <si>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</si>
  <si>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</si>
  <si>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</si>
  <si>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</si>
  <si>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</si>
  <si>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</si>
  <si>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</si>
  <si>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</si>
  <si>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</si>
  <si>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</si>
  <si>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</si>
  <si>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</si>
  <si>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</si>
  <si>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</si>
  <si>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</si>
  <si>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</si>
  <si>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</si>
  <si>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</si>
  <si>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</si>
  <si>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</si>
  <si>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</si>
  <si>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</si>
  <si>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</si>
  <si>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</si>
  <si>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</si>
  <si>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</si>
  <si>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</si>
  <si>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</si>
  <si>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</si>
  <si>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</si>
  <si>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</si>
  <si>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</si>
  <si>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</si>
  <si>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</si>
  <si>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</si>
  <si>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</si>
  <si>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</si>
  <si>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</si>
  <si>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</si>
  <si>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</si>
  <si>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</si>
  <si>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</si>
  <si>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</si>
  <si>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</si>
  <si>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</si>
  <si>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</si>
  <si>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</si>
  <si>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</si>
  <si>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</si>
  <si>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</si>
  <si>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</si>
  <si>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</si>
  <si>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</si>
  <si>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</si>
  <si>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</si>
  <si>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</si>
  <si>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</si>
  <si>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</si>
  <si>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</si>
  <si>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</si>
  <si>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</si>
  <si>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</si>
  <si>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</si>
  <si>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</si>
  <si>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</si>
  <si>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</si>
  <si>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</si>
  <si>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</si>
  <si>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</si>
  <si>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</si>
  <si>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</si>
  <si>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</si>
  <si>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</si>
  <si>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</si>
  <si>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</si>
  <si>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</si>
  <si>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</si>
  <si>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</si>
  <si>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</si>
  <si>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</si>
  <si>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</si>
  <si>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</si>
  <si>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</si>
  <si>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</si>
  <si>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</si>
  <si>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</si>
  <si>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</si>
  <si>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</si>
  <si>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</si>
  <si>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</si>
  <si>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</si>
  <si>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</si>
  <si>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</si>
  <si>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</si>
  <si>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</si>
  <si>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</si>
  <si>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</si>
  <si>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</si>
  <si>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</si>
  <si>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</si>
  <si>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</si>
  <si>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</si>
  <si>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</si>
  <si>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</si>
  <si>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</si>
  <si>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</si>
  <si>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</si>
  <si>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</si>
  <si>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</si>
  <si>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</si>
  <si>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</si>
  <si>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</si>
  <si>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</si>
  <si>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</si>
  <si>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</si>
  <si>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</si>
  <si>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</si>
  <si>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</si>
  <si>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</si>
  <si>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</si>
  <si>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</si>
  <si>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</si>
  <si>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</si>
  <si>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</si>
  <si>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</si>
  <si>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</si>
  <si>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</si>
  <si>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</si>
  <si>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</si>
  <si>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</si>
  <si>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</si>
  <si>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</si>
  <si>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</si>
  <si>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</si>
  <si>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</si>
  <si>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</si>
  <si>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</si>
  <si>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</si>
  <si>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</si>
  <si>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</si>
  <si>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</si>
  <si>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</si>
  <si>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</si>
  <si>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</si>
  <si>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</si>
  <si>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</si>
  <si>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</si>
  <si>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</si>
  <si>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</si>
  <si>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</si>
  <si>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</si>
  <si>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</si>
  <si>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</si>
  <si>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</si>
  <si>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</si>
  <si>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</si>
  <si>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</si>
  <si>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</si>
  <si>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</si>
  <si>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</si>
  <si>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</si>
  <si>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</si>
  <si>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</si>
  <si>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</si>
  <si>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</si>
  <si>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</si>
  <si>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</si>
  <si>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</si>
  <si>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</si>
  <si>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</si>
  <si>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</si>
  <si>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</si>
  <si>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</si>
  <si>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</si>
  <si>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</si>
  <si>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</si>
  <si>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</si>
  <si>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</si>
  <si>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</si>
  <si>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</si>
  <si>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</si>
  <si>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</si>
  <si>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</si>
  <si>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</si>
  <si>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</si>
  <si>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</si>
  <si>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</si>
  <si>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</si>
  <si>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</si>
  <si>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</si>
  <si>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</si>
  <si>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</si>
  <si>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</si>
  <si>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</si>
  <si>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</si>
  <si>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</si>
  <si>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</si>
  <si>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</si>
  <si>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</si>
  <si>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</si>
  <si>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</si>
  <si>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</si>
  <si>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</si>
  <si>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</si>
  <si>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</si>
  <si>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</si>
  <si>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</si>
  <si>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</si>
  <si>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</si>
  <si>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</si>
  <si>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</si>
  <si>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</si>
  <si>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</si>
  <si>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</si>
  <si>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</si>
  <si>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</si>
  <si>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</si>
  <si>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</si>
  <si>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</si>
  <si>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</si>
  <si>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</si>
  <si>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</si>
  <si>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</si>
  <si>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</si>
  <si>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</si>
  <si>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</si>
  <si>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</si>
  <si>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</si>
  <si>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</si>
  <si>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</si>
  <si>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</si>
  <si>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</si>
  <si>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</si>
  <si>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</si>
  <si>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</si>
  <si>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</si>
  <si>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</si>
  <si>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</si>
  <si>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</si>
  <si>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</si>
  <si>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</si>
  <si>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</si>
  <si>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</si>
  <si>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</si>
  <si>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</si>
  <si>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</si>
  <si>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</si>
  <si>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</si>
  <si>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</si>
  <si>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</si>
  <si>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</si>
  <si>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</si>
  <si>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</si>
  <si>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</si>
  <si>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</si>
  <si>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</si>
  <si>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</si>
  <si>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</si>
  <si>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</si>
  <si>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</si>
  <si>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</si>
  <si>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</si>
  <si>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</si>
  <si>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</si>
  <si>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</si>
  <si>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</si>
  <si>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</si>
  <si>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</si>
  <si>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</si>
  <si>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</si>
  <si>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</si>
  <si>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</si>
  <si>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</si>
  <si>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</si>
  <si>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</si>
  <si>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</si>
  <si>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</si>
  <si>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</si>
  <si>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</si>
  <si>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</si>
  <si>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</si>
  <si>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</si>
  <si>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</si>
  <si>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</si>
  <si>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</si>
  <si>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</si>
  <si>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</si>
  <si>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</si>
  <si>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</si>
  <si>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</si>
  <si>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</si>
  <si>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</si>
  <si>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</si>
  <si>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</si>
  <si>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</si>
  <si>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</si>
  <si>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</si>
  <si>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</si>
  <si>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</si>
  <si>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</si>
  <si>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</si>
  <si>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</si>
  <si>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</si>
  <si>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</si>
  <si>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</si>
  <si>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</si>
  <si>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</si>
  <si>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</si>
  <si>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</si>
  <si>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</si>
  <si>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</si>
  <si>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</si>
  <si>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</si>
  <si>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</si>
  <si>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</si>
  <si>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</si>
  <si>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</si>
  <si>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</si>
  <si>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</si>
  <si>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</si>
  <si>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</si>
  <si>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</si>
  <si>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</si>
  <si>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</si>
  <si>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</si>
  <si>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</si>
  <si>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</si>
  <si>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</si>
  <si>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</si>
  <si>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</si>
  <si>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</si>
  <si>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</si>
  <si>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</si>
  <si>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</si>
  <si>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</si>
  <si>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</si>
  <si>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</si>
  <si>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</si>
  <si>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</si>
  <si>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</si>
  <si>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</si>
  <si>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</si>
  <si>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</si>
  <si>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</si>
  <si>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</si>
  <si>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</si>
  <si>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</si>
  <si>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</si>
  <si>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</si>
  <si>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</si>
  <si>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</si>
  <si>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</si>
  <si>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</si>
  <si>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</si>
  <si>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</si>
  <si>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</si>
  <si>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</si>
  <si>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</si>
  <si>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</si>
  <si>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</si>
  <si>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</si>
  <si>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</si>
  <si>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</si>
  <si>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</si>
  <si>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</si>
  <si>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</si>
  <si>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</si>
  <si>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</si>
  <si>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</si>
  <si>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</si>
  <si>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</si>
  <si>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</si>
  <si>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</si>
  <si>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</si>
  <si>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</si>
  <si>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</si>
  <si>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</si>
  <si>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</si>
  <si>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</si>
  <si>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</si>
  <si>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</si>
  <si>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</si>
  <si>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</si>
  <si>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</si>
  <si>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</si>
  <si>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</si>
  <si>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</si>
  <si>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</si>
  <si>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</si>
  <si>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</si>
  <si>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</si>
  <si>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</si>
  <si>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</si>
  <si>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</si>
  <si>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</si>
  <si>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</si>
  <si>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</si>
  <si>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</si>
  <si>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</si>
  <si>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</si>
  <si>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</si>
  <si>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</si>
  <si>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</si>
  <si>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</si>
  <si>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</si>
  <si>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</si>
  <si>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</si>
  <si>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</si>
  <si>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</si>
  <si>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</si>
  <si>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</si>
  <si>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</si>
  <si>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</si>
  <si>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</si>
  <si>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</si>
  <si>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</si>
  <si>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</si>
  <si>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</si>
  <si>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</si>
  <si>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</si>
  <si>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</si>
  <si>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</si>
  <si>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</si>
  <si>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</si>
  <si>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</si>
  <si>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</si>
  <si>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</si>
  <si>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</si>
  <si>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</si>
  <si>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</si>
  <si>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</si>
  <si>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</si>
  <si>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</si>
  <si>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</si>
  <si>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</si>
  <si>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</si>
  <si>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</si>
  <si>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</si>
  <si>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</si>
  <si>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</si>
  <si>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</si>
  <si>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</si>
  <si>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</si>
  <si>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</si>
  <si>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</si>
  <si>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</si>
  <si>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</si>
  <si>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</si>
  <si>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</si>
  <si>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</si>
  <si>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</si>
  <si>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</si>
  <si>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</si>
  <si>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</si>
  <si>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</si>
  <si>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</si>
  <si>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</si>
  <si>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</si>
  <si>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</si>
  <si>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</si>
  <si>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</si>
  <si>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</si>
  <si>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</si>
  <si>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</si>
  <si>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</si>
  <si>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</si>
  <si>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</si>
  <si>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</si>
  <si>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</si>
  <si>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</si>
  <si>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</si>
  <si>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</si>
  <si>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</si>
  <si>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</si>
  <si>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</si>
  <si>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</si>
  <si>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</si>
  <si>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</si>
  <si>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</si>
  <si>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</si>
  <si>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</si>
  <si>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</si>
  <si>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</si>
  <si>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</si>
  <si>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</si>
  <si>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</si>
  <si>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</si>
  <si>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</si>
  <si>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</si>
  <si>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</si>
  <si>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</si>
  <si>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</si>
  <si>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</si>
  <si>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</si>
  <si>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</si>
  <si>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</si>
  <si>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</si>
  <si>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</si>
  <si>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</si>
  <si>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</si>
  <si>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</si>
  <si>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</si>
  <si>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</si>
  <si>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</si>
  <si>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</si>
  <si>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</si>
  <si>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</si>
  <si>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</si>
  <si>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</si>
  <si>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</si>
  <si>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</si>
  <si>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</si>
  <si>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</si>
  <si>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</si>
  <si>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</si>
  <si>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</si>
  <si>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</si>
  <si>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</si>
  <si>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</si>
  <si>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</si>
  <si>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</si>
  <si>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</si>
  <si>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</si>
  <si>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</si>
  <si>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</si>
  <si>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</si>
  <si>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</si>
  <si>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</si>
  <si>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</si>
  <si>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</si>
  <si>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</si>
  <si>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</si>
  <si>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</si>
  <si>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</si>
  <si>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</si>
  <si>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</si>
  <si>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</si>
  <si>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TOM FORD BEAUTY</t>
  </si>
  <si>
    <t xml:space="preserve">T583011000 </t>
  </si>
  <si>
    <t xml:space="preserve">T583010000 </t>
  </si>
  <si>
    <t>ORCHID SOLEIL SET</t>
  </si>
  <si>
    <t>Katlin Montali</t>
  </si>
  <si>
    <t>T4T7010001</t>
  </si>
  <si>
    <t>T4HF011001</t>
  </si>
  <si>
    <t>T4F1010001</t>
  </si>
  <si>
    <t>T4G5180001</t>
  </si>
  <si>
    <t>T31H440001</t>
  </si>
  <si>
    <t>TF NOIR EXTREME ATMZ SET</t>
  </si>
  <si>
    <t>TF NOIR HOLIDAY 2016 SET</t>
  </si>
  <si>
    <t>TF RES BOIS MAROCAIN EDP</t>
  </si>
  <si>
    <t>TF BO EDP 3 PIECE SET</t>
  </si>
  <si>
    <t>LIP COLOR-BLACK ORCHID</t>
  </si>
  <si>
    <t>MOISTURE CORE LIP COLOR - PARADISO</t>
  </si>
  <si>
    <t>SOLEIL EYE AND CHEEK PALETTE - SOLAR EXPOSURE</t>
  </si>
  <si>
    <t>T44G070001</t>
  </si>
  <si>
    <t>T4JJ030001</t>
  </si>
  <si>
    <t>MOISTURECORE LIP COLR-SC 2.5GM/.09OZ</t>
  </si>
  <si>
    <t>MOISTURECORE LIP COLR-MU 2.5GM/.09OZ</t>
  </si>
  <si>
    <t>MOISTURECORE LIP COLR-OT 2.5GM/.09OZ</t>
  </si>
  <si>
    <t>MOISTURECORE LIP COLR-CA 2.5GM/.09OZ</t>
  </si>
  <si>
    <t>MOISTURECORE LIP COLR-PI 2.5GM/.09OZ</t>
  </si>
  <si>
    <t>LIP COLOR-DARK AND STORM 3GM/.1OZ</t>
  </si>
  <si>
    <t>LIP COLOR-SWEET MYSTERY 3GM/.1OZ</t>
  </si>
  <si>
    <t>LIP COLOR-GUILTY PLEASUR 3GM/.1OZ</t>
  </si>
  <si>
    <t>LIP COLOR-SEVENTH SIN 3GM/.1OZ</t>
  </si>
  <si>
    <t>LIP COLOR-CASINO 3GM/.1OZ</t>
  </si>
  <si>
    <t>LIP COLOR-SMOKE RED 3GM/.1OZ</t>
  </si>
  <si>
    <t>LIP COLOR-WARM SABLE 3GM/.1OZ</t>
  </si>
  <si>
    <t>LIP COLOR-SHOWGIRL 3GM/.1OZ</t>
  </si>
  <si>
    <t>LIP COLOR-SOMETHING WILD 3GM/.1OZ</t>
  </si>
  <si>
    <t>LIP COLOR-LILAC NYMPH 3GM/.1OZ</t>
  </si>
  <si>
    <t>LIP COLOR-VIRGIN ROSE 3GM/.1OZ</t>
  </si>
  <si>
    <t>LIP COLOR-MISBEHAVED 3GM/.1OZ</t>
  </si>
  <si>
    <t>LIP COLOR - JUSTIN 2GM/.07OZ</t>
  </si>
  <si>
    <t>LIP COLOR - XAVIER 2GM/.07OZ</t>
  </si>
  <si>
    <t>T44G010001</t>
  </si>
  <si>
    <t>T44G020001</t>
  </si>
  <si>
    <t>T44G030001</t>
  </si>
  <si>
    <t>T44G040001</t>
  </si>
  <si>
    <t>T44G050001</t>
  </si>
  <si>
    <t>T44G060001</t>
  </si>
  <si>
    <t>T0T3340001</t>
  </si>
  <si>
    <t>T0T3350001</t>
  </si>
  <si>
    <t>T0T3360001</t>
  </si>
  <si>
    <t>T0T3370001</t>
  </si>
  <si>
    <t>T0T3380001</t>
  </si>
  <si>
    <t>T0T3400001</t>
  </si>
  <si>
    <t>T0T3410001</t>
  </si>
  <si>
    <t>T0T3450001</t>
  </si>
  <si>
    <t>T0T3460001</t>
  </si>
  <si>
    <t>T0T3470001</t>
  </si>
  <si>
    <t>T0T3480001</t>
  </si>
  <si>
    <t>T0T3490001</t>
  </si>
  <si>
    <t>T31H270001</t>
  </si>
  <si>
    <t>Eye Defining Pencil - Navy Black</t>
  </si>
  <si>
    <t>Samples</t>
  </si>
  <si>
    <t>NYO</t>
  </si>
  <si>
    <t>T41R010001</t>
  </si>
  <si>
    <t>TF NOIR EXTREME GIFT SET</t>
  </si>
  <si>
    <t>T45XY60000</t>
  </si>
  <si>
    <t>TF NEROLI PORTOFINO SET</t>
  </si>
  <si>
    <t>T4H9010000</t>
  </si>
  <si>
    <t>T4HG011000</t>
  </si>
  <si>
    <t>T4HC011000</t>
  </si>
  <si>
    <t>T4HE010000</t>
  </si>
  <si>
    <t>T4HE011000</t>
  </si>
  <si>
    <t>T3RXY51000</t>
  </si>
  <si>
    <t>TF NOIR POUR FEMME SET</t>
  </si>
  <si>
    <t>TF VO HOLIDAY SET 16</t>
  </si>
  <si>
    <t>CREAM AND EYE POWDER</t>
  </si>
  <si>
    <t>T3LM030000</t>
  </si>
  <si>
    <t>TF VO PERFUME ATOMIZER</t>
  </si>
  <si>
    <t>T4RX010000</t>
  </si>
  <si>
    <t>Mariana Li</t>
  </si>
  <si>
    <t>Kristen Cusick</t>
  </si>
  <si>
    <t>757 Fifth Ave, Floor 33</t>
  </si>
  <si>
    <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 TOM FORD BEAUTY</t>
    </r>
  </si>
  <si>
    <t>“Sale-a-Bration 2017” Att: Hanako Kawabata &amp; Katlin Montali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</si>
</sst>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138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29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0" fillId="0" borderId="0" xfId="2" applyFont="1" applyBorder="1"/>
    <xf numFmtId="0" fontId="30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30" fillId="9" borderId="18" xfId="2" applyFont="1" applyFill="1" applyBorder="1" applyAlignment="1" applyProtection="1">
      <protection locked="0"/>
    </xf>
    <xf numFmtId="0" fontId="30" fillId="9" borderId="10" xfId="2" applyFont="1" applyFill="1" applyBorder="1" applyAlignment="1" applyProtection="1">
      <protection locked="0"/>
    </xf>
    <xf numFmtId="0" fontId="5" fillId="9" borderId="10" xfId="2" applyFont="1" applyFill="1" applyBorder="1" applyAlignment="1" applyProtection="1">
      <protection locked="0"/>
    </xf>
    <xf numFmtId="164" fontId="5" fillId="9" borderId="10" xfId="2" applyNumberFormat="1" applyFont="1" applyFill="1" applyBorder="1" applyAlignment="1" applyProtection="1">
      <protection locked="0"/>
    </xf>
    <xf numFmtId="3" fontId="5" fillId="9" borderId="10" xfId="2" applyNumberFormat="1" applyFont="1" applyFill="1" applyBorder="1" applyAlignment="1" applyProtection="1">
      <protection locked="0"/>
    </xf>
    <xf numFmtId="164" fontId="5" fillId="9" borderId="19" xfId="2" applyNumberFormat="1" applyFont="1" applyFill="1" applyBorder="1" applyAlignment="1" applyProtection="1"/>
    <xf numFmtId="164" fontId="5" fillId="9" borderId="0" xfId="2" applyNumberFormat="1" applyFont="1" applyFill="1" applyBorder="1" applyAlignment="1" applyProtection="1"/>
    <xf numFmtId="164" fontId="5" fillId="9" borderId="10" xfId="2" applyNumberFormat="1" applyFont="1" applyFill="1" applyBorder="1" applyAlignment="1" applyProtection="1"/>
    <xf numFmtId="164" fontId="30" fillId="9" borderId="10" xfId="2" applyNumberFormat="1" applyFont="1" applyFill="1" applyBorder="1" applyAlignment="1" applyProtection="1"/>
    <xf numFmtId="0" fontId="5" fillId="9" borderId="0" xfId="2" applyFont="1" applyFill="1"/>
    <xf numFmtId="0" fontId="30" fillId="10" borderId="18" xfId="2" applyFont="1" applyFill="1" applyBorder="1" applyAlignment="1" applyProtection="1">
      <protection locked="0"/>
    </xf>
    <xf numFmtId="0" fontId="30" fillId="10" borderId="10" xfId="2" applyFont="1" applyFill="1" applyBorder="1" applyAlignment="1" applyProtection="1">
      <protection locked="0"/>
    </xf>
    <xf numFmtId="0" fontId="5" fillId="10" borderId="10" xfId="2" applyFont="1" applyFill="1" applyBorder="1" applyAlignment="1" applyProtection="1">
      <protection locked="0"/>
    </xf>
    <xf numFmtId="164" fontId="5" fillId="10" borderId="10" xfId="2" applyNumberFormat="1" applyFont="1" applyFill="1" applyBorder="1" applyAlignment="1" applyProtection="1">
      <protection locked="0"/>
    </xf>
    <xf numFmtId="3" fontId="5" fillId="10" borderId="10" xfId="2" applyNumberFormat="1" applyFont="1" applyFill="1" applyBorder="1" applyAlignment="1" applyProtection="1">
      <protection locked="0"/>
    </xf>
    <xf numFmtId="164" fontId="5" fillId="10" borderId="19" xfId="2" applyNumberFormat="1" applyFont="1" applyFill="1" applyBorder="1" applyAlignment="1" applyProtection="1"/>
    <xf numFmtId="164" fontId="5" fillId="10" borderId="0" xfId="2" applyNumberFormat="1" applyFont="1" applyFill="1" applyBorder="1" applyAlignment="1" applyProtection="1"/>
    <xf numFmtId="164" fontId="5" fillId="10" borderId="10" xfId="2" applyNumberFormat="1" applyFont="1" applyFill="1" applyBorder="1" applyAlignment="1" applyProtection="1"/>
    <xf numFmtId="164" fontId="30" fillId="10" borderId="10" xfId="2" applyNumberFormat="1" applyFont="1" applyFill="1" applyBorder="1" applyAlignment="1" applyProtection="1"/>
    <xf numFmtId="0" fontId="5" fillId="10" borderId="0" xfId="2" applyFont="1" applyFill="1"/>
    <xf numFmtId="0" fontId="5" fillId="9" borderId="0" xfId="2" applyFont="1" applyFill="1" applyBorder="1"/>
  </cellXfs>
  <cellStyles count="18">
    <cellStyle name="Comma 2" xfId="5"/>
    <cellStyle name="Comma 2 2" xfId="15"/>
    <cellStyle name="Currency" xfId="1" builtinId="4"/>
    <cellStyle name="Currency 2" xfId="13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Business_Unit/EL%20GBSC/INVENTORY/Donations/bca/2016/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trlProp" Target="../ctrlProps/ctrlProp3.xml"/><Relationship Id="rId5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4.5" customWidth="1"/>
    <col min="2" max="2" width="5.5" customWidth="1"/>
  </cols>
  <sheetData>
    <row r="1" spans="1:3" ht="19" x14ac:dyDescent="0.25">
      <c r="A1" s="37" t="s">
        <v>504</v>
      </c>
    </row>
    <row r="2" spans="1:3" ht="19" x14ac:dyDescent="0.25">
      <c r="A2" s="37" t="s">
        <v>534</v>
      </c>
    </row>
    <row r="4" spans="1:3" x14ac:dyDescent="0.2">
      <c r="B4" s="86" t="s">
        <v>532</v>
      </c>
    </row>
    <row r="5" spans="1:3" x14ac:dyDescent="0.2">
      <c r="B5" t="s">
        <v>533</v>
      </c>
    </row>
    <row r="8" spans="1:3" x14ac:dyDescent="0.2">
      <c r="B8" s="87" t="s">
        <v>525</v>
      </c>
    </row>
    <row r="9" spans="1:3" x14ac:dyDescent="0.2">
      <c r="B9" s="85" t="s">
        <v>512</v>
      </c>
    </row>
    <row r="10" spans="1:3" x14ac:dyDescent="0.2">
      <c r="C10" t="s">
        <v>522</v>
      </c>
    </row>
    <row r="11" spans="1:3" x14ac:dyDescent="0.2">
      <c r="C11" t="s">
        <v>539</v>
      </c>
    </row>
    <row r="12" spans="1:3" x14ac:dyDescent="0.2">
      <c r="B12" s="85" t="s">
        <v>513</v>
      </c>
    </row>
    <row r="13" spans="1:3" x14ac:dyDescent="0.2">
      <c r="C13" t="s">
        <v>514</v>
      </c>
    </row>
    <row r="14" spans="1:3" x14ac:dyDescent="0.2">
      <c r="C14" t="s">
        <v>535</v>
      </c>
    </row>
    <row r="15" spans="1:3" x14ac:dyDescent="0.2">
      <c r="C15" t="s">
        <v>540</v>
      </c>
    </row>
    <row r="16" spans="1:3" x14ac:dyDescent="0.2">
      <c r="C16" t="s">
        <v>523</v>
      </c>
    </row>
    <row r="17" spans="2:3" x14ac:dyDescent="0.2">
      <c r="B17" s="85" t="s">
        <v>515</v>
      </c>
    </row>
    <row r="18" spans="2:3" x14ac:dyDescent="0.2">
      <c r="C18" t="s">
        <v>524</v>
      </c>
    </row>
    <row r="19" spans="2:3" x14ac:dyDescent="0.2">
      <c r="C19" t="s">
        <v>516</v>
      </c>
    </row>
    <row r="20" spans="2:3" x14ac:dyDescent="0.2">
      <c r="B20" s="85" t="s">
        <v>517</v>
      </c>
    </row>
    <row r="21" spans="2:3" x14ac:dyDescent="0.2">
      <c r="C21" t="s">
        <v>536</v>
      </c>
    </row>
    <row r="22" spans="2:3" x14ac:dyDescent="0.2">
      <c r="B22" s="85" t="s">
        <v>518</v>
      </c>
    </row>
    <row r="23" spans="2:3" x14ac:dyDescent="0.2">
      <c r="C23" t="s">
        <v>519</v>
      </c>
    </row>
    <row r="24" spans="2:3" x14ac:dyDescent="0.2">
      <c r="C24" t="s">
        <v>520</v>
      </c>
    </row>
    <row r="25" spans="2:3" x14ac:dyDescent="0.2">
      <c r="C25" t="s">
        <v>521</v>
      </c>
    </row>
    <row r="28" spans="2:3" x14ac:dyDescent="0.2">
      <c r="B28" s="87" t="s">
        <v>526</v>
      </c>
    </row>
    <row r="29" spans="2:3" x14ac:dyDescent="0.2">
      <c r="C29" t="s">
        <v>527</v>
      </c>
    </row>
    <row r="30" spans="2:3" x14ac:dyDescent="0.2">
      <c r="C30" s="88" t="s">
        <v>528</v>
      </c>
    </row>
    <row r="31" spans="2:3" x14ac:dyDescent="0.2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79"/>
  <sheetViews>
    <sheetView view="pageBreakPreview" zoomScale="85" zoomScaleSheetLayoutView="85" workbookViewId="0">
      <pane xSplit="3" ySplit="17" topLeftCell="D216" activePane="bottomRight" state="frozen"/>
      <selection pane="topRight" activeCell="C1" sqref="C1"/>
      <selection pane="bottomLeft" activeCell="A15" sqref="A15"/>
      <selection pane="bottomRight" activeCell="F27" sqref="F27"/>
    </sheetView>
  </sheetViews>
  <sheetFormatPr baseColWidth="10" defaultColWidth="23.83203125" defaultRowHeight="14" x14ac:dyDescent="0.2"/>
  <cols>
    <col min="1" max="1" width="23.83203125" style="20"/>
    <col min="2" max="2" width="18.1640625" style="20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14" t="s">
        <v>503</v>
      </c>
      <c r="I16" s="114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7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39"/>
  <sheetViews>
    <sheetView tabSelected="1" view="pageBreakPreview" zoomScale="70" zoomScaleSheetLayoutView="70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A54" sqref="A54:XFD55"/>
    </sheetView>
  </sheetViews>
  <sheetFormatPr baseColWidth="10" defaultColWidth="23.83203125" defaultRowHeight="14" x14ac:dyDescent="0.2"/>
  <cols>
    <col min="1" max="1" width="23.83203125" style="20"/>
    <col min="2" max="2" width="24.1640625" style="20" customWidth="1"/>
    <col min="3" max="3" width="41.83203125" style="35" bestFit="1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 t="s">
        <v>556</v>
      </c>
      <c r="C4" s="34"/>
      <c r="D4" s="22"/>
      <c r="E4" s="22"/>
      <c r="F4" s="22"/>
      <c r="G4" s="23" t="s">
        <v>1</v>
      </c>
      <c r="H4" s="53">
        <v>43000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>
        <v>1720</v>
      </c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631</v>
      </c>
      <c r="C7" s="34"/>
      <c r="D7" s="106" t="s">
        <v>547</v>
      </c>
      <c r="E7" s="101">
        <v>111011</v>
      </c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632</v>
      </c>
      <c r="C8" s="34"/>
      <c r="D8" s="107" t="s">
        <v>541</v>
      </c>
      <c r="E8" s="101">
        <v>1110114491</v>
      </c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630</v>
      </c>
      <c r="C9" s="34"/>
      <c r="D9" s="107" t="s">
        <v>548</v>
      </c>
      <c r="E9" s="101">
        <v>6020550</v>
      </c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 t="s">
        <v>628</v>
      </c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 t="s">
        <v>629</v>
      </c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15" t="s">
        <v>503</v>
      </c>
      <c r="I16" s="115"/>
      <c r="J16" s="116"/>
      <c r="K16" s="116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126" customFormat="1" x14ac:dyDescent="0.2">
      <c r="A18" s="117" t="s">
        <v>552</v>
      </c>
      <c r="B18" s="118" t="str">
        <f>E6&amp;"-"&amp;E7&amp;"-1"&amp;E8</f>
        <v>1720-111011-11110114491</v>
      </c>
      <c r="C18" s="119" t="s">
        <v>555</v>
      </c>
      <c r="D18" s="119" t="s">
        <v>538</v>
      </c>
      <c r="E18" s="119" t="s">
        <v>553</v>
      </c>
      <c r="F18" s="119"/>
      <c r="G18" s="119" t="s">
        <v>551</v>
      </c>
      <c r="H18" s="119">
        <v>3</v>
      </c>
      <c r="I18" s="120">
        <v>20.02</v>
      </c>
      <c r="J18" s="121">
        <v>114</v>
      </c>
      <c r="K18" s="122">
        <f t="shared" ref="K18:K55" si="0">J18*I18</f>
        <v>2282.2799999999997</v>
      </c>
      <c r="L18" s="123"/>
      <c r="M18" s="124">
        <v>122</v>
      </c>
      <c r="N18" s="125">
        <v>40</v>
      </c>
      <c r="O18" s="124"/>
      <c r="P18" s="124"/>
    </row>
    <row r="19" spans="1:16" s="136" customFormat="1" x14ac:dyDescent="0.2">
      <c r="A19" s="127" t="s">
        <v>552</v>
      </c>
      <c r="B19" s="128" t="str">
        <f t="shared" ref="B19:B55" si="1">B18</f>
        <v>1720-111011-11110114491</v>
      </c>
      <c r="C19" s="129" t="s">
        <v>555</v>
      </c>
      <c r="D19" s="129" t="s">
        <v>538</v>
      </c>
      <c r="E19" s="129" t="s">
        <v>554</v>
      </c>
      <c r="F19" s="129"/>
      <c r="G19" s="129" t="s">
        <v>551</v>
      </c>
      <c r="H19" s="129">
        <v>3</v>
      </c>
      <c r="I19" s="130">
        <v>20.02</v>
      </c>
      <c r="J19" s="131">
        <v>18</v>
      </c>
      <c r="K19" s="132">
        <f t="shared" si="0"/>
        <v>360.36</v>
      </c>
      <c r="L19" s="133"/>
      <c r="M19" s="134">
        <v>122</v>
      </c>
      <c r="N19" s="135">
        <v>40</v>
      </c>
      <c r="O19" s="134"/>
      <c r="P19" s="134"/>
    </row>
    <row r="20" spans="1:16" s="126" customFormat="1" x14ac:dyDescent="0.2">
      <c r="A20" s="117" t="s">
        <v>552</v>
      </c>
      <c r="B20" s="118" t="str">
        <f t="shared" si="1"/>
        <v>1720-111011-11110114491</v>
      </c>
      <c r="C20" s="119" t="s">
        <v>562</v>
      </c>
      <c r="D20" s="119" t="s">
        <v>538</v>
      </c>
      <c r="E20" s="119" t="s">
        <v>557</v>
      </c>
      <c r="F20" s="119"/>
      <c r="G20" s="119" t="s">
        <v>551</v>
      </c>
      <c r="H20" s="119">
        <v>1</v>
      </c>
      <c r="I20" s="120">
        <v>26.85</v>
      </c>
      <c r="J20" s="121">
        <v>198</v>
      </c>
      <c r="K20" s="122">
        <f t="shared" si="0"/>
        <v>5316.3</v>
      </c>
      <c r="L20" s="123"/>
      <c r="M20" s="124">
        <v>250</v>
      </c>
      <c r="N20" s="125">
        <v>75</v>
      </c>
      <c r="O20" s="124"/>
      <c r="P20" s="124"/>
    </row>
    <row r="21" spans="1:16" s="126" customFormat="1" x14ac:dyDescent="0.2">
      <c r="A21" s="117" t="s">
        <v>552</v>
      </c>
      <c r="B21" s="118" t="str">
        <f t="shared" si="1"/>
        <v>1720-111011-11110114491</v>
      </c>
      <c r="C21" s="119" t="s">
        <v>563</v>
      </c>
      <c r="D21" s="119" t="s">
        <v>538</v>
      </c>
      <c r="E21" s="119" t="s">
        <v>558</v>
      </c>
      <c r="F21" s="119"/>
      <c r="G21" s="119" t="s">
        <v>551</v>
      </c>
      <c r="H21" s="119">
        <v>1</v>
      </c>
      <c r="I21" s="120">
        <v>21.689400921658986</v>
      </c>
      <c r="J21" s="121">
        <v>217</v>
      </c>
      <c r="K21" s="122">
        <f t="shared" si="0"/>
        <v>4706.6000000000004</v>
      </c>
      <c r="L21" s="123"/>
      <c r="M21" s="124">
        <v>145</v>
      </c>
      <c r="N21" s="125">
        <v>45</v>
      </c>
      <c r="O21" s="124"/>
      <c r="P21" s="124"/>
    </row>
    <row r="22" spans="1:16" s="126" customFormat="1" x14ac:dyDescent="0.2">
      <c r="A22" s="117" t="s">
        <v>552</v>
      </c>
      <c r="B22" s="118" t="str">
        <f t="shared" si="1"/>
        <v>1720-111011-11110114491</v>
      </c>
      <c r="C22" s="119" t="s">
        <v>564</v>
      </c>
      <c r="D22" s="119" t="s">
        <v>538</v>
      </c>
      <c r="E22" s="119" t="s">
        <v>559</v>
      </c>
      <c r="F22" s="119"/>
      <c r="G22" s="119" t="s">
        <v>551</v>
      </c>
      <c r="H22" s="119">
        <v>1</v>
      </c>
      <c r="I22" s="120">
        <v>42.022077922077919</v>
      </c>
      <c r="J22" s="121">
        <v>77</v>
      </c>
      <c r="K22" s="122">
        <f t="shared" si="0"/>
        <v>3235.7</v>
      </c>
      <c r="L22" s="123"/>
      <c r="M22" s="124">
        <v>330</v>
      </c>
      <c r="N22" s="125">
        <v>100</v>
      </c>
      <c r="O22" s="124"/>
      <c r="P22" s="124"/>
    </row>
    <row r="23" spans="1:16" s="126" customFormat="1" x14ac:dyDescent="0.2">
      <c r="A23" s="117" t="s">
        <v>552</v>
      </c>
      <c r="B23" s="118" t="str">
        <f t="shared" si="1"/>
        <v>1720-111011-11110114491</v>
      </c>
      <c r="C23" s="119" t="s">
        <v>566</v>
      </c>
      <c r="D23" s="119" t="s">
        <v>538</v>
      </c>
      <c r="E23" s="119" t="s">
        <v>560</v>
      </c>
      <c r="F23" s="119"/>
      <c r="G23" s="119" t="s">
        <v>551</v>
      </c>
      <c r="H23" s="119">
        <v>3</v>
      </c>
      <c r="I23" s="120">
        <v>7.9406504065040657</v>
      </c>
      <c r="J23" s="121">
        <v>123</v>
      </c>
      <c r="K23" s="122">
        <f t="shared" si="0"/>
        <v>976.7</v>
      </c>
      <c r="L23" s="123"/>
      <c r="M23" s="124">
        <v>60</v>
      </c>
      <c r="N23" s="125">
        <v>15</v>
      </c>
      <c r="O23" s="124"/>
      <c r="P23" s="124"/>
    </row>
    <row r="24" spans="1:16" s="126" customFormat="1" x14ac:dyDescent="0.2">
      <c r="A24" s="117" t="s">
        <v>552</v>
      </c>
      <c r="B24" s="118" t="str">
        <f t="shared" si="1"/>
        <v>1720-111011-11110114491</v>
      </c>
      <c r="C24" s="119" t="s">
        <v>567</v>
      </c>
      <c r="D24" s="119" t="s">
        <v>538</v>
      </c>
      <c r="E24" s="119" t="s">
        <v>569</v>
      </c>
      <c r="F24" s="119"/>
      <c r="G24" s="119" t="s">
        <v>551</v>
      </c>
      <c r="H24" s="119">
        <v>3</v>
      </c>
      <c r="I24" s="120">
        <v>4.66</v>
      </c>
      <c r="J24" s="121">
        <v>69</v>
      </c>
      <c r="K24" s="122">
        <f t="shared" si="0"/>
        <v>321.54000000000002</v>
      </c>
      <c r="L24" s="123"/>
      <c r="M24" s="124">
        <v>55</v>
      </c>
      <c r="N24" s="125">
        <v>15</v>
      </c>
      <c r="O24" s="124"/>
      <c r="P24" s="124"/>
    </row>
    <row r="25" spans="1:16" s="126" customFormat="1" x14ac:dyDescent="0.2">
      <c r="A25" s="117" t="s">
        <v>552</v>
      </c>
      <c r="B25" s="118" t="str">
        <f t="shared" si="1"/>
        <v>1720-111011-11110114491</v>
      </c>
      <c r="C25" s="119" t="s">
        <v>568</v>
      </c>
      <c r="D25" s="119" t="s">
        <v>538</v>
      </c>
      <c r="E25" s="119" t="s">
        <v>570</v>
      </c>
      <c r="F25" s="119"/>
      <c r="G25" s="119" t="s">
        <v>551</v>
      </c>
      <c r="H25" s="119">
        <v>3</v>
      </c>
      <c r="I25" s="120">
        <v>29</v>
      </c>
      <c r="J25" s="121">
        <v>54</v>
      </c>
      <c r="K25" s="122">
        <f t="shared" si="0"/>
        <v>1566</v>
      </c>
      <c r="L25" s="123"/>
      <c r="M25" s="124">
        <v>155</v>
      </c>
      <c r="N25" s="125">
        <v>45</v>
      </c>
      <c r="O25" s="124"/>
      <c r="P25" s="124"/>
    </row>
    <row r="26" spans="1:16" s="126" customFormat="1" x14ac:dyDescent="0.2">
      <c r="A26" s="117" t="s">
        <v>552</v>
      </c>
      <c r="B26" s="118" t="str">
        <f t="shared" si="1"/>
        <v>1720-111011-11110114491</v>
      </c>
      <c r="C26" s="119" t="s">
        <v>571</v>
      </c>
      <c r="D26" s="119" t="s">
        <v>538</v>
      </c>
      <c r="E26" s="119" t="s">
        <v>590</v>
      </c>
      <c r="F26" s="119"/>
      <c r="G26" s="119" t="s">
        <v>551</v>
      </c>
      <c r="H26" s="119">
        <v>3</v>
      </c>
      <c r="I26" s="120">
        <v>6.5</v>
      </c>
      <c r="J26" s="121">
        <v>201</v>
      </c>
      <c r="K26" s="122">
        <f t="shared" si="0"/>
        <v>1306.5</v>
      </c>
      <c r="L26" s="123"/>
      <c r="M26" s="124">
        <v>55</v>
      </c>
      <c r="N26" s="125">
        <v>15</v>
      </c>
      <c r="O26" s="124"/>
      <c r="P26" s="124"/>
    </row>
    <row r="27" spans="1:16" s="126" customFormat="1" x14ac:dyDescent="0.2">
      <c r="A27" s="117" t="s">
        <v>552</v>
      </c>
      <c r="B27" s="118" t="str">
        <f t="shared" si="1"/>
        <v>1720-111011-11110114491</v>
      </c>
      <c r="C27" s="119" t="s">
        <v>572</v>
      </c>
      <c r="D27" s="119" t="s">
        <v>538</v>
      </c>
      <c r="E27" s="119" t="s">
        <v>591</v>
      </c>
      <c r="F27" s="119"/>
      <c r="G27" s="119" t="s">
        <v>551</v>
      </c>
      <c r="H27" s="119">
        <v>3</v>
      </c>
      <c r="I27" s="120">
        <v>6.5</v>
      </c>
      <c r="J27" s="121">
        <v>201</v>
      </c>
      <c r="K27" s="122">
        <f t="shared" si="0"/>
        <v>1306.5</v>
      </c>
      <c r="L27" s="123"/>
      <c r="M27" s="124">
        <v>55</v>
      </c>
      <c r="N27" s="125">
        <v>15</v>
      </c>
      <c r="O27" s="124"/>
      <c r="P27" s="124"/>
    </row>
    <row r="28" spans="1:16" s="126" customFormat="1" x14ac:dyDescent="0.2">
      <c r="A28" s="117" t="s">
        <v>552</v>
      </c>
      <c r="B28" s="118" t="str">
        <f t="shared" si="1"/>
        <v>1720-111011-11110114491</v>
      </c>
      <c r="C28" s="119" t="s">
        <v>573</v>
      </c>
      <c r="D28" s="119" t="s">
        <v>538</v>
      </c>
      <c r="E28" s="119" t="s">
        <v>592</v>
      </c>
      <c r="F28" s="119"/>
      <c r="G28" s="119" t="s">
        <v>551</v>
      </c>
      <c r="H28" s="119">
        <v>3</v>
      </c>
      <c r="I28" s="120">
        <v>6.5</v>
      </c>
      <c r="J28" s="121">
        <v>201</v>
      </c>
      <c r="K28" s="122">
        <f t="shared" si="0"/>
        <v>1306.5</v>
      </c>
      <c r="L28" s="123"/>
      <c r="M28" s="124">
        <v>55</v>
      </c>
      <c r="N28" s="125">
        <v>15</v>
      </c>
      <c r="O28" s="124"/>
      <c r="P28" s="124"/>
    </row>
    <row r="29" spans="1:16" s="126" customFormat="1" x14ac:dyDescent="0.2">
      <c r="A29" s="117" t="s">
        <v>552</v>
      </c>
      <c r="B29" s="118" t="str">
        <f t="shared" si="1"/>
        <v>1720-111011-11110114491</v>
      </c>
      <c r="C29" s="119" t="s">
        <v>574</v>
      </c>
      <c r="D29" s="119" t="s">
        <v>538</v>
      </c>
      <c r="E29" s="119" t="s">
        <v>593</v>
      </c>
      <c r="F29" s="119"/>
      <c r="G29" s="119" t="s">
        <v>551</v>
      </c>
      <c r="H29" s="119">
        <v>3</v>
      </c>
      <c r="I29" s="120">
        <v>6.5</v>
      </c>
      <c r="J29" s="121">
        <v>201</v>
      </c>
      <c r="K29" s="122">
        <f t="shared" si="0"/>
        <v>1306.5</v>
      </c>
      <c r="L29" s="123"/>
      <c r="M29" s="124">
        <v>55</v>
      </c>
      <c r="N29" s="125">
        <v>15</v>
      </c>
      <c r="O29" s="124"/>
      <c r="P29" s="124"/>
    </row>
    <row r="30" spans="1:16" s="126" customFormat="1" x14ac:dyDescent="0.2">
      <c r="A30" s="117" t="s">
        <v>552</v>
      </c>
      <c r="B30" s="118" t="str">
        <f t="shared" si="1"/>
        <v>1720-111011-11110114491</v>
      </c>
      <c r="C30" s="119" t="s">
        <v>575</v>
      </c>
      <c r="D30" s="119" t="s">
        <v>538</v>
      </c>
      <c r="E30" s="119" t="s">
        <v>594</v>
      </c>
      <c r="F30" s="119"/>
      <c r="G30" s="119" t="s">
        <v>551</v>
      </c>
      <c r="H30" s="119">
        <v>3</v>
      </c>
      <c r="I30" s="120">
        <v>6.5</v>
      </c>
      <c r="J30" s="121">
        <v>201</v>
      </c>
      <c r="K30" s="122">
        <f t="shared" si="0"/>
        <v>1306.5</v>
      </c>
      <c r="L30" s="123"/>
      <c r="M30" s="124">
        <v>55</v>
      </c>
      <c r="N30" s="125">
        <v>15</v>
      </c>
      <c r="O30" s="124"/>
      <c r="P30" s="124"/>
    </row>
    <row r="31" spans="1:16" s="126" customFormat="1" x14ac:dyDescent="0.2">
      <c r="A31" s="117" t="s">
        <v>552</v>
      </c>
      <c r="B31" s="118" t="str">
        <f t="shared" si="1"/>
        <v>1720-111011-11110114491</v>
      </c>
      <c r="C31" s="119" t="s">
        <v>574</v>
      </c>
      <c r="D31" s="119" t="s">
        <v>538</v>
      </c>
      <c r="E31" s="119" t="s">
        <v>595</v>
      </c>
      <c r="F31" s="119"/>
      <c r="G31" s="119" t="s">
        <v>551</v>
      </c>
      <c r="H31" s="119">
        <v>3</v>
      </c>
      <c r="I31" s="120">
        <v>6.5</v>
      </c>
      <c r="J31" s="121">
        <v>201</v>
      </c>
      <c r="K31" s="122">
        <f t="shared" si="0"/>
        <v>1306.5</v>
      </c>
      <c r="L31" s="123"/>
      <c r="M31" s="124">
        <v>55</v>
      </c>
      <c r="N31" s="125">
        <v>15</v>
      </c>
      <c r="O31" s="124"/>
      <c r="P31" s="124"/>
    </row>
    <row r="32" spans="1:16" s="126" customFormat="1" x14ac:dyDescent="0.2">
      <c r="A32" s="117" t="s">
        <v>552</v>
      </c>
      <c r="B32" s="118" t="str">
        <f t="shared" si="1"/>
        <v>1720-111011-11110114491</v>
      </c>
      <c r="C32" s="119" t="s">
        <v>576</v>
      </c>
      <c r="D32" s="119" t="s">
        <v>538</v>
      </c>
      <c r="E32" s="119" t="s">
        <v>596</v>
      </c>
      <c r="F32" s="119"/>
      <c r="G32" s="119" t="s">
        <v>551</v>
      </c>
      <c r="H32" s="119">
        <v>3</v>
      </c>
      <c r="I32" s="120">
        <v>5.22</v>
      </c>
      <c r="J32" s="121">
        <v>201</v>
      </c>
      <c r="K32" s="122">
        <f t="shared" si="0"/>
        <v>1049.22</v>
      </c>
      <c r="L32" s="123"/>
      <c r="M32" s="124">
        <v>54</v>
      </c>
      <c r="N32" s="125">
        <v>15</v>
      </c>
      <c r="O32" s="124"/>
      <c r="P32" s="124"/>
    </row>
    <row r="33" spans="1:16" s="126" customFormat="1" x14ac:dyDescent="0.2">
      <c r="A33" s="117" t="s">
        <v>552</v>
      </c>
      <c r="B33" s="118" t="str">
        <f t="shared" si="1"/>
        <v>1720-111011-11110114491</v>
      </c>
      <c r="C33" s="119" t="s">
        <v>577</v>
      </c>
      <c r="D33" s="119" t="s">
        <v>538</v>
      </c>
      <c r="E33" s="119" t="s">
        <v>597</v>
      </c>
      <c r="F33" s="119"/>
      <c r="G33" s="119" t="s">
        <v>551</v>
      </c>
      <c r="H33" s="119">
        <v>3</v>
      </c>
      <c r="I33" s="120">
        <v>5.22</v>
      </c>
      <c r="J33" s="121">
        <v>81</v>
      </c>
      <c r="K33" s="122">
        <f t="shared" si="0"/>
        <v>422.82</v>
      </c>
      <c r="L33" s="123"/>
      <c r="M33" s="124">
        <v>54</v>
      </c>
      <c r="N33" s="125">
        <v>15</v>
      </c>
      <c r="O33" s="124"/>
      <c r="P33" s="124"/>
    </row>
    <row r="34" spans="1:16" s="126" customFormat="1" x14ac:dyDescent="0.2">
      <c r="A34" s="117" t="s">
        <v>552</v>
      </c>
      <c r="B34" s="118" t="str">
        <f t="shared" si="1"/>
        <v>1720-111011-11110114491</v>
      </c>
      <c r="C34" s="119" t="s">
        <v>578</v>
      </c>
      <c r="D34" s="119" t="s">
        <v>538</v>
      </c>
      <c r="E34" s="119" t="s">
        <v>598</v>
      </c>
      <c r="F34" s="119"/>
      <c r="G34" s="119" t="s">
        <v>551</v>
      </c>
      <c r="H34" s="119">
        <v>3</v>
      </c>
      <c r="I34" s="120">
        <v>5.22</v>
      </c>
      <c r="J34" s="121">
        <v>201</v>
      </c>
      <c r="K34" s="122">
        <f t="shared" si="0"/>
        <v>1049.22</v>
      </c>
      <c r="L34" s="123"/>
      <c r="M34" s="124">
        <v>54</v>
      </c>
      <c r="N34" s="125">
        <v>15</v>
      </c>
      <c r="O34" s="124"/>
      <c r="P34" s="124"/>
    </row>
    <row r="35" spans="1:16" s="126" customFormat="1" x14ac:dyDescent="0.2">
      <c r="A35" s="117" t="s">
        <v>552</v>
      </c>
      <c r="B35" s="118" t="str">
        <f t="shared" si="1"/>
        <v>1720-111011-11110114491</v>
      </c>
      <c r="C35" s="119" t="s">
        <v>579</v>
      </c>
      <c r="D35" s="119" t="s">
        <v>538</v>
      </c>
      <c r="E35" s="119" t="s">
        <v>599</v>
      </c>
      <c r="F35" s="119"/>
      <c r="G35" s="119" t="s">
        <v>551</v>
      </c>
      <c r="H35" s="119">
        <v>3</v>
      </c>
      <c r="I35" s="120">
        <v>5.22</v>
      </c>
      <c r="J35" s="121">
        <v>201</v>
      </c>
      <c r="K35" s="122">
        <f t="shared" si="0"/>
        <v>1049.22</v>
      </c>
      <c r="L35" s="123"/>
      <c r="M35" s="124">
        <v>54</v>
      </c>
      <c r="N35" s="125">
        <v>15</v>
      </c>
      <c r="O35" s="124"/>
      <c r="P35" s="124"/>
    </row>
    <row r="36" spans="1:16" s="126" customFormat="1" x14ac:dyDescent="0.2">
      <c r="A36" s="117" t="s">
        <v>552</v>
      </c>
      <c r="B36" s="118" t="str">
        <f t="shared" si="1"/>
        <v>1720-111011-11110114491</v>
      </c>
      <c r="C36" s="119" t="s">
        <v>580</v>
      </c>
      <c r="D36" s="119" t="s">
        <v>538</v>
      </c>
      <c r="E36" s="119" t="s">
        <v>600</v>
      </c>
      <c r="F36" s="119"/>
      <c r="G36" s="119" t="s">
        <v>551</v>
      </c>
      <c r="H36" s="119">
        <v>3</v>
      </c>
      <c r="I36" s="120">
        <v>5.22</v>
      </c>
      <c r="J36" s="121">
        <v>201</v>
      </c>
      <c r="K36" s="122">
        <f t="shared" si="0"/>
        <v>1049.22</v>
      </c>
      <c r="L36" s="123"/>
      <c r="M36" s="124">
        <v>54</v>
      </c>
      <c r="N36" s="125">
        <v>15</v>
      </c>
      <c r="O36" s="124"/>
      <c r="P36" s="124"/>
    </row>
    <row r="37" spans="1:16" s="126" customFormat="1" x14ac:dyDescent="0.2">
      <c r="A37" s="117" t="s">
        <v>552</v>
      </c>
      <c r="B37" s="118" t="str">
        <f t="shared" si="1"/>
        <v>1720-111011-11110114491</v>
      </c>
      <c r="C37" s="119" t="s">
        <v>581</v>
      </c>
      <c r="D37" s="119" t="s">
        <v>538</v>
      </c>
      <c r="E37" s="119" t="s">
        <v>601</v>
      </c>
      <c r="F37" s="119"/>
      <c r="G37" s="119" t="s">
        <v>551</v>
      </c>
      <c r="H37" s="119">
        <v>3</v>
      </c>
      <c r="I37" s="120">
        <v>5.22</v>
      </c>
      <c r="J37" s="121">
        <v>201</v>
      </c>
      <c r="K37" s="122">
        <f t="shared" si="0"/>
        <v>1049.22</v>
      </c>
      <c r="L37" s="123"/>
      <c r="M37" s="124">
        <v>54</v>
      </c>
      <c r="N37" s="125">
        <v>15</v>
      </c>
      <c r="O37" s="124"/>
      <c r="P37" s="124"/>
    </row>
    <row r="38" spans="1:16" s="126" customFormat="1" x14ac:dyDescent="0.2">
      <c r="A38" s="117" t="s">
        <v>552</v>
      </c>
      <c r="B38" s="118" t="str">
        <f t="shared" si="1"/>
        <v>1720-111011-11110114491</v>
      </c>
      <c r="C38" s="119" t="s">
        <v>582</v>
      </c>
      <c r="D38" s="119" t="s">
        <v>538</v>
      </c>
      <c r="E38" s="119" t="s">
        <v>602</v>
      </c>
      <c r="F38" s="119"/>
      <c r="G38" s="119" t="s">
        <v>551</v>
      </c>
      <c r="H38" s="119">
        <v>3</v>
      </c>
      <c r="I38" s="120">
        <v>5.22</v>
      </c>
      <c r="J38" s="121">
        <v>201</v>
      </c>
      <c r="K38" s="122">
        <f t="shared" si="0"/>
        <v>1049.22</v>
      </c>
      <c r="L38" s="123"/>
      <c r="M38" s="124">
        <v>54</v>
      </c>
      <c r="N38" s="125">
        <v>15</v>
      </c>
      <c r="O38" s="124"/>
      <c r="P38" s="124"/>
    </row>
    <row r="39" spans="1:16" s="126" customFormat="1" x14ac:dyDescent="0.2">
      <c r="A39" s="117" t="s">
        <v>552</v>
      </c>
      <c r="B39" s="118" t="str">
        <f t="shared" si="1"/>
        <v>1720-111011-11110114491</v>
      </c>
      <c r="C39" s="119" t="s">
        <v>583</v>
      </c>
      <c r="D39" s="119" t="s">
        <v>538</v>
      </c>
      <c r="E39" s="119" t="s">
        <v>603</v>
      </c>
      <c r="F39" s="119"/>
      <c r="G39" s="119" t="s">
        <v>551</v>
      </c>
      <c r="H39" s="119">
        <v>3</v>
      </c>
      <c r="I39" s="120">
        <v>5.22</v>
      </c>
      <c r="J39" s="121">
        <v>201</v>
      </c>
      <c r="K39" s="122">
        <f t="shared" si="0"/>
        <v>1049.22</v>
      </c>
      <c r="L39" s="123"/>
      <c r="M39" s="124">
        <v>54</v>
      </c>
      <c r="N39" s="125">
        <v>15</v>
      </c>
      <c r="O39" s="124"/>
      <c r="P39" s="124"/>
    </row>
    <row r="40" spans="1:16" s="126" customFormat="1" x14ac:dyDescent="0.2">
      <c r="A40" s="117" t="s">
        <v>552</v>
      </c>
      <c r="B40" s="118" t="str">
        <f t="shared" si="1"/>
        <v>1720-111011-11110114491</v>
      </c>
      <c r="C40" s="119" t="s">
        <v>584</v>
      </c>
      <c r="D40" s="119" t="s">
        <v>538</v>
      </c>
      <c r="E40" s="119" t="s">
        <v>604</v>
      </c>
      <c r="F40" s="119"/>
      <c r="G40" s="119" t="s">
        <v>551</v>
      </c>
      <c r="H40" s="119">
        <v>3</v>
      </c>
      <c r="I40" s="120">
        <v>5.22</v>
      </c>
      <c r="J40" s="121">
        <v>201</v>
      </c>
      <c r="K40" s="122">
        <f t="shared" si="0"/>
        <v>1049.22</v>
      </c>
      <c r="L40" s="123"/>
      <c r="M40" s="124">
        <v>54</v>
      </c>
      <c r="N40" s="125">
        <v>15</v>
      </c>
      <c r="O40" s="124"/>
      <c r="P40" s="124"/>
    </row>
    <row r="41" spans="1:16" s="126" customFormat="1" x14ac:dyDescent="0.2">
      <c r="A41" s="117" t="s">
        <v>552</v>
      </c>
      <c r="B41" s="118" t="str">
        <f t="shared" si="1"/>
        <v>1720-111011-11110114491</v>
      </c>
      <c r="C41" s="119" t="s">
        <v>585</v>
      </c>
      <c r="D41" s="119" t="s">
        <v>538</v>
      </c>
      <c r="E41" s="119" t="s">
        <v>605</v>
      </c>
      <c r="F41" s="119"/>
      <c r="G41" s="119" t="s">
        <v>551</v>
      </c>
      <c r="H41" s="119">
        <v>3</v>
      </c>
      <c r="I41" s="120">
        <v>5.22</v>
      </c>
      <c r="J41" s="121">
        <v>177</v>
      </c>
      <c r="K41" s="122">
        <f t="shared" si="0"/>
        <v>923.93999999999994</v>
      </c>
      <c r="L41" s="123"/>
      <c r="M41" s="124">
        <v>54</v>
      </c>
      <c r="N41" s="125">
        <v>15</v>
      </c>
      <c r="O41" s="124"/>
      <c r="P41" s="124"/>
    </row>
    <row r="42" spans="1:16" s="126" customFormat="1" x14ac:dyDescent="0.2">
      <c r="A42" s="117" t="s">
        <v>552</v>
      </c>
      <c r="B42" s="118" t="str">
        <f t="shared" si="1"/>
        <v>1720-111011-11110114491</v>
      </c>
      <c r="C42" s="119" t="s">
        <v>586</v>
      </c>
      <c r="D42" s="119" t="s">
        <v>538</v>
      </c>
      <c r="E42" s="119" t="s">
        <v>606</v>
      </c>
      <c r="F42" s="119"/>
      <c r="G42" s="119" t="s">
        <v>551</v>
      </c>
      <c r="H42" s="119">
        <v>3</v>
      </c>
      <c r="I42" s="120">
        <v>5.22</v>
      </c>
      <c r="J42" s="121">
        <v>200</v>
      </c>
      <c r="K42" s="122">
        <f t="shared" si="0"/>
        <v>1044</v>
      </c>
      <c r="L42" s="123"/>
      <c r="M42" s="124">
        <v>54</v>
      </c>
      <c r="N42" s="125">
        <v>15</v>
      </c>
      <c r="O42" s="124"/>
      <c r="P42" s="124"/>
    </row>
    <row r="43" spans="1:16" s="126" customFormat="1" x14ac:dyDescent="0.2">
      <c r="A43" s="117" t="s">
        <v>552</v>
      </c>
      <c r="B43" s="118" t="str">
        <f t="shared" si="1"/>
        <v>1720-111011-11110114491</v>
      </c>
      <c r="C43" s="119" t="s">
        <v>587</v>
      </c>
      <c r="D43" s="119" t="s">
        <v>538</v>
      </c>
      <c r="E43" s="119" t="s">
        <v>607</v>
      </c>
      <c r="F43" s="119"/>
      <c r="G43" s="119" t="s">
        <v>551</v>
      </c>
      <c r="H43" s="119">
        <v>3</v>
      </c>
      <c r="I43" s="120">
        <v>5.22</v>
      </c>
      <c r="J43" s="121">
        <v>102</v>
      </c>
      <c r="K43" s="122">
        <f t="shared" si="0"/>
        <v>532.43999999999994</v>
      </c>
      <c r="L43" s="123"/>
      <c r="M43" s="124">
        <v>54</v>
      </c>
      <c r="N43" s="125">
        <v>15</v>
      </c>
      <c r="O43" s="124"/>
      <c r="P43" s="124"/>
    </row>
    <row r="44" spans="1:16" s="126" customFormat="1" x14ac:dyDescent="0.2">
      <c r="A44" s="117" t="s">
        <v>552</v>
      </c>
      <c r="B44" s="118" t="str">
        <f t="shared" si="1"/>
        <v>1720-111011-11110114491</v>
      </c>
      <c r="C44" s="119" t="s">
        <v>588</v>
      </c>
      <c r="D44" s="119" t="s">
        <v>538</v>
      </c>
      <c r="E44" s="119" t="s">
        <v>608</v>
      </c>
      <c r="F44" s="119"/>
      <c r="G44" s="119" t="s">
        <v>551</v>
      </c>
      <c r="H44" s="119">
        <v>3</v>
      </c>
      <c r="I44" s="120">
        <v>3.8</v>
      </c>
      <c r="J44" s="121">
        <v>108</v>
      </c>
      <c r="K44" s="122">
        <f t="shared" si="0"/>
        <v>410.4</v>
      </c>
      <c r="L44" s="123"/>
      <c r="M44" s="124">
        <v>36</v>
      </c>
      <c r="N44" s="125">
        <v>10</v>
      </c>
      <c r="O44" s="124"/>
      <c r="P44" s="124"/>
    </row>
    <row r="45" spans="1:16" s="126" customFormat="1" x14ac:dyDescent="0.2">
      <c r="A45" s="117" t="s">
        <v>552</v>
      </c>
      <c r="B45" s="118" t="str">
        <f t="shared" si="1"/>
        <v>1720-111011-11110114491</v>
      </c>
      <c r="C45" s="119" t="s">
        <v>589</v>
      </c>
      <c r="D45" s="119" t="s">
        <v>538</v>
      </c>
      <c r="E45" s="119" t="s">
        <v>561</v>
      </c>
      <c r="F45" s="119"/>
      <c r="G45" s="119" t="s">
        <v>551</v>
      </c>
      <c r="H45" s="119">
        <v>3</v>
      </c>
      <c r="I45" s="120">
        <v>3.8</v>
      </c>
      <c r="J45" s="121">
        <v>201</v>
      </c>
      <c r="K45" s="122">
        <f t="shared" si="0"/>
        <v>763.8</v>
      </c>
      <c r="L45" s="123"/>
      <c r="M45" s="124">
        <v>36</v>
      </c>
      <c r="N45" s="125">
        <v>10</v>
      </c>
      <c r="O45" s="124"/>
      <c r="P45" s="124"/>
    </row>
    <row r="46" spans="1:16" s="126" customFormat="1" x14ac:dyDescent="0.2">
      <c r="A46" s="117" t="s">
        <v>552</v>
      </c>
      <c r="B46" s="118" t="str">
        <f t="shared" si="1"/>
        <v>1720-111011-11110114491</v>
      </c>
      <c r="C46" s="119" t="s">
        <v>609</v>
      </c>
      <c r="D46" s="119" t="s">
        <v>610</v>
      </c>
      <c r="E46" s="119" t="s">
        <v>612</v>
      </c>
      <c r="F46" s="119"/>
      <c r="G46" s="119" t="s">
        <v>611</v>
      </c>
      <c r="H46" s="119">
        <v>1</v>
      </c>
      <c r="I46" s="120">
        <v>0</v>
      </c>
      <c r="J46" s="121">
        <v>76</v>
      </c>
      <c r="K46" s="122">
        <f t="shared" si="0"/>
        <v>0</v>
      </c>
      <c r="L46" s="123"/>
      <c r="M46" s="124">
        <v>36</v>
      </c>
      <c r="N46" s="125">
        <v>10</v>
      </c>
      <c r="O46" s="124"/>
      <c r="P46" s="124"/>
    </row>
    <row r="47" spans="1:16" s="126" customFormat="1" x14ac:dyDescent="0.2">
      <c r="A47" s="117" t="s">
        <v>552</v>
      </c>
      <c r="B47" s="118" t="str">
        <f t="shared" si="1"/>
        <v>1720-111011-11110114491</v>
      </c>
      <c r="C47" s="119" t="s">
        <v>613</v>
      </c>
      <c r="D47" s="119" t="s">
        <v>538</v>
      </c>
      <c r="E47" s="119" t="s">
        <v>614</v>
      </c>
      <c r="F47" s="119"/>
      <c r="G47" s="119" t="s">
        <v>551</v>
      </c>
      <c r="H47" s="119">
        <v>1</v>
      </c>
      <c r="I47" s="120">
        <v>18.29</v>
      </c>
      <c r="J47" s="121">
        <v>17</v>
      </c>
      <c r="K47" s="122">
        <f t="shared" si="0"/>
        <v>310.93</v>
      </c>
      <c r="L47" s="123"/>
      <c r="M47" s="124">
        <v>155</v>
      </c>
      <c r="N47" s="125">
        <v>45</v>
      </c>
      <c r="O47" s="124"/>
      <c r="P47" s="124"/>
    </row>
    <row r="48" spans="1:16" s="126" customFormat="1" x14ac:dyDescent="0.2">
      <c r="A48" s="117" t="s">
        <v>552</v>
      </c>
      <c r="B48" s="118" t="str">
        <f t="shared" si="1"/>
        <v>1720-111011-11110114491</v>
      </c>
      <c r="C48" s="119" t="s">
        <v>615</v>
      </c>
      <c r="D48" s="119" t="s">
        <v>538</v>
      </c>
      <c r="E48" s="119" t="s">
        <v>616</v>
      </c>
      <c r="F48" s="119"/>
      <c r="G48" s="119" t="s">
        <v>551</v>
      </c>
      <c r="H48" s="119">
        <v>1</v>
      </c>
      <c r="I48" s="120">
        <v>30.992799999999999</v>
      </c>
      <c r="J48" s="121">
        <v>18</v>
      </c>
      <c r="K48" s="122">
        <f t="shared" si="0"/>
        <v>557.87040000000002</v>
      </c>
      <c r="L48" s="123"/>
      <c r="M48" s="124">
        <v>325</v>
      </c>
      <c r="N48" s="125">
        <v>100</v>
      </c>
      <c r="O48" s="124"/>
      <c r="P48" s="124"/>
    </row>
    <row r="49" spans="1:16" s="126" customFormat="1" x14ac:dyDescent="0.2">
      <c r="A49" s="117" t="s">
        <v>552</v>
      </c>
      <c r="B49" s="118" t="str">
        <f t="shared" si="1"/>
        <v>1720-111011-11110114491</v>
      </c>
      <c r="C49" s="119" t="s">
        <v>622</v>
      </c>
      <c r="D49" s="119" t="s">
        <v>538</v>
      </c>
      <c r="E49" s="119" t="s">
        <v>617</v>
      </c>
      <c r="F49" s="119"/>
      <c r="G49" s="119" t="s">
        <v>551</v>
      </c>
      <c r="H49" s="119">
        <v>1</v>
      </c>
      <c r="I49" s="120">
        <v>16.2925</v>
      </c>
      <c r="J49" s="121">
        <v>193</v>
      </c>
      <c r="K49" s="122">
        <f t="shared" si="0"/>
        <v>3144.4524999999999</v>
      </c>
      <c r="L49" s="123"/>
      <c r="M49" s="124">
        <v>120</v>
      </c>
      <c r="N49" s="125">
        <v>40</v>
      </c>
      <c r="O49" s="124"/>
      <c r="P49" s="124"/>
    </row>
    <row r="50" spans="1:16" s="126" customFormat="1" x14ac:dyDescent="0.2">
      <c r="A50" s="117" t="s">
        <v>552</v>
      </c>
      <c r="B50" s="118" t="str">
        <f t="shared" si="1"/>
        <v>1720-111011-11110114491</v>
      </c>
      <c r="C50" s="119" t="s">
        <v>623</v>
      </c>
      <c r="D50" s="119" t="s">
        <v>538</v>
      </c>
      <c r="E50" s="119" t="s">
        <v>618</v>
      </c>
      <c r="F50" s="119"/>
      <c r="G50" s="119" t="s">
        <v>551</v>
      </c>
      <c r="H50" s="119">
        <v>1</v>
      </c>
      <c r="I50" s="120">
        <v>17.4999</v>
      </c>
      <c r="J50" s="121">
        <v>168</v>
      </c>
      <c r="K50" s="122">
        <f t="shared" si="0"/>
        <v>2939.9832000000001</v>
      </c>
      <c r="L50" s="123"/>
      <c r="M50" s="124">
        <v>120</v>
      </c>
      <c r="N50" s="125">
        <v>40</v>
      </c>
      <c r="O50" s="124"/>
      <c r="P50" s="124"/>
    </row>
    <row r="51" spans="1:16" s="126" customFormat="1" ht="15.75" customHeight="1" x14ac:dyDescent="0.2">
      <c r="A51" s="117" t="s">
        <v>552</v>
      </c>
      <c r="B51" s="118" t="str">
        <f t="shared" si="1"/>
        <v>1720-111011-11110114491</v>
      </c>
      <c r="C51" s="119" t="s">
        <v>565</v>
      </c>
      <c r="D51" s="119" t="s">
        <v>538</v>
      </c>
      <c r="E51" s="119" t="s">
        <v>619</v>
      </c>
      <c r="F51" s="119"/>
      <c r="G51" s="119" t="s">
        <v>551</v>
      </c>
      <c r="H51" s="119">
        <v>1</v>
      </c>
      <c r="I51" s="120">
        <v>21.189399999999999</v>
      </c>
      <c r="J51" s="121">
        <v>118</v>
      </c>
      <c r="K51" s="122">
        <f t="shared" si="0"/>
        <v>2500.3492000000001</v>
      </c>
      <c r="L51" s="123"/>
      <c r="M51" s="124">
        <v>150</v>
      </c>
      <c r="N51" s="125">
        <v>45</v>
      </c>
      <c r="O51" s="124"/>
      <c r="P51" s="124"/>
    </row>
    <row r="52" spans="1:16" s="136" customFormat="1" x14ac:dyDescent="0.2">
      <c r="A52" s="127" t="s">
        <v>552</v>
      </c>
      <c r="B52" s="128" t="str">
        <f t="shared" si="1"/>
        <v>1720-111011-11110114491</v>
      </c>
      <c r="C52" s="129" t="s">
        <v>565</v>
      </c>
      <c r="D52" s="129" t="s">
        <v>538</v>
      </c>
      <c r="E52" s="129" t="s">
        <v>620</v>
      </c>
      <c r="F52" s="129"/>
      <c r="G52" s="129" t="s">
        <v>551</v>
      </c>
      <c r="H52" s="129">
        <v>1</v>
      </c>
      <c r="I52" s="130">
        <v>21.274100000000001</v>
      </c>
      <c r="J52" s="131">
        <v>10</v>
      </c>
      <c r="K52" s="132">
        <f t="shared" si="0"/>
        <v>212.74100000000001</v>
      </c>
      <c r="L52" s="133"/>
      <c r="M52" s="134">
        <v>150</v>
      </c>
      <c r="N52" s="135">
        <v>45</v>
      </c>
      <c r="O52" s="134"/>
      <c r="P52" s="134"/>
    </row>
    <row r="53" spans="1:16" s="137" customFormat="1" x14ac:dyDescent="0.2">
      <c r="A53" s="117" t="s">
        <v>552</v>
      </c>
      <c r="B53" s="118" t="str">
        <f t="shared" si="1"/>
        <v>1720-111011-11110114491</v>
      </c>
      <c r="C53" s="119" t="s">
        <v>622</v>
      </c>
      <c r="D53" s="119" t="s">
        <v>538</v>
      </c>
      <c r="E53" s="119" t="s">
        <v>621</v>
      </c>
      <c r="F53" s="119"/>
      <c r="G53" s="119" t="s">
        <v>551</v>
      </c>
      <c r="H53" s="119">
        <v>1</v>
      </c>
      <c r="I53" s="120">
        <v>17.4435</v>
      </c>
      <c r="J53" s="121">
        <v>3</v>
      </c>
      <c r="K53" s="122">
        <f t="shared" si="0"/>
        <v>52.330500000000001</v>
      </c>
      <c r="L53" s="123"/>
      <c r="M53" s="124">
        <v>115</v>
      </c>
      <c r="N53" s="125">
        <v>40</v>
      </c>
      <c r="O53" s="124"/>
      <c r="P53" s="124"/>
    </row>
    <row r="54" spans="1:16" s="137" customFormat="1" x14ac:dyDescent="0.2">
      <c r="A54" s="117" t="s">
        <v>552</v>
      </c>
      <c r="B54" s="118" t="str">
        <f t="shared" si="1"/>
        <v>1720-111011-11110114491</v>
      </c>
      <c r="C54" s="119" t="s">
        <v>624</v>
      </c>
      <c r="D54" s="119" t="s">
        <v>538</v>
      </c>
      <c r="E54" s="119" t="s">
        <v>625</v>
      </c>
      <c r="F54" s="119"/>
      <c r="G54" s="119" t="s">
        <v>551</v>
      </c>
      <c r="H54" s="119">
        <v>3</v>
      </c>
      <c r="I54" s="120">
        <v>8.02</v>
      </c>
      <c r="J54" s="121">
        <v>501</v>
      </c>
      <c r="K54" s="122">
        <f t="shared" si="0"/>
        <v>4018.02</v>
      </c>
      <c r="L54" s="123"/>
      <c r="M54" s="124">
        <v>62</v>
      </c>
      <c r="N54" s="125">
        <v>20</v>
      </c>
      <c r="O54" s="124"/>
      <c r="P54" s="124"/>
    </row>
    <row r="55" spans="1:16" s="137" customFormat="1" x14ac:dyDescent="0.2">
      <c r="A55" s="117" t="s">
        <v>552</v>
      </c>
      <c r="B55" s="118" t="str">
        <f t="shared" si="1"/>
        <v>1720-111011-11110114491</v>
      </c>
      <c r="C55" s="119" t="s">
        <v>626</v>
      </c>
      <c r="D55" s="119" t="s">
        <v>538</v>
      </c>
      <c r="E55" s="119" t="s">
        <v>627</v>
      </c>
      <c r="F55" s="119"/>
      <c r="G55" s="119" t="s">
        <v>551</v>
      </c>
      <c r="H55" s="119">
        <v>1</v>
      </c>
      <c r="I55" s="120">
        <v>29.84</v>
      </c>
      <c r="J55" s="121">
        <v>278</v>
      </c>
      <c r="K55" s="122">
        <f t="shared" si="0"/>
        <v>8295.52</v>
      </c>
      <c r="L55" s="123"/>
      <c r="M55" s="124">
        <v>250</v>
      </c>
      <c r="N55" s="125">
        <v>75</v>
      </c>
      <c r="O55" s="124"/>
      <c r="P55" s="124"/>
    </row>
    <row r="56" spans="1:16" s="34" customFormat="1" x14ac:dyDescent="0.2">
      <c r="A56" s="65"/>
      <c r="B56" s="110"/>
      <c r="C56" s="2"/>
      <c r="D56" s="11"/>
      <c r="E56" s="2"/>
      <c r="F56" s="2"/>
      <c r="G56" s="2"/>
      <c r="H56" s="2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2"/>
      <c r="D57" s="11"/>
      <c r="E57" s="2"/>
      <c r="F57" s="2"/>
      <c r="G57" s="2"/>
      <c r="H57" s="2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2"/>
      <c r="D58" s="11"/>
      <c r="E58" s="2"/>
      <c r="F58" s="2"/>
      <c r="G58" s="2"/>
      <c r="H58" s="2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2"/>
      <c r="D59" s="11"/>
      <c r="E59" s="2"/>
      <c r="F59" s="2"/>
      <c r="G59" s="2"/>
      <c r="H59" s="2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2"/>
      <c r="D60" s="11"/>
      <c r="E60" s="2"/>
      <c r="F60" s="2"/>
      <c r="G60" s="2"/>
      <c r="H60" s="2"/>
      <c r="I60" s="4"/>
      <c r="J60" s="5"/>
      <c r="K60" s="66"/>
      <c r="L60" s="38"/>
      <c r="M60" s="6"/>
      <c r="N60" s="6"/>
      <c r="O60" s="6"/>
      <c r="P60" s="6"/>
    </row>
    <row r="61" spans="1:16" x14ac:dyDescent="0.2">
      <c r="A61" s="65"/>
      <c r="B61" s="110"/>
      <c r="C61" s="2"/>
      <c r="D61" s="11"/>
      <c r="E61" s="2"/>
      <c r="F61" s="2"/>
      <c r="G61" s="2"/>
      <c r="H61" s="2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2"/>
      <c r="D62" s="11"/>
      <c r="E62" s="2"/>
      <c r="F62" s="2"/>
      <c r="G62" s="2"/>
      <c r="H62" s="2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2"/>
      <c r="D63" s="11"/>
      <c r="E63" s="2"/>
      <c r="F63" s="2"/>
      <c r="G63" s="2"/>
      <c r="H63" s="2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2"/>
      <c r="D64" s="11"/>
      <c r="E64" s="2"/>
      <c r="F64" s="2"/>
      <c r="G64" s="2"/>
      <c r="H64" s="2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2"/>
      <c r="D65" s="11"/>
      <c r="E65" s="2"/>
      <c r="F65" s="2"/>
      <c r="G65" s="2"/>
      <c r="H65" s="2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2"/>
      <c r="D66" s="11"/>
      <c r="E66" s="2"/>
      <c r="F66" s="2"/>
      <c r="G66" s="2"/>
      <c r="H66" s="2"/>
      <c r="I66" s="4"/>
      <c r="J66" s="5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2"/>
      <c r="D67" s="11"/>
      <c r="E67" s="2"/>
      <c r="F67" s="2"/>
      <c r="G67" s="2"/>
      <c r="H67" s="2"/>
      <c r="I67" s="4"/>
      <c r="J67" s="5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2"/>
      <c r="D68" s="11"/>
      <c r="E68" s="2"/>
      <c r="F68" s="2"/>
      <c r="G68" s="2"/>
      <c r="H68" s="2"/>
      <c r="I68" s="4"/>
      <c r="J68" s="5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2"/>
      <c r="D69" s="11"/>
      <c r="E69" s="2"/>
      <c r="F69" s="2"/>
      <c r="G69" s="2"/>
      <c r="H69" s="2"/>
      <c r="I69" s="4"/>
      <c r="J69" s="5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2"/>
      <c r="D70" s="11"/>
      <c r="E70" s="2"/>
      <c r="F70" s="2"/>
      <c r="G70" s="2"/>
      <c r="H70" s="2"/>
      <c r="I70" s="4"/>
      <c r="J70" s="5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2"/>
      <c r="D71" s="11"/>
      <c r="E71" s="2"/>
      <c r="F71" s="2"/>
      <c r="G71" s="2"/>
      <c r="H71" s="2"/>
      <c r="I71" s="4"/>
      <c r="J71" s="5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2"/>
      <c r="D72" s="11"/>
      <c r="E72" s="2"/>
      <c r="F72" s="2"/>
      <c r="G72" s="2"/>
      <c r="H72" s="2"/>
      <c r="I72" s="4"/>
      <c r="J72" s="5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2"/>
      <c r="D73" s="11"/>
      <c r="E73" s="2"/>
      <c r="F73" s="2"/>
      <c r="G73" s="2"/>
      <c r="H73" s="2"/>
      <c r="I73" s="4"/>
      <c r="J73" s="5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2"/>
      <c r="D74" s="11"/>
      <c r="E74" s="2"/>
      <c r="F74" s="2"/>
      <c r="G74" s="2"/>
      <c r="H74" s="2"/>
      <c r="I74" s="4"/>
      <c r="J74" s="5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2"/>
      <c r="D75" s="11"/>
      <c r="E75" s="2"/>
      <c r="F75" s="2"/>
      <c r="G75" s="2"/>
      <c r="H75" s="2"/>
      <c r="I75" s="4"/>
      <c r="J75" s="5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2"/>
      <c r="D76" s="11"/>
      <c r="E76" s="2"/>
      <c r="F76" s="2"/>
      <c r="G76" s="2"/>
      <c r="H76" s="2"/>
      <c r="I76" s="4"/>
      <c r="J76" s="5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2"/>
      <c r="D77" s="11"/>
      <c r="E77" s="2"/>
      <c r="F77" s="2"/>
      <c r="G77" s="2"/>
      <c r="H77" s="2"/>
      <c r="I77" s="4"/>
      <c r="J77" s="5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2"/>
      <c r="D78" s="11"/>
      <c r="E78" s="2"/>
      <c r="F78" s="2"/>
      <c r="G78" s="2"/>
      <c r="H78" s="2"/>
      <c r="I78" s="4"/>
      <c r="J78" s="5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2"/>
      <c r="D79" s="11"/>
      <c r="E79" s="2"/>
      <c r="F79" s="2"/>
      <c r="G79" s="2"/>
      <c r="H79" s="2"/>
      <c r="I79" s="4"/>
      <c r="J79" s="5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2"/>
      <c r="D80" s="11"/>
      <c r="E80" s="2"/>
      <c r="F80" s="2"/>
      <c r="G80" s="2"/>
      <c r="H80" s="2"/>
      <c r="I80" s="4"/>
      <c r="J80" s="5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2"/>
      <c r="D81" s="11"/>
      <c r="E81" s="2"/>
      <c r="F81" s="2"/>
      <c r="G81" s="2"/>
      <c r="H81" s="2"/>
      <c r="I81" s="4"/>
      <c r="J81" s="5"/>
      <c r="K81" s="66"/>
      <c r="L81" s="38"/>
      <c r="M81" s="6"/>
      <c r="N81" s="6"/>
      <c r="O81" s="6"/>
      <c r="P81" s="6"/>
    </row>
    <row r="82" spans="1:16" x14ac:dyDescent="0.2">
      <c r="A82" s="65"/>
      <c r="B82" s="110"/>
      <c r="C82" s="2"/>
      <c r="D82" s="11"/>
      <c r="E82" s="2"/>
      <c r="F82" s="2"/>
      <c r="G82" s="2"/>
      <c r="H82" s="2"/>
      <c r="I82" s="4"/>
      <c r="J82" s="5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2"/>
      <c r="D83" s="11"/>
      <c r="E83" s="2"/>
      <c r="F83" s="2"/>
      <c r="G83" s="2"/>
      <c r="H83" s="2"/>
      <c r="I83" s="4"/>
      <c r="J83" s="5"/>
      <c r="K83" s="66"/>
      <c r="L83" s="38"/>
      <c r="M83" s="6"/>
      <c r="N83" s="6"/>
      <c r="O83" s="6"/>
      <c r="P83" s="6"/>
    </row>
    <row r="84" spans="1:16" x14ac:dyDescent="0.2">
      <c r="A84" s="65"/>
      <c r="B84" s="110"/>
      <c r="C84" s="2"/>
      <c r="D84" s="11"/>
      <c r="E84" s="2"/>
      <c r="F84" s="2"/>
      <c r="G84" s="2"/>
      <c r="H84" s="2"/>
      <c r="I84" s="4"/>
      <c r="J84" s="5"/>
      <c r="K84" s="66"/>
      <c r="L84" s="38"/>
      <c r="M84" s="6"/>
      <c r="N84" s="6"/>
      <c r="O84" s="6"/>
      <c r="P84" s="6"/>
    </row>
    <row r="85" spans="1:16" x14ac:dyDescent="0.2">
      <c r="A85" s="65"/>
      <c r="B85" s="110"/>
      <c r="C85" s="2"/>
      <c r="D85" s="11"/>
      <c r="E85" s="2"/>
      <c r="F85" s="2"/>
      <c r="G85" s="2"/>
      <c r="H85" s="2"/>
      <c r="I85" s="4"/>
      <c r="J85" s="5"/>
      <c r="K85" s="66"/>
      <c r="L85" s="38"/>
      <c r="M85" s="6"/>
      <c r="N85" s="6"/>
      <c r="O85" s="6"/>
      <c r="P85" s="6"/>
    </row>
    <row r="86" spans="1:16" x14ac:dyDescent="0.2">
      <c r="A86" s="65"/>
      <c r="B86" s="110"/>
      <c r="C86" s="2"/>
      <c r="D86" s="11"/>
      <c r="E86" s="2"/>
      <c r="F86" s="2"/>
      <c r="G86" s="2"/>
      <c r="H86" s="2"/>
      <c r="I86" s="4"/>
      <c r="J86" s="5"/>
      <c r="K86" s="66"/>
      <c r="L86" s="38"/>
      <c r="M86" s="6"/>
      <c r="N86" s="6"/>
      <c r="O86" s="6"/>
      <c r="P86" s="6"/>
    </row>
    <row r="87" spans="1:16" x14ac:dyDescent="0.2">
      <c r="A87" s="65"/>
      <c r="B87" s="110"/>
      <c r="C87" s="2"/>
      <c r="D87" s="11"/>
      <c r="E87" s="2"/>
      <c r="F87" s="2"/>
      <c r="G87" s="2"/>
      <c r="H87" s="2"/>
      <c r="I87" s="4"/>
      <c r="J87" s="5"/>
      <c r="K87" s="66"/>
      <c r="L87" s="38"/>
      <c r="M87" s="6"/>
      <c r="N87" s="6"/>
      <c r="O87" s="6"/>
      <c r="P87" s="6"/>
    </row>
    <row r="88" spans="1:16" x14ac:dyDescent="0.2">
      <c r="A88" s="65"/>
      <c r="B88" s="110"/>
      <c r="C88" s="2"/>
      <c r="D88" s="11"/>
      <c r="E88" s="2"/>
      <c r="F88" s="2"/>
      <c r="G88" s="2"/>
      <c r="H88" s="2"/>
      <c r="I88" s="4"/>
      <c r="J88" s="5"/>
      <c r="K88" s="66"/>
      <c r="L88" s="38"/>
      <c r="M88" s="6"/>
      <c r="N88" s="6"/>
      <c r="O88" s="6"/>
      <c r="P88" s="6"/>
    </row>
    <row r="89" spans="1:16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7"/>
      <c r="D99" s="11"/>
      <c r="E99" s="7"/>
      <c r="F99" s="7"/>
      <c r="G99" s="7"/>
      <c r="H99" s="2"/>
      <c r="I99" s="15"/>
      <c r="J99" s="8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7"/>
      <c r="D100" s="11"/>
      <c r="E100" s="7"/>
      <c r="F100" s="7"/>
      <c r="G100" s="7"/>
      <c r="H100" s="2"/>
      <c r="I100" s="15"/>
      <c r="J100" s="8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7"/>
      <c r="D101" s="11"/>
      <c r="E101" s="7"/>
      <c r="F101" s="7"/>
      <c r="G101" s="7"/>
      <c r="H101" s="2"/>
      <c r="I101" s="15"/>
      <c r="J101" s="8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7"/>
      <c r="D102" s="11"/>
      <c r="E102" s="7"/>
      <c r="F102" s="7"/>
      <c r="G102" s="7"/>
      <c r="H102" s="2"/>
      <c r="I102" s="15"/>
      <c r="J102" s="8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7"/>
      <c r="D103" s="11"/>
      <c r="E103" s="7"/>
      <c r="F103" s="7"/>
      <c r="G103" s="7"/>
      <c r="H103" s="2"/>
      <c r="I103" s="15"/>
      <c r="J103" s="8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7"/>
      <c r="D104" s="11"/>
      <c r="E104" s="7"/>
      <c r="F104" s="7"/>
      <c r="G104" s="7"/>
      <c r="H104" s="2"/>
      <c r="I104" s="15"/>
      <c r="J104" s="8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7"/>
      <c r="D105" s="11"/>
      <c r="E105" s="7"/>
      <c r="F105" s="7"/>
      <c r="G105" s="7"/>
      <c r="H105" s="2"/>
      <c r="I105" s="15"/>
      <c r="J105" s="8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7"/>
      <c r="D106" s="11"/>
      <c r="E106" s="7"/>
      <c r="F106" s="7"/>
      <c r="G106" s="7"/>
      <c r="H106" s="2"/>
      <c r="I106" s="15"/>
      <c r="J106" s="8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7"/>
      <c r="D107" s="11"/>
      <c r="E107" s="7"/>
      <c r="F107" s="7"/>
      <c r="G107" s="7"/>
      <c r="H107" s="2"/>
      <c r="I107" s="15"/>
      <c r="J107" s="8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7"/>
      <c r="D108" s="11"/>
      <c r="E108" s="7"/>
      <c r="F108" s="7"/>
      <c r="G108" s="7"/>
      <c r="H108" s="2"/>
      <c r="I108" s="15"/>
      <c r="J108" s="8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7"/>
      <c r="D109" s="11"/>
      <c r="E109" s="7"/>
      <c r="F109" s="7"/>
      <c r="G109" s="7"/>
      <c r="H109" s="2"/>
      <c r="I109" s="15"/>
      <c r="J109" s="8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7"/>
      <c r="D110" s="11"/>
      <c r="E110" s="7"/>
      <c r="F110" s="7"/>
      <c r="G110" s="7"/>
      <c r="H110" s="2"/>
      <c r="I110" s="15"/>
      <c r="J110" s="8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7"/>
      <c r="D111" s="11"/>
      <c r="E111" s="7"/>
      <c r="F111" s="7"/>
      <c r="G111" s="7"/>
      <c r="H111" s="2"/>
      <c r="I111" s="15"/>
      <c r="J111" s="8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7"/>
      <c r="D112" s="11"/>
      <c r="E112" s="7"/>
      <c r="F112" s="7"/>
      <c r="G112" s="7"/>
      <c r="H112" s="2"/>
      <c r="I112" s="15"/>
      <c r="J112" s="8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7"/>
      <c r="D113" s="11"/>
      <c r="E113" s="7"/>
      <c r="F113" s="7"/>
      <c r="G113" s="7"/>
      <c r="H113" s="2"/>
      <c r="I113" s="15"/>
      <c r="J113" s="8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7"/>
      <c r="D114" s="11"/>
      <c r="E114" s="7"/>
      <c r="F114" s="7"/>
      <c r="G114" s="7"/>
      <c r="H114" s="2"/>
      <c r="I114" s="15"/>
      <c r="J114" s="8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7"/>
      <c r="D115" s="11"/>
      <c r="E115" s="7"/>
      <c r="F115" s="7"/>
      <c r="G115" s="7"/>
      <c r="H115" s="2"/>
      <c r="I115" s="15"/>
      <c r="J115" s="8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7"/>
      <c r="D116" s="11"/>
      <c r="E116" s="7"/>
      <c r="F116" s="7"/>
      <c r="G116" s="7"/>
      <c r="H116" s="2"/>
      <c r="I116" s="15"/>
      <c r="J116" s="8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7"/>
      <c r="D117" s="11"/>
      <c r="E117" s="7"/>
      <c r="F117" s="7"/>
      <c r="G117" s="7"/>
      <c r="H117" s="2"/>
      <c r="I117" s="15"/>
      <c r="J117" s="8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7"/>
      <c r="D118" s="11"/>
      <c r="E118" s="7"/>
      <c r="F118" s="7"/>
      <c r="G118" s="7"/>
      <c r="H118" s="2"/>
      <c r="I118" s="15"/>
      <c r="J118" s="8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7"/>
      <c r="D119" s="11"/>
      <c r="E119" s="7"/>
      <c r="F119" s="7"/>
      <c r="G119" s="7"/>
      <c r="H119" s="2"/>
      <c r="I119" s="15"/>
      <c r="J119" s="8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7"/>
      <c r="D120" s="11"/>
      <c r="E120" s="7"/>
      <c r="F120" s="7"/>
      <c r="G120" s="7"/>
      <c r="H120" s="2"/>
      <c r="I120" s="15"/>
      <c r="J120" s="8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7"/>
      <c r="D121" s="11"/>
      <c r="E121" s="7"/>
      <c r="F121" s="7"/>
      <c r="G121" s="7"/>
      <c r="H121" s="2"/>
      <c r="I121" s="15"/>
      <c r="J121" s="8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7"/>
      <c r="D122" s="11"/>
      <c r="E122" s="7"/>
      <c r="F122" s="7"/>
      <c r="G122" s="7"/>
      <c r="H122" s="2"/>
      <c r="I122" s="15"/>
      <c r="J122" s="8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7"/>
      <c r="D123" s="11"/>
      <c r="E123" s="7"/>
      <c r="F123" s="7"/>
      <c r="G123" s="7"/>
      <c r="H123" s="3"/>
      <c r="I123" s="15"/>
      <c r="J123" s="8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7"/>
      <c r="D124" s="11"/>
      <c r="E124" s="7"/>
      <c r="F124" s="7"/>
      <c r="G124" s="7"/>
      <c r="H124" s="9"/>
      <c r="I124" s="15"/>
      <c r="J124" s="8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7"/>
      <c r="D125" s="11"/>
      <c r="E125" s="7"/>
      <c r="F125" s="7"/>
      <c r="G125" s="7"/>
      <c r="H125" s="9"/>
      <c r="I125" s="15"/>
      <c r="J125" s="8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7"/>
      <c r="D126" s="11"/>
      <c r="E126" s="7"/>
      <c r="F126" s="7"/>
      <c r="G126" s="7"/>
      <c r="H126" s="9"/>
      <c r="I126" s="15"/>
      <c r="J126" s="8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7"/>
      <c r="D127" s="11"/>
      <c r="E127" s="7"/>
      <c r="F127" s="7"/>
      <c r="G127" s="7"/>
      <c r="H127" s="9"/>
      <c r="I127" s="15"/>
      <c r="J127" s="8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7"/>
      <c r="D128" s="11"/>
      <c r="E128" s="7"/>
      <c r="F128" s="7"/>
      <c r="G128" s="7"/>
      <c r="H128" s="9"/>
      <c r="I128" s="16"/>
      <c r="J128" s="10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7"/>
      <c r="D129" s="11"/>
      <c r="E129" s="7"/>
      <c r="F129" s="7"/>
      <c r="G129" s="7"/>
      <c r="H129" s="9"/>
      <c r="I129" s="15"/>
      <c r="J129" s="8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2"/>
      <c r="D139" s="11"/>
      <c r="E139" s="2"/>
      <c r="F139" s="2"/>
      <c r="G139" s="2"/>
      <c r="H139" s="2"/>
      <c r="I139" s="4"/>
      <c r="J139" s="5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2"/>
      <c r="D140" s="11"/>
      <c r="E140" s="2"/>
      <c r="F140" s="2"/>
      <c r="G140" s="2"/>
      <c r="H140" s="2"/>
      <c r="I140" s="4"/>
      <c r="J140" s="5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2"/>
      <c r="D141" s="11"/>
      <c r="E141" s="2"/>
      <c r="F141" s="2"/>
      <c r="G141" s="2"/>
      <c r="H141" s="2"/>
      <c r="I141" s="4"/>
      <c r="J141" s="5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2"/>
      <c r="D142" s="11"/>
      <c r="E142" s="2"/>
      <c r="F142" s="2"/>
      <c r="G142" s="2"/>
      <c r="H142" s="2"/>
      <c r="I142" s="4"/>
      <c r="J142" s="5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2"/>
      <c r="D143" s="11"/>
      <c r="E143" s="2"/>
      <c r="F143" s="2"/>
      <c r="G143" s="2"/>
      <c r="H143" s="2"/>
      <c r="I143" s="4"/>
      <c r="J143" s="5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2"/>
      <c r="D144" s="11"/>
      <c r="E144" s="2"/>
      <c r="F144" s="2"/>
      <c r="G144" s="2"/>
      <c r="H144" s="2"/>
      <c r="I144" s="4"/>
      <c r="J144" s="5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2"/>
      <c r="D145" s="11"/>
      <c r="E145" s="2"/>
      <c r="F145" s="2"/>
      <c r="G145" s="2"/>
      <c r="H145" s="2"/>
      <c r="I145" s="4"/>
      <c r="J145" s="5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2"/>
      <c r="D146" s="11"/>
      <c r="E146" s="2"/>
      <c r="F146" s="2"/>
      <c r="G146" s="2"/>
      <c r="H146" s="2"/>
      <c r="I146" s="4"/>
      <c r="J146" s="5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2"/>
      <c r="D147" s="11"/>
      <c r="E147" s="2"/>
      <c r="F147" s="2"/>
      <c r="G147" s="2"/>
      <c r="H147" s="2"/>
      <c r="I147" s="4"/>
      <c r="J147" s="5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2"/>
      <c r="D148" s="11"/>
      <c r="E148" s="2"/>
      <c r="F148" s="2"/>
      <c r="G148" s="2"/>
      <c r="H148" s="2"/>
      <c r="I148" s="4"/>
      <c r="J148" s="5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2"/>
      <c r="D149" s="11"/>
      <c r="E149" s="2"/>
      <c r="F149" s="2"/>
      <c r="G149" s="2"/>
      <c r="H149" s="2"/>
      <c r="I149" s="4"/>
      <c r="J149" s="5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2"/>
      <c r="D150" s="11"/>
      <c r="E150" s="2"/>
      <c r="F150" s="2"/>
      <c r="G150" s="2"/>
      <c r="H150" s="2"/>
      <c r="I150" s="4"/>
      <c r="J150" s="5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2"/>
      <c r="D151" s="11"/>
      <c r="E151" s="2"/>
      <c r="F151" s="2"/>
      <c r="G151" s="2"/>
      <c r="H151" s="2"/>
      <c r="I151" s="4"/>
      <c r="J151" s="5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2"/>
      <c r="D152" s="11"/>
      <c r="E152" s="2"/>
      <c r="F152" s="2"/>
      <c r="G152" s="2"/>
      <c r="H152" s="2"/>
      <c r="I152" s="4"/>
      <c r="J152" s="5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2"/>
      <c r="D153" s="11"/>
      <c r="E153" s="2"/>
      <c r="F153" s="2"/>
      <c r="G153" s="2"/>
      <c r="H153" s="2"/>
      <c r="I153" s="4"/>
      <c r="J153" s="5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2"/>
      <c r="D154" s="11"/>
      <c r="E154" s="2"/>
      <c r="F154" s="2"/>
      <c r="G154" s="2"/>
      <c r="H154" s="2"/>
      <c r="I154" s="4"/>
      <c r="J154" s="5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2"/>
      <c r="D155" s="11"/>
      <c r="E155" s="2"/>
      <c r="F155" s="2"/>
      <c r="G155" s="2"/>
      <c r="H155" s="2"/>
      <c r="I155" s="4"/>
      <c r="J155" s="5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2"/>
      <c r="D156" s="11"/>
      <c r="E156" s="2"/>
      <c r="F156" s="2"/>
      <c r="G156" s="2"/>
      <c r="H156" s="2"/>
      <c r="I156" s="4"/>
      <c r="J156" s="5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2"/>
      <c r="D157" s="11"/>
      <c r="E157" s="2"/>
      <c r="F157" s="2"/>
      <c r="G157" s="2"/>
      <c r="H157" s="2"/>
      <c r="I157" s="4"/>
      <c r="J157" s="5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2"/>
      <c r="D158" s="11"/>
      <c r="E158" s="2"/>
      <c r="F158" s="2"/>
      <c r="G158" s="2"/>
      <c r="H158" s="2"/>
      <c r="I158" s="4"/>
      <c r="J158" s="5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2"/>
      <c r="D159" s="11"/>
      <c r="E159" s="2"/>
      <c r="F159" s="2"/>
      <c r="G159" s="2"/>
      <c r="H159" s="2"/>
      <c r="I159" s="4"/>
      <c r="J159" s="5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2"/>
      <c r="D160" s="11"/>
      <c r="E160" s="2"/>
      <c r="F160" s="2"/>
      <c r="G160" s="2"/>
      <c r="H160" s="2"/>
      <c r="I160" s="4"/>
      <c r="J160" s="5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2"/>
      <c r="D161" s="11"/>
      <c r="E161" s="2"/>
      <c r="F161" s="2"/>
      <c r="G161" s="2"/>
      <c r="H161" s="2"/>
      <c r="I161" s="4"/>
      <c r="J161" s="5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2"/>
      <c r="D162" s="11"/>
      <c r="E162" s="2"/>
      <c r="F162" s="2"/>
      <c r="G162" s="2"/>
      <c r="H162" s="2"/>
      <c r="I162" s="4"/>
      <c r="J162" s="5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2"/>
      <c r="D163" s="11"/>
      <c r="E163" s="2"/>
      <c r="F163" s="2"/>
      <c r="G163" s="2"/>
      <c r="H163" s="2"/>
      <c r="I163" s="4"/>
      <c r="J163" s="5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2"/>
      <c r="D164" s="11"/>
      <c r="E164" s="2"/>
      <c r="F164" s="2"/>
      <c r="G164" s="2"/>
      <c r="H164" s="2"/>
      <c r="I164" s="4"/>
      <c r="J164" s="5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2"/>
      <c r="D165" s="11"/>
      <c r="E165" s="2"/>
      <c r="F165" s="2"/>
      <c r="G165" s="2"/>
      <c r="H165" s="2"/>
      <c r="I165" s="4"/>
      <c r="J165" s="5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1"/>
      <c r="D166" s="11"/>
      <c r="E166" s="1"/>
      <c r="F166" s="1"/>
      <c r="G166" s="1"/>
      <c r="H166" s="2"/>
      <c r="I166" s="4"/>
      <c r="J166" s="5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1"/>
      <c r="D167" s="11"/>
      <c r="E167" s="1"/>
      <c r="F167" s="1"/>
      <c r="G167" s="1"/>
      <c r="H167" s="2"/>
      <c r="I167" s="4"/>
      <c r="J167" s="5"/>
      <c r="K167" s="66"/>
      <c r="L167" s="38"/>
      <c r="M167" s="6"/>
      <c r="N167" s="6"/>
      <c r="O167" s="6"/>
      <c r="P167" s="6"/>
    </row>
    <row r="168" spans="1:16" ht="12.75" customHeight="1" x14ac:dyDescent="0.2">
      <c r="A168" s="65"/>
      <c r="B168" s="110"/>
      <c r="C168" s="11"/>
      <c r="D168" s="11"/>
      <c r="E168" s="1"/>
      <c r="F168" s="1"/>
      <c r="G168" s="1"/>
      <c r="H168" s="2"/>
      <c r="I168" s="4"/>
      <c r="J168" s="2"/>
      <c r="K168" s="66"/>
      <c r="L168" s="38"/>
      <c r="M168" s="6"/>
      <c r="N168" s="6"/>
      <c r="O168" s="6"/>
      <c r="P168" s="6"/>
    </row>
    <row r="169" spans="1:16" ht="12.75" customHeight="1" x14ac:dyDescent="0.2">
      <c r="A169" s="65"/>
      <c r="B169" s="110"/>
      <c r="C169" s="11"/>
      <c r="D169" s="11"/>
      <c r="E169" s="1"/>
      <c r="F169" s="1"/>
      <c r="G169" s="1"/>
      <c r="H169" s="2"/>
      <c r="I169" s="4"/>
      <c r="J169" s="2"/>
      <c r="K169" s="66"/>
      <c r="L169" s="38"/>
      <c r="M169" s="6"/>
      <c r="N169" s="6"/>
      <c r="O169" s="6"/>
      <c r="P169" s="6"/>
    </row>
    <row r="170" spans="1:16" ht="12.75" customHeight="1" x14ac:dyDescent="0.2">
      <c r="A170" s="65"/>
      <c r="B170" s="110"/>
      <c r="C170" s="11"/>
      <c r="D170" s="11"/>
      <c r="E170" s="1"/>
      <c r="F170" s="1"/>
      <c r="G170" s="1"/>
      <c r="H170" s="2"/>
      <c r="I170" s="4"/>
      <c r="J170" s="2"/>
      <c r="K170" s="66"/>
      <c r="L170" s="38"/>
      <c r="M170" s="6"/>
      <c r="N170" s="6"/>
      <c r="O170" s="6"/>
      <c r="P170" s="6"/>
    </row>
    <row r="171" spans="1:16" ht="12.75" customHeight="1" x14ac:dyDescent="0.2">
      <c r="A171" s="65"/>
      <c r="B171" s="110"/>
      <c r="C171" s="11"/>
      <c r="D171" s="11"/>
      <c r="E171" s="1"/>
      <c r="F171" s="1"/>
      <c r="G171" s="1"/>
      <c r="H171" s="2"/>
      <c r="I171" s="4"/>
      <c r="J171" s="2"/>
      <c r="K171" s="66"/>
      <c r="L171" s="38"/>
      <c r="M171" s="6"/>
      <c r="N171" s="6"/>
      <c r="O171" s="6"/>
      <c r="P171" s="6"/>
    </row>
    <row r="172" spans="1:16" ht="12.75" customHeight="1" x14ac:dyDescent="0.2">
      <c r="A172" s="65"/>
      <c r="B172" s="110"/>
      <c r="C172" s="11"/>
      <c r="D172" s="11"/>
      <c r="E172" s="1"/>
      <c r="F172" s="1"/>
      <c r="G172" s="1"/>
      <c r="H172" s="2"/>
      <c r="I172" s="4"/>
      <c r="J172" s="2"/>
      <c r="K172" s="66"/>
      <c r="L172" s="38"/>
      <c r="M172" s="6"/>
      <c r="N172" s="6"/>
      <c r="O172" s="6"/>
      <c r="P172" s="6"/>
    </row>
    <row r="173" spans="1:16" ht="12.75" customHeight="1" x14ac:dyDescent="0.2">
      <c r="A173" s="65"/>
      <c r="B173" s="110"/>
      <c r="C173" s="11"/>
      <c r="D173" s="11"/>
      <c r="E173" s="1"/>
      <c r="F173" s="1"/>
      <c r="G173" s="1"/>
      <c r="H173" s="2"/>
      <c r="I173" s="4"/>
      <c r="J173" s="2"/>
      <c r="K173" s="66"/>
      <c r="L173" s="38"/>
      <c r="M173" s="6"/>
      <c r="N173" s="6"/>
      <c r="O173" s="6"/>
      <c r="P173" s="6"/>
    </row>
    <row r="174" spans="1:16" ht="12.75" customHeight="1" x14ac:dyDescent="0.2">
      <c r="A174" s="65"/>
      <c r="B174" s="110"/>
      <c r="C174" s="11"/>
      <c r="D174" s="11"/>
      <c r="E174" s="1"/>
      <c r="F174" s="1"/>
      <c r="G174" s="1"/>
      <c r="H174" s="2"/>
      <c r="I174" s="4"/>
      <c r="J174" s="2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1"/>
      <c r="D175" s="11"/>
      <c r="E175" s="1"/>
      <c r="F175" s="1"/>
      <c r="G175" s="1"/>
      <c r="H175" s="9"/>
      <c r="I175" s="14"/>
      <c r="J175" s="12"/>
      <c r="K175" s="67"/>
      <c r="L175" s="49"/>
      <c r="M175" s="57"/>
      <c r="N175" s="57"/>
      <c r="O175" s="57"/>
      <c r="P175" s="57"/>
    </row>
    <row r="176" spans="1:16" x14ac:dyDescent="0.2">
      <c r="A176" s="65"/>
      <c r="B176" s="110"/>
      <c r="C176" s="1"/>
      <c r="D176" s="11"/>
      <c r="E176" s="1"/>
      <c r="F176" s="1"/>
      <c r="G176" s="1"/>
      <c r="H176" s="9"/>
      <c r="I176" s="14"/>
      <c r="J176" s="12"/>
      <c r="K176" s="67"/>
      <c r="L176" s="49"/>
      <c r="M176" s="57"/>
      <c r="N176" s="57"/>
      <c r="O176" s="57"/>
      <c r="P176" s="57"/>
    </row>
    <row r="177" spans="1:16" x14ac:dyDescent="0.2">
      <c r="A177" s="65"/>
      <c r="B177" s="110"/>
      <c r="C177" s="1"/>
      <c r="D177" s="11"/>
      <c r="E177" s="1"/>
      <c r="F177" s="1"/>
      <c r="G177" s="1"/>
      <c r="H177" s="9"/>
      <c r="I177" s="14"/>
      <c r="J177" s="12"/>
      <c r="K177" s="67"/>
      <c r="L177" s="49"/>
      <c r="M177" s="57"/>
      <c r="N177" s="57"/>
      <c r="O177" s="57"/>
      <c r="P177" s="57"/>
    </row>
    <row r="178" spans="1:16" x14ac:dyDescent="0.2">
      <c r="A178" s="65"/>
      <c r="B178" s="110"/>
      <c r="C178" s="1"/>
      <c r="D178" s="11"/>
      <c r="E178" s="1"/>
      <c r="F178" s="1"/>
      <c r="G178" s="1"/>
      <c r="H178" s="9"/>
      <c r="I178" s="14"/>
      <c r="J178" s="12"/>
      <c r="K178" s="67"/>
      <c r="L178" s="49"/>
      <c r="M178" s="57"/>
      <c r="N178" s="57"/>
      <c r="O178" s="57"/>
      <c r="P178" s="57"/>
    </row>
    <row r="179" spans="1:16" x14ac:dyDescent="0.2">
      <c r="A179" s="65"/>
      <c r="B179" s="110"/>
      <c r="C179" s="1"/>
      <c r="D179" s="11"/>
      <c r="E179" s="1"/>
      <c r="F179" s="1"/>
      <c r="G179" s="1"/>
      <c r="H179" s="9"/>
      <c r="I179" s="14"/>
      <c r="J179" s="12"/>
      <c r="K179" s="67"/>
      <c r="L179" s="49"/>
      <c r="M179" s="57"/>
      <c r="N179" s="57"/>
      <c r="O179" s="57"/>
      <c r="P179" s="57"/>
    </row>
    <row r="180" spans="1:16" x14ac:dyDescent="0.2">
      <c r="A180" s="65"/>
      <c r="B180" s="110"/>
      <c r="C180" s="1"/>
      <c r="D180" s="11"/>
      <c r="E180" s="1"/>
      <c r="F180" s="1"/>
      <c r="G180" s="1"/>
      <c r="H180" s="9"/>
      <c r="I180" s="14"/>
      <c r="J180" s="12"/>
      <c r="K180" s="67"/>
      <c r="L180" s="49"/>
      <c r="M180" s="57"/>
      <c r="N180" s="57"/>
      <c r="O180" s="57"/>
      <c r="P180" s="57"/>
    </row>
    <row r="181" spans="1:16" x14ac:dyDescent="0.2">
      <c r="A181" s="65"/>
      <c r="B181" s="110"/>
      <c r="C181" s="1"/>
      <c r="D181" s="11"/>
      <c r="E181" s="1"/>
      <c r="F181" s="1"/>
      <c r="G181" s="1"/>
      <c r="H181" s="9"/>
      <c r="I181" s="14"/>
      <c r="J181" s="1"/>
      <c r="K181" s="67"/>
      <c r="L181" s="49"/>
      <c r="M181" s="57"/>
      <c r="N181" s="57"/>
      <c r="O181" s="57"/>
      <c r="P181" s="57"/>
    </row>
    <row r="182" spans="1:16" x14ac:dyDescent="0.2">
      <c r="A182" s="68"/>
      <c r="B182" s="97"/>
      <c r="C182" s="9"/>
      <c r="D182" s="9"/>
      <c r="E182" s="2"/>
      <c r="F182" s="2"/>
      <c r="G182" s="2"/>
      <c r="H182" s="9"/>
      <c r="I182" s="4"/>
      <c r="J182" s="2"/>
      <c r="K182" s="66"/>
      <c r="L182" s="38"/>
      <c r="M182" s="6"/>
      <c r="N182" s="6"/>
      <c r="O182" s="6"/>
      <c r="P182" s="6"/>
    </row>
    <row r="183" spans="1:16" x14ac:dyDescent="0.2">
      <c r="A183" s="68"/>
      <c r="B183" s="97"/>
      <c r="C183" s="9"/>
      <c r="D183" s="9"/>
      <c r="E183" s="2"/>
      <c r="F183" s="2"/>
      <c r="G183" s="2"/>
      <c r="H183" s="9"/>
      <c r="I183" s="13"/>
      <c r="J183" s="9"/>
      <c r="K183" s="66"/>
      <c r="L183" s="38"/>
      <c r="M183" s="6"/>
      <c r="N183" s="6"/>
      <c r="O183" s="6"/>
      <c r="P183" s="6"/>
    </row>
    <row r="184" spans="1:16" x14ac:dyDescent="0.2">
      <c r="A184" s="68"/>
      <c r="B184" s="97"/>
      <c r="C184" s="9"/>
      <c r="D184" s="9"/>
      <c r="E184" s="2"/>
      <c r="F184" s="2"/>
      <c r="G184" s="2"/>
      <c r="H184" s="9"/>
      <c r="I184" s="13"/>
      <c r="J184" s="9"/>
      <c r="K184" s="66"/>
      <c r="L184" s="38"/>
      <c r="M184" s="6"/>
      <c r="N184" s="6"/>
      <c r="O184" s="6"/>
      <c r="P184" s="6"/>
    </row>
    <row r="185" spans="1:16" x14ac:dyDescent="0.2">
      <c r="A185" s="68"/>
      <c r="B185" s="97"/>
      <c r="C185" s="9"/>
      <c r="D185" s="9"/>
      <c r="E185" s="2"/>
      <c r="F185" s="2"/>
      <c r="G185" s="2"/>
      <c r="H185" s="9"/>
      <c r="I185" s="13"/>
      <c r="J185" s="9"/>
      <c r="K185" s="66"/>
      <c r="L185" s="38"/>
      <c r="M185" s="6"/>
      <c r="N185" s="6"/>
      <c r="O185" s="6"/>
      <c r="P185" s="6"/>
    </row>
    <row r="186" spans="1:16" x14ac:dyDescent="0.2">
      <c r="A186" s="68"/>
      <c r="B186" s="97"/>
      <c r="C186" s="9"/>
      <c r="D186" s="9"/>
      <c r="E186" s="2"/>
      <c r="F186" s="2"/>
      <c r="G186" s="2"/>
      <c r="H186" s="9"/>
      <c r="I186" s="13"/>
      <c r="J186" s="9"/>
      <c r="K186" s="66"/>
      <c r="L186" s="38"/>
      <c r="M186" s="6"/>
      <c r="N186" s="6"/>
      <c r="O186" s="6"/>
      <c r="P186" s="6"/>
    </row>
    <row r="187" spans="1:16" x14ac:dyDescent="0.2">
      <c r="A187" s="68"/>
      <c r="B187" s="97"/>
      <c r="C187" s="9"/>
      <c r="D187" s="9"/>
      <c r="E187" s="2"/>
      <c r="F187" s="2"/>
      <c r="G187" s="2"/>
      <c r="H187" s="9"/>
      <c r="I187" s="13"/>
      <c r="J187" s="9"/>
      <c r="K187" s="67"/>
      <c r="L187" s="49"/>
      <c r="M187" s="57"/>
      <c r="N187" s="57"/>
      <c r="O187" s="57"/>
      <c r="P187" s="57"/>
    </row>
    <row r="188" spans="1:16" x14ac:dyDescent="0.2">
      <c r="A188" s="68"/>
      <c r="B188" s="97"/>
      <c r="C188" s="9"/>
      <c r="D188" s="9"/>
      <c r="E188" s="2"/>
      <c r="F188" s="2"/>
      <c r="G188" s="2"/>
      <c r="H188" s="9"/>
      <c r="I188" s="13"/>
      <c r="J188" s="9"/>
      <c r="K188" s="69"/>
      <c r="L188" s="50"/>
      <c r="M188" s="58"/>
      <c r="N188" s="58"/>
      <c r="O188" s="58"/>
      <c r="P188" s="58"/>
    </row>
    <row r="189" spans="1:16" x14ac:dyDescent="0.2">
      <c r="A189" s="68"/>
      <c r="B189" s="97"/>
      <c r="C189" s="9"/>
      <c r="D189" s="9"/>
      <c r="E189" s="2"/>
      <c r="F189" s="2"/>
      <c r="G189" s="2"/>
      <c r="H189" s="9"/>
      <c r="I189" s="13"/>
      <c r="J189" s="9"/>
      <c r="K189" s="69"/>
      <c r="L189" s="50"/>
      <c r="M189" s="58"/>
      <c r="N189" s="58"/>
      <c r="O189" s="58"/>
      <c r="P189" s="58"/>
    </row>
    <row r="190" spans="1:16" x14ac:dyDescent="0.2">
      <c r="A190" s="68"/>
      <c r="B190" s="97"/>
      <c r="C190" s="9"/>
      <c r="D190" s="9"/>
      <c r="E190" s="2"/>
      <c r="F190" s="2"/>
      <c r="G190" s="2"/>
      <c r="H190" s="9"/>
      <c r="I190" s="13"/>
      <c r="J190" s="9"/>
      <c r="K190" s="69"/>
      <c r="L190" s="50"/>
      <c r="M190" s="58"/>
      <c r="N190" s="58"/>
      <c r="O190" s="58"/>
      <c r="P190" s="58"/>
    </row>
    <row r="191" spans="1:16" x14ac:dyDescent="0.2">
      <c r="A191" s="68"/>
      <c r="B191" s="97"/>
      <c r="C191" s="9"/>
      <c r="D191" s="9"/>
      <c r="E191" s="2"/>
      <c r="F191" s="2"/>
      <c r="G191" s="2"/>
      <c r="H191" s="9"/>
      <c r="I191" s="13"/>
      <c r="J191" s="9"/>
      <c r="K191" s="69"/>
      <c r="L191" s="50"/>
      <c r="M191" s="58"/>
      <c r="N191" s="58"/>
      <c r="O191" s="58"/>
      <c r="P191" s="58"/>
    </row>
    <row r="192" spans="1:16" x14ac:dyDescent="0.2">
      <c r="A192" s="68"/>
      <c r="B192" s="97"/>
      <c r="C192" s="9"/>
      <c r="D192" s="9"/>
      <c r="E192" s="17"/>
      <c r="F192" s="17"/>
      <c r="G192" s="17"/>
      <c r="H192" s="9"/>
      <c r="I192" s="13"/>
      <c r="J192" s="9"/>
      <c r="K192" s="69"/>
      <c r="L192" s="50"/>
      <c r="M192" s="58"/>
      <c r="N192" s="58"/>
      <c r="O192" s="58"/>
      <c r="P192" s="58"/>
    </row>
    <row r="193" spans="1:16" x14ac:dyDescent="0.2">
      <c r="A193" s="68"/>
      <c r="B193" s="97"/>
      <c r="C193" s="9"/>
      <c r="D193" s="9"/>
      <c r="E193" s="2"/>
      <c r="F193" s="2"/>
      <c r="G193" s="2"/>
      <c r="H193" s="9"/>
      <c r="I193" s="13"/>
      <c r="J193" s="9"/>
      <c r="K193" s="69"/>
      <c r="L193" s="50"/>
      <c r="M193" s="58"/>
      <c r="N193" s="58"/>
      <c r="O193" s="58"/>
      <c r="P193" s="58"/>
    </row>
    <row r="194" spans="1:16" x14ac:dyDescent="0.2">
      <c r="A194" s="68"/>
      <c r="B194" s="97"/>
      <c r="C194" s="9"/>
      <c r="D194" s="9"/>
      <c r="E194" s="9"/>
      <c r="F194" s="9"/>
      <c r="G194" s="9"/>
      <c r="H194" s="9"/>
      <c r="I194" s="13"/>
      <c r="J194" s="9"/>
      <c r="K194" s="67"/>
      <c r="L194" s="49"/>
      <c r="M194" s="57"/>
      <c r="N194" s="57"/>
      <c r="O194" s="57"/>
      <c r="P194" s="57"/>
    </row>
    <row r="195" spans="1:16" x14ac:dyDescent="0.2">
      <c r="A195" s="68"/>
      <c r="B195" s="97"/>
      <c r="C195" s="9"/>
      <c r="D195" s="9"/>
      <c r="E195" s="9"/>
      <c r="F195" s="9"/>
      <c r="G195" s="9"/>
      <c r="H195" s="9"/>
      <c r="I195" s="13"/>
      <c r="J195" s="9"/>
      <c r="K195" s="67"/>
      <c r="L195" s="49"/>
      <c r="M195" s="57"/>
      <c r="N195" s="57"/>
      <c r="O195" s="57"/>
      <c r="P195" s="57"/>
    </row>
    <row r="196" spans="1:16" x14ac:dyDescent="0.2">
      <c r="A196" s="68"/>
      <c r="B196" s="97"/>
      <c r="C196" s="9"/>
      <c r="D196" s="9"/>
      <c r="E196" s="9"/>
      <c r="F196" s="9"/>
      <c r="G196" s="9"/>
      <c r="H196" s="9"/>
      <c r="I196" s="13"/>
      <c r="J196" s="9"/>
      <c r="K196" s="67"/>
      <c r="L196" s="49"/>
      <c r="M196" s="57"/>
      <c r="N196" s="57"/>
      <c r="O196" s="57"/>
      <c r="P196" s="57"/>
    </row>
    <row r="197" spans="1:16" x14ac:dyDescent="0.2">
      <c r="A197" s="68"/>
      <c r="B197" s="97"/>
      <c r="C197" s="9"/>
      <c r="D197" s="9"/>
      <c r="E197" s="9"/>
      <c r="F197" s="9"/>
      <c r="G197" s="9"/>
      <c r="H197" s="9"/>
      <c r="I197" s="13"/>
      <c r="J197" s="9"/>
      <c r="K197" s="67"/>
      <c r="L197" s="49"/>
      <c r="M197" s="57"/>
      <c r="N197" s="57"/>
      <c r="O197" s="57"/>
      <c r="P197" s="57"/>
    </row>
    <row r="198" spans="1:16" x14ac:dyDescent="0.2">
      <c r="A198" s="68"/>
      <c r="B198" s="97"/>
      <c r="C198" s="9"/>
      <c r="D198" s="9"/>
      <c r="E198" s="9"/>
      <c r="F198" s="9"/>
      <c r="G198" s="9"/>
      <c r="H198" s="9"/>
      <c r="I198" s="13"/>
      <c r="J198" s="9"/>
      <c r="K198" s="67"/>
      <c r="L198" s="49"/>
      <c r="M198" s="57"/>
      <c r="N198" s="57"/>
      <c r="O198" s="57"/>
      <c r="P198" s="57"/>
    </row>
    <row r="199" spans="1:16" x14ac:dyDescent="0.2">
      <c r="A199" s="68"/>
      <c r="B199" s="97"/>
      <c r="C199" s="9"/>
      <c r="D199" s="9"/>
      <c r="E199" s="9"/>
      <c r="F199" s="9"/>
      <c r="G199" s="9"/>
      <c r="H199" s="9"/>
      <c r="I199" s="13"/>
      <c r="J199" s="9"/>
      <c r="K199" s="67"/>
      <c r="L199" s="49"/>
      <c r="M199" s="57"/>
      <c r="N199" s="57"/>
      <c r="O199" s="57"/>
      <c r="P199" s="57"/>
    </row>
    <row r="200" spans="1:16" x14ac:dyDescent="0.2">
      <c r="A200" s="68"/>
      <c r="B200" s="97"/>
      <c r="C200" s="9"/>
      <c r="D200" s="9"/>
      <c r="E200" s="9"/>
      <c r="F200" s="9"/>
      <c r="G200" s="9"/>
      <c r="H200" s="9"/>
      <c r="I200" s="13"/>
      <c r="J200" s="9"/>
      <c r="K200" s="67"/>
      <c r="L200" s="49"/>
      <c r="M200" s="57"/>
      <c r="N200" s="57"/>
      <c r="O200" s="57"/>
      <c r="P200" s="57"/>
    </row>
    <row r="201" spans="1:16" x14ac:dyDescent="0.2">
      <c r="A201" s="68"/>
      <c r="B201" s="97"/>
      <c r="C201" s="9"/>
      <c r="D201" s="9"/>
      <c r="E201" s="9"/>
      <c r="F201" s="9"/>
      <c r="G201" s="9"/>
      <c r="H201" s="9"/>
      <c r="I201" s="13"/>
      <c r="J201" s="9"/>
      <c r="K201" s="67"/>
      <c r="L201" s="49"/>
      <c r="M201" s="57"/>
      <c r="N201" s="57"/>
      <c r="O201" s="57"/>
      <c r="P201" s="57"/>
    </row>
    <row r="202" spans="1:16" x14ac:dyDescent="0.2">
      <c r="A202" s="68"/>
      <c r="B202" s="97"/>
      <c r="C202" s="9"/>
      <c r="D202" s="9"/>
      <c r="E202" s="9"/>
      <c r="F202" s="9"/>
      <c r="G202" s="9"/>
      <c r="H202" s="9"/>
      <c r="I202" s="13"/>
      <c r="J202" s="9"/>
      <c r="K202" s="67"/>
      <c r="L202" s="49"/>
      <c r="M202" s="57"/>
      <c r="N202" s="57"/>
      <c r="O202" s="57"/>
      <c r="P202" s="57"/>
    </row>
    <row r="203" spans="1:16" x14ac:dyDescent="0.2">
      <c r="A203" s="68"/>
      <c r="B203" s="97"/>
      <c r="C203" s="9"/>
      <c r="D203" s="9"/>
      <c r="E203" s="9"/>
      <c r="F203" s="9"/>
      <c r="G203" s="9"/>
      <c r="H203" s="9"/>
      <c r="I203" s="13"/>
      <c r="J203" s="9"/>
      <c r="K203" s="67"/>
      <c r="L203" s="49"/>
      <c r="M203" s="57"/>
      <c r="N203" s="57"/>
      <c r="O203" s="57"/>
      <c r="P203" s="57"/>
    </row>
    <row r="204" spans="1:16" x14ac:dyDescent="0.2">
      <c r="A204" s="68"/>
      <c r="B204" s="97"/>
      <c r="C204" s="9"/>
      <c r="D204" s="9"/>
      <c r="E204" s="9"/>
      <c r="F204" s="9"/>
      <c r="G204" s="9"/>
      <c r="H204" s="9"/>
      <c r="I204" s="13"/>
      <c r="J204" s="9"/>
      <c r="K204" s="67"/>
      <c r="L204" s="49"/>
      <c r="M204" s="57"/>
      <c r="N204" s="57"/>
      <c r="O204" s="57"/>
      <c r="P204" s="57"/>
    </row>
    <row r="205" spans="1:16" x14ac:dyDescent="0.2">
      <c r="A205" s="68"/>
      <c r="B205" s="97"/>
      <c r="C205" s="9"/>
      <c r="D205" s="9"/>
      <c r="E205" s="9"/>
      <c r="F205" s="9"/>
      <c r="G205" s="9"/>
      <c r="H205" s="9"/>
      <c r="I205" s="13"/>
      <c r="J205" s="9"/>
      <c r="K205" s="67"/>
      <c r="L205" s="49"/>
      <c r="M205" s="57"/>
      <c r="N205" s="57"/>
      <c r="O205" s="57"/>
      <c r="P205" s="57"/>
    </row>
    <row r="206" spans="1:16" x14ac:dyDescent="0.2">
      <c r="A206" s="68"/>
      <c r="B206" s="97"/>
      <c r="C206" s="9"/>
      <c r="D206" s="9"/>
      <c r="E206" s="9"/>
      <c r="F206" s="9"/>
      <c r="G206" s="9"/>
      <c r="H206" s="9"/>
      <c r="I206" s="13"/>
      <c r="J206" s="9"/>
      <c r="K206" s="67"/>
      <c r="L206" s="49"/>
      <c r="M206" s="57"/>
      <c r="N206" s="57"/>
      <c r="O206" s="57"/>
      <c r="P206" s="57"/>
    </row>
    <row r="207" spans="1:16" x14ac:dyDescent="0.2">
      <c r="A207" s="68"/>
      <c r="B207" s="97"/>
      <c r="C207" s="9"/>
      <c r="D207" s="9"/>
      <c r="E207" s="9"/>
      <c r="F207" s="9"/>
      <c r="G207" s="9"/>
      <c r="H207" s="9"/>
      <c r="I207" s="13"/>
      <c r="J207" s="9"/>
      <c r="K207" s="67"/>
      <c r="L207" s="49"/>
      <c r="M207" s="57"/>
      <c r="N207" s="57"/>
      <c r="O207" s="57"/>
      <c r="P207" s="57"/>
    </row>
    <row r="208" spans="1:16" x14ac:dyDescent="0.2">
      <c r="A208" s="68"/>
      <c r="B208" s="97"/>
      <c r="C208" s="9"/>
      <c r="D208" s="9"/>
      <c r="E208" s="9"/>
      <c r="F208" s="9"/>
      <c r="G208" s="9"/>
      <c r="H208" s="9"/>
      <c r="I208" s="13"/>
      <c r="J208" s="9"/>
      <c r="K208" s="67"/>
      <c r="L208" s="49"/>
      <c r="M208" s="57"/>
      <c r="N208" s="57"/>
      <c r="O208" s="57"/>
      <c r="P208" s="57"/>
    </row>
    <row r="209" spans="1:16" ht="12.75" customHeight="1" x14ac:dyDescent="0.2">
      <c r="A209" s="68"/>
      <c r="B209" s="97"/>
      <c r="C209" s="9"/>
      <c r="D209" s="9"/>
      <c r="E209" s="9"/>
      <c r="F209" s="9"/>
      <c r="G209" s="9"/>
      <c r="H209" s="9"/>
      <c r="I209" s="13"/>
      <c r="J209" s="9"/>
      <c r="K209" s="67"/>
      <c r="L209" s="49"/>
      <c r="M209" s="57"/>
      <c r="N209" s="57"/>
      <c r="O209" s="57"/>
      <c r="P209" s="57"/>
    </row>
    <row r="210" spans="1:16" ht="12.75" customHeight="1" x14ac:dyDescent="0.2">
      <c r="A210" s="68"/>
      <c r="B210" s="97"/>
      <c r="C210" s="9"/>
      <c r="D210" s="9"/>
      <c r="E210" s="9"/>
      <c r="F210" s="9"/>
      <c r="G210" s="9"/>
      <c r="H210" s="9"/>
      <c r="I210" s="13"/>
      <c r="J210" s="9"/>
      <c r="K210" s="67"/>
      <c r="L210" s="49"/>
      <c r="M210" s="57"/>
      <c r="N210" s="57"/>
      <c r="O210" s="57"/>
      <c r="P210" s="57"/>
    </row>
    <row r="211" spans="1:16" ht="12.75" customHeight="1" x14ac:dyDescent="0.2">
      <c r="A211" s="68"/>
      <c r="B211" s="97"/>
      <c r="C211" s="9"/>
      <c r="D211" s="9"/>
      <c r="E211" s="9"/>
      <c r="F211" s="9"/>
      <c r="G211" s="9"/>
      <c r="H211" s="9"/>
      <c r="I211" s="13"/>
      <c r="J211" s="9"/>
      <c r="K211" s="67"/>
      <c r="L211" s="49"/>
      <c r="M211" s="57"/>
      <c r="N211" s="57"/>
      <c r="O211" s="57"/>
      <c r="P211" s="57"/>
    </row>
    <row r="212" spans="1:16" x14ac:dyDescent="0.2">
      <c r="A212" s="68"/>
      <c r="B212" s="97"/>
      <c r="C212" s="9"/>
      <c r="D212" s="9"/>
      <c r="E212" s="9"/>
      <c r="F212" s="9"/>
      <c r="G212" s="9"/>
      <c r="H212" s="9"/>
      <c r="I212" s="13"/>
      <c r="J212" s="9"/>
      <c r="K212" s="67"/>
      <c r="L212" s="49"/>
      <c r="M212" s="57"/>
      <c r="N212" s="57"/>
      <c r="O212" s="57"/>
      <c r="P212" s="57"/>
    </row>
    <row r="213" spans="1:16" x14ac:dyDescent="0.2">
      <c r="A213" s="68"/>
      <c r="B213" s="97"/>
      <c r="C213" s="9"/>
      <c r="D213" s="9"/>
      <c r="E213" s="9"/>
      <c r="F213" s="9"/>
      <c r="G213" s="9"/>
      <c r="H213" s="9"/>
      <c r="I213" s="13"/>
      <c r="J213" s="9"/>
      <c r="K213" s="67"/>
      <c r="L213" s="49"/>
      <c r="M213" s="57"/>
      <c r="N213" s="57"/>
      <c r="O213" s="57"/>
      <c r="P213" s="57"/>
    </row>
    <row r="214" spans="1:16" x14ac:dyDescent="0.2">
      <c r="A214" s="68"/>
      <c r="B214" s="97"/>
      <c r="C214" s="9"/>
      <c r="D214" s="9"/>
      <c r="E214" s="9"/>
      <c r="F214" s="9"/>
      <c r="G214" s="9"/>
      <c r="H214" s="9"/>
      <c r="I214" s="13"/>
      <c r="J214" s="9"/>
      <c r="K214" s="67"/>
      <c r="L214" s="49"/>
      <c r="M214" s="57"/>
      <c r="N214" s="57"/>
      <c r="O214" s="57"/>
      <c r="P214" s="57"/>
    </row>
    <row r="215" spans="1:16" x14ac:dyDescent="0.2">
      <c r="A215" s="68"/>
      <c r="B215" s="97"/>
      <c r="C215" s="9"/>
      <c r="D215" s="9"/>
      <c r="E215" s="9"/>
      <c r="F215" s="9"/>
      <c r="G215" s="9"/>
      <c r="H215" s="9"/>
      <c r="I215" s="13"/>
      <c r="J215" s="9"/>
      <c r="K215" s="67"/>
      <c r="L215" s="49"/>
      <c r="M215" s="57"/>
      <c r="N215" s="57"/>
      <c r="O215" s="57"/>
      <c r="P215" s="57"/>
    </row>
    <row r="216" spans="1:16" x14ac:dyDescent="0.2">
      <c r="A216" s="68"/>
      <c r="B216" s="97"/>
      <c r="C216" s="9"/>
      <c r="D216" s="9"/>
      <c r="E216" s="9"/>
      <c r="F216" s="9"/>
      <c r="G216" s="9"/>
      <c r="H216" s="9"/>
      <c r="I216" s="13"/>
      <c r="J216" s="9"/>
      <c r="K216" s="67"/>
      <c r="L216" s="49"/>
      <c r="M216" s="57"/>
      <c r="N216" s="57"/>
      <c r="O216" s="57"/>
      <c r="P216" s="57"/>
    </row>
    <row r="217" spans="1:16" x14ac:dyDescent="0.2">
      <c r="A217" s="68"/>
      <c r="B217" s="97"/>
      <c r="C217" s="9"/>
      <c r="D217" s="9"/>
      <c r="E217" s="9"/>
      <c r="F217" s="9"/>
      <c r="G217" s="9"/>
      <c r="H217" s="9"/>
      <c r="I217" s="13"/>
      <c r="J217" s="9"/>
      <c r="K217" s="67"/>
      <c r="L217" s="49"/>
      <c r="M217" s="57"/>
      <c r="N217" s="57"/>
      <c r="O217" s="57"/>
      <c r="P217" s="57"/>
    </row>
    <row r="218" spans="1:16" x14ac:dyDescent="0.2">
      <c r="A218" s="68"/>
      <c r="B218" s="97"/>
      <c r="C218" s="9"/>
      <c r="D218" s="9"/>
      <c r="E218" s="9"/>
      <c r="F218" s="9"/>
      <c r="G218" s="9"/>
      <c r="H218" s="9"/>
      <c r="I218" s="13"/>
      <c r="J218" s="9"/>
      <c r="K218" s="67"/>
      <c r="L218" s="49"/>
      <c r="M218" s="57"/>
      <c r="N218" s="57"/>
      <c r="O218" s="57"/>
      <c r="P218" s="57"/>
    </row>
    <row r="219" spans="1:16" x14ac:dyDescent="0.2">
      <c r="A219" s="68"/>
      <c r="B219" s="97"/>
      <c r="C219" s="9"/>
      <c r="D219" s="9"/>
      <c r="E219" s="9"/>
      <c r="F219" s="9"/>
      <c r="G219" s="9"/>
      <c r="H219" s="9"/>
      <c r="I219" s="13"/>
      <c r="J219" s="9"/>
      <c r="K219" s="67"/>
      <c r="L219" s="49"/>
      <c r="M219" s="57"/>
      <c r="N219" s="57"/>
      <c r="O219" s="57"/>
      <c r="P219" s="57"/>
    </row>
    <row r="220" spans="1:16" x14ac:dyDescent="0.2">
      <c r="A220" s="68"/>
      <c r="B220" s="97"/>
      <c r="C220" s="9"/>
      <c r="D220" s="9"/>
      <c r="E220" s="9"/>
      <c r="F220" s="9"/>
      <c r="G220" s="9"/>
      <c r="H220" s="9"/>
      <c r="I220" s="13"/>
      <c r="J220" s="9"/>
      <c r="K220" s="67"/>
      <c r="L220" s="49"/>
      <c r="M220" s="57"/>
      <c r="N220" s="57"/>
      <c r="O220" s="57"/>
      <c r="P220" s="57"/>
    </row>
    <row r="221" spans="1:16" x14ac:dyDescent="0.2">
      <c r="A221" s="68"/>
      <c r="B221" s="97"/>
      <c r="C221" s="9"/>
      <c r="D221" s="9"/>
      <c r="E221" s="9"/>
      <c r="F221" s="9"/>
      <c r="G221" s="9"/>
      <c r="H221" s="9"/>
      <c r="I221" s="13"/>
      <c r="J221" s="9"/>
      <c r="K221" s="67"/>
      <c r="L221" s="49"/>
      <c r="M221" s="57"/>
      <c r="N221" s="57"/>
      <c r="O221" s="57"/>
      <c r="P221" s="57"/>
    </row>
    <row r="222" spans="1:16" x14ac:dyDescent="0.2">
      <c r="A222" s="68"/>
      <c r="B222" s="97"/>
      <c r="C222" s="9"/>
      <c r="D222" s="9"/>
      <c r="E222" s="9"/>
      <c r="F222" s="9"/>
      <c r="G222" s="9"/>
      <c r="H222" s="9"/>
      <c r="I222" s="13"/>
      <c r="J222" s="9"/>
      <c r="K222" s="67"/>
      <c r="L222" s="49"/>
      <c r="M222" s="57"/>
      <c r="N222" s="57"/>
      <c r="O222" s="57"/>
      <c r="P222" s="57"/>
    </row>
    <row r="223" spans="1:16" x14ac:dyDescent="0.2">
      <c r="A223" s="68"/>
      <c r="B223" s="97"/>
      <c r="C223" s="9"/>
      <c r="D223" s="9"/>
      <c r="E223" s="9"/>
      <c r="F223" s="9"/>
      <c r="G223" s="9"/>
      <c r="H223" s="9"/>
      <c r="I223" s="13"/>
      <c r="J223" s="9"/>
      <c r="K223" s="67"/>
      <c r="L223" s="49"/>
      <c r="M223" s="57"/>
      <c r="N223" s="57"/>
      <c r="O223" s="57"/>
      <c r="P223" s="57"/>
    </row>
    <row r="224" spans="1:16" x14ac:dyDescent="0.2">
      <c r="A224" s="68"/>
      <c r="B224" s="97"/>
      <c r="C224" s="9"/>
      <c r="D224" s="9"/>
      <c r="E224" s="9"/>
      <c r="F224" s="9"/>
      <c r="G224" s="9"/>
      <c r="H224" s="9"/>
      <c r="I224" s="13"/>
      <c r="J224" s="9"/>
      <c r="K224" s="67"/>
      <c r="L224" s="49"/>
      <c r="M224" s="57"/>
      <c r="N224" s="57"/>
      <c r="O224" s="57"/>
      <c r="P224" s="57"/>
    </row>
    <row r="225" spans="1:16" x14ac:dyDescent="0.2">
      <c r="A225" s="68"/>
      <c r="B225" s="97"/>
      <c r="C225" s="9"/>
      <c r="D225" s="9"/>
      <c r="E225" s="9"/>
      <c r="F225" s="9"/>
      <c r="G225" s="9"/>
      <c r="H225" s="9"/>
      <c r="I225" s="13"/>
      <c r="J225" s="9"/>
      <c r="K225" s="67"/>
      <c r="L225" s="49"/>
      <c r="M225" s="57"/>
      <c r="N225" s="57"/>
      <c r="O225" s="57"/>
      <c r="P225" s="57"/>
    </row>
    <row r="226" spans="1:16" x14ac:dyDescent="0.2">
      <c r="A226" s="68"/>
      <c r="B226" s="97"/>
      <c r="C226" s="9"/>
      <c r="D226" s="9"/>
      <c r="E226" s="9"/>
      <c r="F226" s="9"/>
      <c r="G226" s="9"/>
      <c r="H226" s="9"/>
      <c r="I226" s="13"/>
      <c r="J226" s="9"/>
      <c r="K226" s="67"/>
      <c r="L226" s="49"/>
      <c r="M226" s="57"/>
      <c r="N226" s="57"/>
      <c r="O226" s="57"/>
      <c r="P226" s="57"/>
    </row>
    <row r="227" spans="1:16" x14ac:dyDescent="0.2">
      <c r="A227" s="68"/>
      <c r="B227" s="97"/>
      <c r="C227" s="9"/>
      <c r="D227" s="9"/>
      <c r="E227" s="9"/>
      <c r="F227" s="9"/>
      <c r="G227" s="9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 x14ac:dyDescent="0.2">
      <c r="A228" s="68"/>
      <c r="B228" s="97"/>
      <c r="C228" s="9"/>
      <c r="D228" s="9"/>
      <c r="E228" s="9"/>
      <c r="F228" s="9"/>
      <c r="G228" s="9"/>
      <c r="H228" s="9"/>
      <c r="I228" s="13"/>
      <c r="J228" s="9"/>
      <c r="K228" s="67"/>
      <c r="L228" s="49"/>
      <c r="M228" s="57"/>
      <c r="N228" s="57"/>
      <c r="O228" s="57"/>
      <c r="P228" s="57"/>
    </row>
    <row r="229" spans="1:16" x14ac:dyDescent="0.2">
      <c r="A229" s="68"/>
      <c r="B229" s="97"/>
      <c r="C229" s="9"/>
      <c r="D229" s="9"/>
      <c r="E229" s="9"/>
      <c r="F229" s="9"/>
      <c r="G229" s="9"/>
      <c r="H229" s="9"/>
      <c r="I229" s="13"/>
      <c r="J229" s="9"/>
      <c r="K229" s="67"/>
      <c r="L229" s="49"/>
      <c r="M229" s="57"/>
      <c r="N229" s="57"/>
      <c r="O229" s="57"/>
      <c r="P229" s="57"/>
    </row>
    <row r="230" spans="1:16" x14ac:dyDescent="0.2">
      <c r="A230" s="68"/>
      <c r="B230" s="97"/>
      <c r="C230" s="9"/>
      <c r="D230" s="9"/>
      <c r="E230" s="9"/>
      <c r="F230" s="9"/>
      <c r="G230" s="9"/>
      <c r="H230" s="9"/>
      <c r="I230" s="13"/>
      <c r="J230" s="9"/>
      <c r="K230" s="67"/>
      <c r="L230" s="49"/>
      <c r="M230" s="57"/>
      <c r="N230" s="57"/>
      <c r="O230" s="59"/>
      <c r="P230" s="59"/>
    </row>
    <row r="231" spans="1:16" x14ac:dyDescent="0.2">
      <c r="A231" s="68"/>
      <c r="B231" s="97"/>
      <c r="C231" s="9"/>
      <c r="D231" s="9"/>
      <c r="E231" s="9"/>
      <c r="F231" s="9"/>
      <c r="G231" s="9"/>
      <c r="H231" s="9"/>
      <c r="I231" s="13"/>
      <c r="J231" s="9"/>
      <c r="K231" s="67"/>
      <c r="L231" s="49"/>
      <c r="M231" s="57"/>
      <c r="N231" s="57"/>
      <c r="O231" s="59"/>
      <c r="P231" s="59"/>
    </row>
    <row r="232" spans="1:16" x14ac:dyDescent="0.2">
      <c r="A232" s="68"/>
      <c r="B232" s="97"/>
      <c r="C232" s="9"/>
      <c r="D232" s="9"/>
      <c r="E232" s="9"/>
      <c r="F232" s="9"/>
      <c r="G232" s="9"/>
      <c r="H232" s="9"/>
      <c r="I232" s="13"/>
      <c r="J232" s="9"/>
      <c r="K232" s="67"/>
      <c r="L232" s="49"/>
      <c r="M232" s="57"/>
      <c r="N232" s="57"/>
      <c r="O232" s="59"/>
      <c r="P232" s="59"/>
    </row>
    <row r="233" spans="1:16" x14ac:dyDescent="0.2">
      <c r="A233" s="68"/>
      <c r="B233" s="97"/>
      <c r="C233" s="9"/>
      <c r="D233" s="9"/>
      <c r="E233" s="9"/>
      <c r="F233" s="9"/>
      <c r="G233" s="9"/>
      <c r="H233" s="9"/>
      <c r="I233" s="13"/>
      <c r="J233" s="9"/>
      <c r="K233" s="67"/>
      <c r="L233" s="49"/>
      <c r="M233" s="57"/>
      <c r="N233" s="57"/>
      <c r="O233" s="59"/>
      <c r="P233" s="59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9"/>
      <c r="P234" s="59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9"/>
      <c r="P235" s="59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9"/>
      <c r="P236" s="59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9"/>
      <c r="P237" s="59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9"/>
      <c r="P238" s="59"/>
    </row>
    <row r="239" spans="1:16" ht="15" thickBot="1" x14ac:dyDescent="0.25">
      <c r="A239" s="70"/>
      <c r="B239" s="111"/>
      <c r="C239" s="71"/>
      <c r="D239" s="71"/>
      <c r="E239" s="71"/>
      <c r="F239" s="71"/>
      <c r="G239" s="71"/>
      <c r="H239" s="71"/>
      <c r="I239" s="72"/>
      <c r="J239" s="71"/>
      <c r="K239" s="73"/>
      <c r="L239" s="49"/>
      <c r="M239" s="57"/>
      <c r="N239" s="57"/>
      <c r="O239" s="59"/>
      <c r="P239" s="59"/>
    </row>
  </sheetData>
  <autoFilter ref="C17:K23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3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EXAMPLE</vt:lpstr>
      <vt:lpstr>TOM FORD BEAUTY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LALOR</cp:lastModifiedBy>
  <cp:lastPrinted>2017-07-10T14:27:19Z</cp:lastPrinted>
  <dcterms:created xsi:type="dcterms:W3CDTF">2017-04-24T15:40:17Z</dcterms:created>
  <dcterms:modified xsi:type="dcterms:W3CDTF">2017-09-27T21:35:00Z</dcterms:modified>
</cp:coreProperties>
</file>