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hem\My Drive (ademir@platzi.com)\Working\#Teaching\iso27k\"/>
    </mc:Choice>
  </mc:AlternateContent>
  <xr:revisionPtr revIDLastSave="0" documentId="13_ncr:1_{06D91844-EE88-4C82-9F51-90B6647B4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dro tratamiento riesgos" sheetId="1" r:id="rId1"/>
    <sheet name="Controles" sheetId="3" r:id="rId2"/>
    <sheet name="Opciones" sheetId="2" r:id="rId3"/>
    <sheet name="Controls_2022" sheetId="6" state="hidden" r:id="rId4"/>
  </sheets>
  <definedNames>
    <definedName name="KontroleID" localSheetId="3">Controls_2022!$A$3:$A$107</definedName>
    <definedName name="KontroleID">Controles!$A$3:$A$95</definedName>
    <definedName name="Opcije">Opciones!$A$3:$A$6</definedName>
    <definedName name="Options">Opciones!$A$3:$A$6</definedName>
    <definedName name="Options2">Opciones!$A$10:$A$13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R34" i="1"/>
  <c r="K39" i="1"/>
  <c r="K34" i="1"/>
  <c r="K25" i="1"/>
  <c r="R25" i="1"/>
  <c r="R20" i="1"/>
  <c r="K20" i="1"/>
  <c r="R11" i="1"/>
  <c r="R5" i="1"/>
  <c r="K11" i="1"/>
  <c r="K5" i="1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" authorId="0" shapeId="0" xr:uid="{00000000-0006-0000-0000-000001000000}">
      <text>
        <r>
          <rPr>
            <sz val="11"/>
            <color theme="1"/>
            <rFont val="Calibri"/>
            <scheme val="minor"/>
          </rPr>
          <t>revisar
	-Diego Ademir Duarte Santana</t>
        </r>
      </text>
    </comment>
  </commentList>
</comments>
</file>

<file path=xl/sharedStrings.xml><?xml version="1.0" encoding="utf-8"?>
<sst xmlns="http://schemas.openxmlformats.org/spreadsheetml/2006/main" count="284" uniqueCount="249">
  <si>
    <r>
      <rPr>
        <b/>
        <sz val="14"/>
        <color theme="1"/>
        <rFont val="Calibri"/>
      </rPr>
      <t xml:space="preserve">Cuadro de </t>
    </r>
    <r>
      <rPr>
        <b/>
        <sz val="14"/>
        <color rgb="FF6AA84F"/>
        <rFont val="Calibri"/>
      </rPr>
      <t xml:space="preserve">TRATAMIENTO </t>
    </r>
    <r>
      <rPr>
        <b/>
        <sz val="14"/>
        <color theme="1"/>
        <rFont val="Calibri"/>
      </rPr>
      <t>de riesgos</t>
    </r>
  </si>
  <si>
    <r>
      <rPr>
        <b/>
        <i/>
        <sz val="11"/>
        <color theme="1"/>
        <rFont val="Calibri"/>
      </rPr>
      <t>Activos / amenazas / vulnerabilidades</t>
    </r>
  </si>
  <si>
    <r>
      <rPr>
        <b/>
        <i/>
        <sz val="11"/>
        <color theme="1"/>
        <rFont val="Calibri"/>
      </rPr>
      <t>Valores antes del tratamiento</t>
    </r>
  </si>
  <si>
    <r>
      <rPr>
        <b/>
        <i/>
        <sz val="11"/>
        <color theme="1"/>
        <rFont val="Calibri"/>
      </rPr>
      <t>Tratamiento del riesgo</t>
    </r>
  </si>
  <si>
    <r>
      <rPr>
        <b/>
        <i/>
        <sz val="11"/>
        <color theme="1"/>
        <rFont val="Calibri"/>
      </rPr>
      <t>Valores después del tratamiento</t>
    </r>
  </si>
  <si>
    <t>No</t>
  </si>
  <si>
    <r>
      <rPr>
        <b/>
        <sz val="11"/>
        <color theme="1"/>
        <rFont val="Calibri"/>
      </rPr>
      <t>Nombre del activo</t>
    </r>
  </si>
  <si>
    <r>
      <rPr>
        <b/>
        <sz val="11"/>
        <color theme="1"/>
        <rFont val="Calibri"/>
      </rPr>
      <t>Propietario del activo</t>
    </r>
  </si>
  <si>
    <r>
      <rPr>
        <b/>
        <sz val="11"/>
        <color theme="1"/>
        <rFont val="Calibri"/>
      </rPr>
      <t>Amenaza</t>
    </r>
  </si>
  <si>
    <r>
      <rPr>
        <b/>
        <sz val="11"/>
        <color theme="1"/>
        <rFont val="Calibri"/>
      </rPr>
      <t>Vulnerabilidad</t>
    </r>
  </si>
  <si>
    <t>Descripción del Riesgo</t>
  </si>
  <si>
    <t>Pilar de Seguridad afectado - (Confidencialidad-Integridad-Disponibilidad)</t>
  </si>
  <si>
    <r>
      <rPr>
        <b/>
        <sz val="11"/>
        <color theme="1"/>
        <rFont val="Calibri"/>
      </rPr>
      <t>Propietario del riesgo</t>
    </r>
  </si>
  <si>
    <t>Impacto</t>
  </si>
  <si>
    <r>
      <rPr>
        <b/>
        <sz val="11"/>
        <color theme="1"/>
        <rFont val="Calibri"/>
      </rPr>
      <t>Probabilidad</t>
    </r>
  </si>
  <si>
    <r>
      <rPr>
        <b/>
        <sz val="11"/>
        <color theme="1"/>
        <rFont val="Calibri"/>
      </rPr>
      <t>Elección de opciones</t>
    </r>
  </si>
  <si>
    <r>
      <rPr>
        <b/>
        <sz val="11"/>
        <color theme="1"/>
        <rFont val="Calibri"/>
      </rPr>
      <t>Medios de implementación</t>
    </r>
  </si>
  <si>
    <t>Implementado (s/n)?</t>
  </si>
  <si>
    <t>% de mitigación</t>
  </si>
  <si>
    <r>
      <rPr>
        <b/>
        <sz val="11"/>
        <color theme="1"/>
        <rFont val="Calibri"/>
      </rPr>
      <t>Probabilidad</t>
    </r>
  </si>
  <si>
    <r>
      <rPr>
        <b/>
        <sz val="11"/>
        <color theme="1"/>
        <rFont val="Calibri"/>
      </rPr>
      <t>Riesgo</t>
    </r>
  </si>
  <si>
    <t>Fuga o revelación de información</t>
  </si>
  <si>
    <t>Confidencialidad</t>
  </si>
  <si>
    <t>1. Elección de controles</t>
  </si>
  <si>
    <t>A.5.15 Control de acceso</t>
  </si>
  <si>
    <t>s</t>
  </si>
  <si>
    <t>A.5.34 Privacidad y protección de la información identificable personal (PII)</t>
  </si>
  <si>
    <t>A.6.3 Conciencia de seguridad, educación y capacitación de la información</t>
  </si>
  <si>
    <t>A.6.6 Acuerdos de confidencialidad o no divulgación</t>
  </si>
  <si>
    <t>A.8.12 Prevención de fugas de datos</t>
  </si>
  <si>
    <t>n</t>
  </si>
  <si>
    <t>Fallas en equipos o servicios Cloud</t>
  </si>
  <si>
    <t>Siniestro en infraestructura de Cloud Provider</t>
  </si>
  <si>
    <t>Afectación en la disponibilidad de servicios AWS de producción por siniestro en Cloud Provider</t>
  </si>
  <si>
    <t>Disponiblidad</t>
  </si>
  <si>
    <t>A.5.8 Seguridad de la información en la gestión de proyectos</t>
  </si>
  <si>
    <t>A.5.19 Seguridad de la información en las relaciones con los proveedores</t>
  </si>
  <si>
    <t>A.5.20 Abordar la seguridad de la información dentro de los acuerdos de proveedores</t>
  </si>
  <si>
    <t>A.5.23 Seguridad de la información para el uso de servicios en la nube</t>
  </si>
  <si>
    <t>A.5.26 Respuesta a incidentes de seguridad de la información</t>
  </si>
  <si>
    <t>A.5.30 Preparación para las TIC para la continuidad del negocio</t>
  </si>
  <si>
    <t>A.8.13 Copia de seguridad de la información</t>
  </si>
  <si>
    <t>A.8.14 Redundancia de instalaciones de procesamiento de información</t>
  </si>
  <si>
    <t>A.8.24 Uso de la criptografía</t>
  </si>
  <si>
    <t>2. Transferencia de riesgos a terceros</t>
  </si>
  <si>
    <t>Falta de disponibilidad en pasarelas de pago por fallas en procesos técnicos</t>
  </si>
  <si>
    <t>Disponibilidad</t>
  </si>
  <si>
    <t>A.5.18 Derechos de acceso</t>
  </si>
  <si>
    <t>A.8.3 Restricción de acceso a la información</t>
  </si>
  <si>
    <t>A.5.1 Políticas para la seguridad de la información</t>
  </si>
  <si>
    <t>A.5.4 Responsabilidades de gestión</t>
  </si>
  <si>
    <t>A.6.7 Trabajo remoto</t>
  </si>
  <si>
    <t>A.5.36 Cumplimiento de las políticas, reglas y estándares para la seguridad de la información</t>
  </si>
  <si>
    <t>A.6.4 Proceso Disciplinario</t>
  </si>
  <si>
    <t>A.8.4 Acceso al código fuente</t>
  </si>
  <si>
    <t>A.8.5 Autenticación segura</t>
  </si>
  <si>
    <t>A.8.31 Separación de entornos de desarrollo, prueba y producción</t>
  </si>
  <si>
    <t>A.5.2 Roles y responsabilidades de seguridad de la información</t>
  </si>
  <si>
    <t>A.5.24 Gestión de incidentes de seguridad de la información Planificación y preparación</t>
  </si>
  <si>
    <t>A.5.25 Evaluación y decisión sobre eventos de seguridad de la información</t>
  </si>
  <si>
    <t>A.6.8 Informes de eventos de seguridad de la información</t>
  </si>
  <si>
    <t>A.8.8 Gestión de vulnerabilidades técnicas</t>
  </si>
  <si>
    <t>A.8.25 Ciclo de vida de desarrollo seguro</t>
  </si>
  <si>
    <t>A.8.26 Requisitos de seguridad de la aplicación</t>
  </si>
  <si>
    <t>A.8.27 Principios de arquitectura e ingeniería de sistema seguro</t>
  </si>
  <si>
    <t>A.8.28 Codificación segura</t>
  </si>
  <si>
    <t>A.8.29 Pruebas de seguridad en desarrollo y aceptación</t>
  </si>
  <si>
    <t>A.8.23 Filtrado web</t>
  </si>
  <si>
    <r>
      <rPr>
        <b/>
        <sz val="12"/>
        <color rgb="FF000000"/>
        <rFont val="Calibri"/>
      </rPr>
      <t>Opciones para el tratamiento de riesgos</t>
    </r>
  </si>
  <si>
    <r>
      <rPr>
        <sz val="11"/>
        <color rgb="FF000000"/>
        <rFont val="Calibri"/>
      </rPr>
      <t>2. Transferencia de riesgos a terceros</t>
    </r>
  </si>
  <si>
    <r>
      <rPr>
        <sz val="11"/>
        <color rgb="FF000000"/>
        <rFont val="Calibri"/>
      </rPr>
      <t>3. Evitar el riesgo</t>
    </r>
  </si>
  <si>
    <r>
      <rPr>
        <sz val="11"/>
        <color rgb="FF000000"/>
        <rFont val="Calibri"/>
      </rPr>
      <t>4. Aceptación del riesgo</t>
    </r>
  </si>
  <si>
    <t>Controles de acuerdo al Anexo A de la norma ISO/IEC 27001</t>
  </si>
  <si>
    <t>A.5.3 Segregación de deberes</t>
  </si>
  <si>
    <t>A.5.5 Contacto con las autoridades</t>
  </si>
  <si>
    <t>A.5.6 Contacto con grupos de interés especial</t>
  </si>
  <si>
    <t>A.5.7 Inteligencia de amenazas</t>
  </si>
  <si>
    <t>A.5.9 Inventario de información y otros activos asociados</t>
  </si>
  <si>
    <t>A.5.10 Uso aceptable de información y otros activos asociados</t>
  </si>
  <si>
    <t>A.5.11 Retorno de los activos</t>
  </si>
  <si>
    <t>A.5.12 Clasificación de información</t>
  </si>
  <si>
    <t>A.5.13 Etiquetado de información</t>
  </si>
  <si>
    <t>A.5.14 Transferencia de información</t>
  </si>
  <si>
    <t>A.5.16 Gestión de identidad</t>
  </si>
  <si>
    <t>A.5.17 Información de autenticación</t>
  </si>
  <si>
    <t>A.5.21 Gestión de la seguridad de la información en la cadena de suministro de la tecnología de la información y la comunicación (TIC)</t>
  </si>
  <si>
    <t>A.5.22 Monitoreo, revisión y gestión de cambios de servicios de proveedores</t>
  </si>
  <si>
    <t>A.5.27 Aprender de los incidentes de seguridad de la información</t>
  </si>
  <si>
    <t>A.5.28 Colección de evidencia</t>
  </si>
  <si>
    <t>A.5.29 Seguridad de la información durante la interrupción</t>
  </si>
  <si>
    <t>A.5.31 Requisitos legales, legales, regulatorios y contractuales</t>
  </si>
  <si>
    <t>A.5.32 Derechos de propiedad intelectual</t>
  </si>
  <si>
    <t>A.5.33 Protección de registros</t>
  </si>
  <si>
    <t>A.5.35 Revisión independiente de la seguridad de la información</t>
  </si>
  <si>
    <t>A.5.37 Procedimientos operativos documentados</t>
  </si>
  <si>
    <t>A.6.1 Screening</t>
  </si>
  <si>
    <t>A.6.2 Términos y condiciones de empleo</t>
  </si>
  <si>
    <t>A.6.5 Responsabilidades después de la terminación o cambio de empleo</t>
  </si>
  <si>
    <t>A.7.1 Perímetros de seguridad física</t>
  </si>
  <si>
    <t>A.7.2 Entrada física</t>
  </si>
  <si>
    <t>A.7.3 Asegurar oficinas, habitaciones e instalaciones</t>
  </si>
  <si>
    <t>A.7.4 Monitoreo de seguridad física</t>
  </si>
  <si>
    <t>A.7.5 Protección contra amenazas físicas y ambientales</t>
  </si>
  <si>
    <t>A.7.6 Trabajando en áreas seguras</t>
  </si>
  <si>
    <t>A.7.7 Descripción de la pantalla y pantalla clara</t>
  </si>
  <si>
    <t>A.7.8 Manejo de equipos y protección</t>
  </si>
  <si>
    <t>A.7.9 Seguridad de activos fuera de las instalaciones</t>
  </si>
  <si>
    <t>A.7.10 Medios de almacenamiento</t>
  </si>
  <si>
    <t>A.7.11 Soporte de servicios públicos</t>
  </si>
  <si>
    <t>A.7.12 Cableado de seguridad</t>
  </si>
  <si>
    <t>A.7.13 Mantenimiento de equipo</t>
  </si>
  <si>
    <t>A.7.14 Eliminación o reutilización segura del equipo</t>
  </si>
  <si>
    <t>A.8.1 Dispositivos de punto final de usuario</t>
  </si>
  <si>
    <t>A.8.2 Derechos de acceso privilegiados</t>
  </si>
  <si>
    <t>A.8.6 Gestión de capacidad</t>
  </si>
  <si>
    <t>A.8.7 Protección contra malware</t>
  </si>
  <si>
    <t>A.8.9 Gestión de configuración</t>
  </si>
  <si>
    <t>A.8.10 Eliminación de información</t>
  </si>
  <si>
    <t>A.8.11 Enmascaramiento de datos</t>
  </si>
  <si>
    <t>A.8.15 Inicio sesión</t>
  </si>
  <si>
    <t>A.8.16 Actividades de monitoreo</t>
  </si>
  <si>
    <t>A.8.17 Sincronización de reloj</t>
  </si>
  <si>
    <t>A.8.18 Uso de programas de utilidad privilegiados</t>
  </si>
  <si>
    <t>A.8.19 Instalación de software en sistemas operativos</t>
  </si>
  <si>
    <t>A.8.20 Seguridad de las redes</t>
  </si>
  <si>
    <t>A.8.21 Seguridad de los servicios de red</t>
  </si>
  <si>
    <t>A.8.22 Segregación de redes</t>
  </si>
  <si>
    <t>A.8.30 Desarrollo subcontratado</t>
  </si>
  <si>
    <t>A.8.32 Gestión del cambio</t>
  </si>
  <si>
    <t>A.8.33 Información de prueba</t>
  </si>
  <si>
    <t>A.8.34 Protección de sistemas de información durante las pruebas de auditoría</t>
  </si>
  <si>
    <t>Controles de acuerdo al Anexo A de la norma ISO/IEC 27001:2022</t>
  </si>
  <si>
    <t>Políticas para la seguridad de la información</t>
  </si>
  <si>
    <t>Roles y responsabilidades de seguridad de la información</t>
  </si>
  <si>
    <t>Segregación de deberes</t>
  </si>
  <si>
    <t>Responsabilidades de gestión</t>
  </si>
  <si>
    <t>Contacto con las autoridades</t>
  </si>
  <si>
    <t>Contacto con grupos de interés especial</t>
  </si>
  <si>
    <t>Inteligencia de amenazas</t>
  </si>
  <si>
    <t>Seguridad de la información en la gestión de proyectos</t>
  </si>
  <si>
    <t>Inventario de información y otros activos asociados</t>
  </si>
  <si>
    <t>5.10</t>
  </si>
  <si>
    <t>Uso aceptable de información y otros activos asociados</t>
  </si>
  <si>
    <t>Retorno de los activos</t>
  </si>
  <si>
    <t>Clasificación de información</t>
  </si>
  <si>
    <t>Etiquetado de información</t>
  </si>
  <si>
    <t>Transferencia de información</t>
  </si>
  <si>
    <t>Control de acceso</t>
  </si>
  <si>
    <t>Gestión de identidad</t>
  </si>
  <si>
    <t>Información de autenticación</t>
  </si>
  <si>
    <t>Derechos de acceso</t>
  </si>
  <si>
    <t>Seguridad de la información en las relaciones con los proveedores</t>
  </si>
  <si>
    <t>5.20</t>
  </si>
  <si>
    <t>Abordar la seguridad de la información dentro de los acuerdos de proveedores</t>
  </si>
  <si>
    <t>Gestión de la seguridad de la información en la cadena de suministro de la tecnología de la información y la comunicación (TIC)</t>
  </si>
  <si>
    <t>Monitoreo, revisión y gestión de cambios de servicios de proveedores</t>
  </si>
  <si>
    <t>Seguridad de la información para el uso de servicios en la nube</t>
  </si>
  <si>
    <t>Gestión de incidentes de seguridad de la información Planificación y preparación</t>
  </si>
  <si>
    <t>Evaluación y decisión sobre eventos de seguridad de la información</t>
  </si>
  <si>
    <t>Respuesta a incidentes de seguridad de la información</t>
  </si>
  <si>
    <t>Aprender de los incidentes de seguridad de la información</t>
  </si>
  <si>
    <t>Colección de evidencia</t>
  </si>
  <si>
    <t>Seguridad de la información durante la interrupción</t>
  </si>
  <si>
    <t>5.30</t>
  </si>
  <si>
    <t>Preparación para las TIC para la continuidad del negocio</t>
  </si>
  <si>
    <t>Requisitos legales, legales, regulatorios y contractuales</t>
  </si>
  <si>
    <t>Derechos de propiedad intelectual</t>
  </si>
  <si>
    <t>Protección de registros</t>
  </si>
  <si>
    <t>Privacidad y protección de la información identificable personal (PII)</t>
  </si>
  <si>
    <t>Revisión independiente de la seguridad de la información</t>
  </si>
  <si>
    <t>Cumplimiento de las políticas, reglas y estándares para la seguridad de la información</t>
  </si>
  <si>
    <t>Procedimientos operativos documentados</t>
  </si>
  <si>
    <t>Screening</t>
  </si>
  <si>
    <t>Términos y condiciones de empleo</t>
  </si>
  <si>
    <t>Conciencia de seguridad, educación y capacitación de la información</t>
  </si>
  <si>
    <t>Proceso Disciplinario</t>
  </si>
  <si>
    <t>Responsabilidades después de la terminación o cambio de empleo</t>
  </si>
  <si>
    <t>Acuerdos de confidencialidad o no divulgación</t>
  </si>
  <si>
    <t>Trabajo remoto</t>
  </si>
  <si>
    <t>Informes de eventos de seguridad de la información</t>
  </si>
  <si>
    <t>Perímetros de seguridad física</t>
  </si>
  <si>
    <t>Entrada física</t>
  </si>
  <si>
    <t>Asegurar oficinas, habitaciones e instalaciones</t>
  </si>
  <si>
    <t>Monitoreo de seguridad física</t>
  </si>
  <si>
    <t>Protección contra amenazas físicas y ambientales</t>
  </si>
  <si>
    <t>Trabajando en áreas seguras</t>
  </si>
  <si>
    <t>Descripción de la pantalla y pantalla clara</t>
  </si>
  <si>
    <t>Manejo de equipos y protección</t>
  </si>
  <si>
    <t>Seguridad de activos fuera de las instalaciones</t>
  </si>
  <si>
    <t>7.10</t>
  </si>
  <si>
    <t>Medios de almacenamiento</t>
  </si>
  <si>
    <t>Soporte de servicios públicos</t>
  </si>
  <si>
    <t>Cableado de seguridad</t>
  </si>
  <si>
    <t>Mantenimiento de equipo</t>
  </si>
  <si>
    <t>Eliminación o reutilización segura del equipo</t>
  </si>
  <si>
    <t>Dispositivos de punto final de usuario</t>
  </si>
  <si>
    <t>Derechos de acceso privilegiados</t>
  </si>
  <si>
    <t>Restricción de acceso a la información</t>
  </si>
  <si>
    <t>Acceso al código fuente</t>
  </si>
  <si>
    <t>Autenticación segura</t>
  </si>
  <si>
    <t>Gestión de capacidad</t>
  </si>
  <si>
    <t>Protección contra malware</t>
  </si>
  <si>
    <t>Gestión de vulnerabilidades técnicas</t>
  </si>
  <si>
    <t>Gestión de configuración</t>
  </si>
  <si>
    <t>8.10</t>
  </si>
  <si>
    <t>Eliminación de información</t>
  </si>
  <si>
    <t>Enmascaramiento de datos</t>
  </si>
  <si>
    <t>Prevención de fugas de datos</t>
  </si>
  <si>
    <t>Copia de seguridad de la información</t>
  </si>
  <si>
    <t>Redundancia de instalaciones de procesamiento de información</t>
  </si>
  <si>
    <t>Inicio sesión</t>
  </si>
  <si>
    <t>Actividades de monitoreo</t>
  </si>
  <si>
    <t>Sincronización de reloj</t>
  </si>
  <si>
    <t>Uso de programas de utilidad privilegiados</t>
  </si>
  <si>
    <t>Instalación de software en sistemas operativos</t>
  </si>
  <si>
    <t>8.20</t>
  </si>
  <si>
    <t>Seguridad de las redes</t>
  </si>
  <si>
    <t>Seguridad de los servicios de red</t>
  </si>
  <si>
    <t>Segregación de redes</t>
  </si>
  <si>
    <t>Filtrado web</t>
  </si>
  <si>
    <t>Uso de la criptografía</t>
  </si>
  <si>
    <t>Ciclo de vida de desarrollo seguro</t>
  </si>
  <si>
    <t>Requisitos de seguridad de la aplicación</t>
  </si>
  <si>
    <t>Principios de arquitectura e ingeniería de sistema seguro</t>
  </si>
  <si>
    <t>Codificación segura</t>
  </si>
  <si>
    <t>Pruebas de seguridad en desarrollo y aceptación</t>
  </si>
  <si>
    <t>8.30</t>
  </si>
  <si>
    <t>Desarrollo subcontratado</t>
  </si>
  <si>
    <t>Separación de entornos de desarrollo, prueba y producción</t>
  </si>
  <si>
    <t>Gestión del cambio</t>
  </si>
  <si>
    <t>Información de prueba</t>
  </si>
  <si>
    <t>Protección de sistemas de información durante las pruebas de auditoría</t>
  </si>
  <si>
    <t>Implementado desde dd-mm-yyyy hasta dd-mm-yyyy</t>
  </si>
  <si>
    <t>Salesforce</t>
  </si>
  <si>
    <t>001</t>
  </si>
  <si>
    <t>002</t>
  </si>
  <si>
    <t>AWS IaaS</t>
  </si>
  <si>
    <t>Copy/Export de datos de clientes sin control</t>
  </si>
  <si>
    <t>Fuga de datos sensibles (PII) u otra información sensible a externos por falta de control en exports o copies</t>
  </si>
  <si>
    <t>Equipo Servicio al Cliente</t>
  </si>
  <si>
    <t>Equipo Infraestructura (DevOps)</t>
  </si>
  <si>
    <t>Equipo Sistemas de Información y Aplicaciones</t>
  </si>
  <si>
    <t>Riesgo</t>
  </si>
  <si>
    <t>003</t>
  </si>
  <si>
    <t>Pasarelas de pago</t>
  </si>
  <si>
    <t>Finanzas y Contabilidad</t>
  </si>
  <si>
    <t>Grupos de ciberdelincuentes especializados en Banca</t>
  </si>
  <si>
    <t>Fallas que afectan la disponiblidad del servicio</t>
  </si>
  <si>
    <t>PayService 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</si>
</sst>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rgb="FF6AA84F"/>
      <name val="Calibri"/>
    </font>
    <font>
      <b/>
      <sz val="12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theme="3" tint="0.499984740745262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/>
    <xf numFmtId="0" fontId="3" fillId="0" borderId="0" xfId="0" applyFont="1"/>
    <xf numFmtId="0" fontId="8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6" borderId="5" xfId="0" applyFont="1" applyFill="1" applyBorder="1" applyAlignment="1">
      <alignment vertical="center" wrapText="1"/>
    </xf>
    <xf numFmtId="0" fontId="5" fillId="0" borderId="6" xfId="0" applyFont="1" applyBorder="1"/>
    <xf numFmtId="0" fontId="5" fillId="0" borderId="7" xfId="0" applyFont="1" applyBorder="1"/>
    <xf numFmtId="0" fontId="2" fillId="6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6" fillId="5" borderId="4" xfId="0" applyNumberFormat="1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/>
    <xf numFmtId="49" fontId="5" fillId="0" borderId="7" xfId="0" applyNumberFormat="1" applyFont="1" applyBorder="1"/>
    <xf numFmtId="49" fontId="2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49" fontId="11" fillId="6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6" fillId="0" borderId="0" xfId="0" applyFont="1" applyFill="1" applyAlignment="1">
      <alignment vertical="center"/>
    </xf>
  </cellXfs>
  <cellStyles count="1">
    <cellStyle name="Normal" xfId="0" builtinId="0"/>
  </cellStyles>
  <dxfs count="10">
    <dxf>
      <fill>
        <patternFill patternType="solid">
          <fgColor rgb="FF00FF00"/>
          <bgColor rgb="FF00FF00"/>
        </patternFill>
      </fill>
    </dxf>
    <dxf>
      <fill>
        <patternFill>
          <bgColor theme="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theme="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showGridLines="0" tabSelected="1" zoomScale="70" zoomScaleNormal="70" workbookViewId="0">
      <pane ySplit="4" topLeftCell="A5" activePane="bottomLeft" state="frozen"/>
      <selection pane="bottomLeft" activeCell="B5" sqref="B5:B9"/>
    </sheetView>
  </sheetViews>
  <sheetFormatPr defaultColWidth="14.42578125" defaultRowHeight="15" customHeight="1" x14ac:dyDescent="0.25"/>
  <cols>
    <col min="1" max="1" width="10" style="44" customWidth="1"/>
    <col min="2" max="2" width="20" customWidth="1"/>
    <col min="3" max="3" width="25.140625" customWidth="1"/>
    <col min="4" max="4" width="19.7109375" customWidth="1"/>
    <col min="5" max="5" width="25.5703125" customWidth="1"/>
    <col min="6" max="7" width="28.85546875" customWidth="1"/>
    <col min="8" max="8" width="35.28515625" customWidth="1"/>
    <col min="9" max="9" width="10.7109375" customWidth="1"/>
    <col min="10" max="10" width="17.5703125" customWidth="1"/>
    <col min="11" max="11" width="11.140625" customWidth="1"/>
    <col min="12" max="12" width="24.7109375" customWidth="1"/>
    <col min="13" max="13" width="42.140625" customWidth="1"/>
    <col min="14" max="14" width="15.85546875" customWidth="1"/>
    <col min="15" max="15" width="13.85546875" hidden="1" customWidth="1"/>
    <col min="16" max="16" width="13.85546875" customWidth="1"/>
    <col min="17" max="17" width="18.140625" customWidth="1"/>
    <col min="18" max="18" width="14.85546875" customWidth="1"/>
    <col min="19" max="30" width="9.140625" style="59" customWidth="1"/>
    <col min="31" max="16384" width="14.42578125" style="59"/>
  </cols>
  <sheetData>
    <row r="1" spans="1:30" ht="18.75" x14ac:dyDescent="0.3">
      <c r="A1" s="37" t="s">
        <v>0</v>
      </c>
      <c r="B1" s="1"/>
      <c r="D1" s="1"/>
      <c r="E1" s="1" t="s">
        <v>232</v>
      </c>
      <c r="F1" s="1"/>
      <c r="G1" s="1"/>
      <c r="H1" s="1"/>
      <c r="I1" s="2"/>
      <c r="J1" s="2"/>
      <c r="K1" s="36"/>
      <c r="L1" s="3"/>
      <c r="M1" s="3"/>
      <c r="N1" s="4"/>
      <c r="O1" s="4"/>
      <c r="P1" s="4"/>
      <c r="Q1" s="4"/>
      <c r="R1" s="4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5.75" x14ac:dyDescent="0.25">
      <c r="A2" s="38"/>
      <c r="B2" s="1"/>
      <c r="C2" s="1"/>
      <c r="D2" s="1"/>
      <c r="E2" s="1"/>
      <c r="F2" s="1"/>
      <c r="G2" s="1"/>
      <c r="H2" s="1"/>
      <c r="I2" s="2"/>
      <c r="J2" s="2"/>
      <c r="K2" s="36"/>
      <c r="L2" s="3"/>
      <c r="M2" s="3"/>
      <c r="N2" s="4"/>
      <c r="O2" s="4"/>
      <c r="P2" s="4"/>
      <c r="Q2" s="4"/>
      <c r="R2" s="4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</row>
    <row r="3" spans="1:30" x14ac:dyDescent="0.25">
      <c r="A3" s="32" t="s">
        <v>1</v>
      </c>
      <c r="B3" s="28"/>
      <c r="C3" s="28"/>
      <c r="D3" s="28"/>
      <c r="E3" s="28"/>
      <c r="F3" s="28"/>
      <c r="G3" s="28"/>
      <c r="H3" s="29"/>
      <c r="I3" s="33" t="s">
        <v>2</v>
      </c>
      <c r="J3" s="28"/>
      <c r="K3" s="29"/>
      <c r="L3" s="34" t="s">
        <v>3</v>
      </c>
      <c r="M3" s="29"/>
      <c r="N3" s="5"/>
      <c r="O3" s="5"/>
      <c r="P3" s="27" t="s">
        <v>4</v>
      </c>
      <c r="Q3" s="28"/>
      <c r="R3" s="29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45" x14ac:dyDescent="0.25">
      <c r="A4" s="39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6" t="s">
        <v>13</v>
      </c>
      <c r="J4" s="6" t="s">
        <v>14</v>
      </c>
      <c r="K4" s="49" t="s">
        <v>242</v>
      </c>
      <c r="L4" s="7" t="s">
        <v>15</v>
      </c>
      <c r="M4" s="7" t="s">
        <v>16</v>
      </c>
      <c r="N4" s="6" t="s">
        <v>17</v>
      </c>
      <c r="O4" s="6" t="s">
        <v>18</v>
      </c>
      <c r="P4" s="6" t="s">
        <v>13</v>
      </c>
      <c r="Q4" s="6" t="s">
        <v>19</v>
      </c>
      <c r="R4" s="6" t="s">
        <v>20</v>
      </c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x14ac:dyDescent="0.25">
      <c r="A5" s="45" t="s">
        <v>234</v>
      </c>
      <c r="B5" s="23" t="s">
        <v>233</v>
      </c>
      <c r="C5" s="46" t="s">
        <v>241</v>
      </c>
      <c r="D5" s="23" t="s">
        <v>21</v>
      </c>
      <c r="E5" s="46" t="s">
        <v>237</v>
      </c>
      <c r="F5" s="46" t="s">
        <v>238</v>
      </c>
      <c r="G5" s="23" t="s">
        <v>22</v>
      </c>
      <c r="H5" s="46" t="s">
        <v>239</v>
      </c>
      <c r="I5" s="26">
        <v>5</v>
      </c>
      <c r="J5" s="26">
        <v>2</v>
      </c>
      <c r="K5" s="26">
        <f>J5*I5</f>
        <v>10</v>
      </c>
      <c r="L5" s="47" t="s">
        <v>23</v>
      </c>
      <c r="M5" s="11" t="s">
        <v>24</v>
      </c>
      <c r="N5" s="12" t="s">
        <v>25</v>
      </c>
      <c r="O5" s="12">
        <v>0.2</v>
      </c>
      <c r="P5" s="30">
        <v>5</v>
      </c>
      <c r="Q5" s="30">
        <v>0</v>
      </c>
      <c r="R5" s="31">
        <f>Q5*P5</f>
        <v>0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ht="30" x14ac:dyDescent="0.25">
      <c r="A6" s="41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11" t="s">
        <v>26</v>
      </c>
      <c r="N6" s="48" t="s">
        <v>30</v>
      </c>
      <c r="O6" s="12">
        <v>0.2</v>
      </c>
      <c r="P6" s="24"/>
      <c r="Q6" s="24"/>
      <c r="R6" s="24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</row>
    <row r="7" spans="1:30" ht="30" x14ac:dyDescent="0.25">
      <c r="A7" s="41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11" t="s">
        <v>27</v>
      </c>
      <c r="N7" s="48" t="s">
        <v>30</v>
      </c>
      <c r="O7" s="12">
        <v>0.2</v>
      </c>
      <c r="P7" s="24"/>
      <c r="Q7" s="24"/>
      <c r="R7" s="24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</row>
    <row r="8" spans="1:30" ht="30" x14ac:dyDescent="0.25">
      <c r="A8" s="41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11" t="s">
        <v>28</v>
      </c>
      <c r="N8" s="12" t="s">
        <v>25</v>
      </c>
      <c r="O8" s="12">
        <v>0.2</v>
      </c>
      <c r="P8" s="24"/>
      <c r="Q8" s="24"/>
      <c r="R8" s="24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30" x14ac:dyDescent="0.25">
      <c r="A9" s="42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11" t="s">
        <v>29</v>
      </c>
      <c r="N9" s="12" t="s">
        <v>30</v>
      </c>
      <c r="O9" s="12"/>
      <c r="P9" s="25"/>
      <c r="Q9" s="25"/>
      <c r="R9" s="25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5">
      <c r="A10" s="54"/>
      <c r="B10" s="55"/>
      <c r="C10" s="55"/>
      <c r="D10" s="55"/>
      <c r="E10" s="55"/>
      <c r="F10" s="55"/>
      <c r="G10" s="55"/>
      <c r="H10" s="55"/>
      <c r="I10" s="56"/>
      <c r="J10" s="56"/>
      <c r="K10" s="56"/>
      <c r="L10" s="55"/>
      <c r="M10" s="55"/>
      <c r="N10" s="57"/>
      <c r="O10" s="57"/>
      <c r="P10" s="57"/>
      <c r="Q10" s="57"/>
      <c r="R10" s="57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</row>
    <row r="11" spans="1:30" ht="30" x14ac:dyDescent="0.25">
      <c r="A11" s="45" t="s">
        <v>235</v>
      </c>
      <c r="B11" s="46" t="s">
        <v>236</v>
      </c>
      <c r="C11" s="46" t="s">
        <v>240</v>
      </c>
      <c r="D11" s="23" t="s">
        <v>31</v>
      </c>
      <c r="E11" s="23" t="s">
        <v>32</v>
      </c>
      <c r="F11" s="23" t="s">
        <v>33</v>
      </c>
      <c r="G11" s="23" t="s">
        <v>34</v>
      </c>
      <c r="H11" s="46" t="s">
        <v>240</v>
      </c>
      <c r="I11" s="26">
        <v>5</v>
      </c>
      <c r="J11" s="26">
        <v>3</v>
      </c>
      <c r="K11" s="26">
        <f>J11*I11</f>
        <v>15</v>
      </c>
      <c r="L11" s="35" t="s">
        <v>23</v>
      </c>
      <c r="M11" s="11" t="s">
        <v>35</v>
      </c>
      <c r="N11" s="12" t="s">
        <v>25</v>
      </c>
      <c r="O11" s="12">
        <v>0.2</v>
      </c>
      <c r="P11" s="30">
        <v>3</v>
      </c>
      <c r="Q11" s="30">
        <v>1</v>
      </c>
      <c r="R11" s="31">
        <f>Q11*P11</f>
        <v>3</v>
      </c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</row>
    <row r="12" spans="1:30" ht="30" x14ac:dyDescent="0.25">
      <c r="A12" s="41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" t="s">
        <v>36</v>
      </c>
      <c r="N12" s="12" t="s">
        <v>25</v>
      </c>
      <c r="O12" s="12">
        <v>0.2</v>
      </c>
      <c r="P12" s="24"/>
      <c r="Q12" s="24"/>
      <c r="R12" s="24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</row>
    <row r="13" spans="1:30" ht="30" x14ac:dyDescent="0.25">
      <c r="A13" s="41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11" t="s">
        <v>37</v>
      </c>
      <c r="N13" s="48" t="s">
        <v>30</v>
      </c>
      <c r="O13" s="12">
        <v>0.2</v>
      </c>
      <c r="P13" s="24"/>
      <c r="Q13" s="24"/>
      <c r="R13" s="24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spans="1:30" ht="30" x14ac:dyDescent="0.25">
      <c r="A14" s="41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11" t="s">
        <v>38</v>
      </c>
      <c r="N14" s="12" t="s">
        <v>25</v>
      </c>
      <c r="O14" s="12">
        <v>0.2</v>
      </c>
      <c r="P14" s="24"/>
      <c r="Q14" s="24"/>
      <c r="R14" s="24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</row>
    <row r="15" spans="1:30" ht="30" x14ac:dyDescent="0.25">
      <c r="A15" s="41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1" t="s">
        <v>39</v>
      </c>
      <c r="N15" s="48" t="s">
        <v>30</v>
      </c>
      <c r="O15" s="12"/>
      <c r="P15" s="24"/>
      <c r="Q15" s="24"/>
      <c r="R15" s="24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 spans="1:30" ht="30" x14ac:dyDescent="0.25">
      <c r="A16" s="4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1" t="s">
        <v>40</v>
      </c>
      <c r="N16" s="48" t="s">
        <v>30</v>
      </c>
      <c r="O16" s="12"/>
      <c r="P16" s="24"/>
      <c r="Q16" s="24"/>
      <c r="R16" s="24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</row>
    <row r="17" spans="1:30" x14ac:dyDescent="0.25">
      <c r="A17" s="41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1" t="s">
        <v>41</v>
      </c>
      <c r="N17" s="48" t="s">
        <v>25</v>
      </c>
      <c r="O17" s="12"/>
      <c r="P17" s="24"/>
      <c r="Q17" s="24"/>
      <c r="R17" s="24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</row>
    <row r="18" spans="1:30" ht="30" x14ac:dyDescent="0.25">
      <c r="A18" s="42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11" t="s">
        <v>42</v>
      </c>
      <c r="N18" s="12" t="s">
        <v>30</v>
      </c>
      <c r="O18" s="12"/>
      <c r="P18" s="25"/>
      <c r="Q18" s="25"/>
      <c r="R18" s="25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</row>
    <row r="19" spans="1:30" x14ac:dyDescent="0.25">
      <c r="A19" s="54"/>
      <c r="B19" s="55"/>
      <c r="C19" s="55"/>
      <c r="D19" s="55"/>
      <c r="E19" s="55"/>
      <c r="F19" s="55"/>
      <c r="G19" s="55"/>
      <c r="H19" s="55"/>
      <c r="I19" s="56"/>
      <c r="J19" s="56"/>
      <c r="K19" s="56"/>
      <c r="L19" s="55"/>
      <c r="M19" s="55"/>
      <c r="N19" s="57"/>
      <c r="O19" s="57"/>
      <c r="P19" s="57"/>
      <c r="Q19" s="57"/>
      <c r="R19" s="57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</row>
    <row r="20" spans="1:30" ht="30" x14ac:dyDescent="0.25">
      <c r="A20" s="45" t="s">
        <v>243</v>
      </c>
      <c r="B20" s="46" t="s">
        <v>244</v>
      </c>
      <c r="C20" s="46" t="s">
        <v>245</v>
      </c>
      <c r="D20" s="46" t="s">
        <v>246</v>
      </c>
      <c r="E20" s="46" t="s">
        <v>247</v>
      </c>
      <c r="F20" s="23" t="s">
        <v>45</v>
      </c>
      <c r="G20" s="46" t="s">
        <v>46</v>
      </c>
      <c r="H20" s="46" t="s">
        <v>248</v>
      </c>
      <c r="I20" s="26">
        <v>4</v>
      </c>
      <c r="J20" s="26">
        <v>3</v>
      </c>
      <c r="K20" s="26">
        <f>J20*I20</f>
        <v>12</v>
      </c>
      <c r="L20" s="51" t="s">
        <v>23</v>
      </c>
      <c r="M20" s="11" t="s">
        <v>35</v>
      </c>
      <c r="N20" s="48" t="s">
        <v>30</v>
      </c>
      <c r="O20" s="12">
        <v>0.2</v>
      </c>
      <c r="P20" s="30">
        <v>4</v>
      </c>
      <c r="Q20" s="30">
        <v>1</v>
      </c>
      <c r="R20" s="31">
        <f>Q20*P20</f>
        <v>4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</row>
    <row r="21" spans="1:30" ht="30" x14ac:dyDescent="0.25">
      <c r="A21" s="41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52"/>
      <c r="M21" s="11" t="s">
        <v>36</v>
      </c>
      <c r="N21" s="48" t="s">
        <v>30</v>
      </c>
      <c r="O21" s="12">
        <v>0.2</v>
      </c>
      <c r="P21" s="24"/>
      <c r="Q21" s="24"/>
      <c r="R21" s="24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</row>
    <row r="22" spans="1:30" ht="30" x14ac:dyDescent="0.25">
      <c r="A22" s="4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53"/>
      <c r="M22" s="11" t="s">
        <v>37</v>
      </c>
      <c r="N22" s="48" t="s">
        <v>25</v>
      </c>
      <c r="O22" s="12">
        <v>0.2</v>
      </c>
      <c r="P22" s="24"/>
      <c r="Q22" s="24"/>
      <c r="R22" s="24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</row>
    <row r="23" spans="1:30" ht="30" x14ac:dyDescent="0.25">
      <c r="A23" s="41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10" t="s">
        <v>44</v>
      </c>
      <c r="M23" s="11"/>
      <c r="N23" s="12"/>
      <c r="O23" s="12">
        <v>0.2</v>
      </c>
      <c r="P23" s="24"/>
      <c r="Q23" s="24"/>
      <c r="R23" s="24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</row>
    <row r="24" spans="1:30" x14ac:dyDescent="0.25">
      <c r="A24" s="54"/>
      <c r="B24" s="55"/>
      <c r="C24" s="55"/>
      <c r="D24" s="55"/>
      <c r="E24" s="55"/>
      <c r="F24" s="55"/>
      <c r="G24" s="55"/>
      <c r="H24" s="55"/>
      <c r="I24" s="56"/>
      <c r="J24" s="56"/>
      <c r="K24" s="56"/>
      <c r="L24" s="55"/>
      <c r="M24" s="55"/>
      <c r="N24" s="57"/>
      <c r="O24" s="57"/>
      <c r="P24" s="57"/>
      <c r="Q24" s="57"/>
      <c r="R24" s="57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</row>
    <row r="25" spans="1:30" x14ac:dyDescent="0.25">
      <c r="A25" s="40"/>
      <c r="B25" s="23"/>
      <c r="C25" s="23"/>
      <c r="D25" s="23"/>
      <c r="E25" s="23"/>
      <c r="F25" s="23"/>
      <c r="G25" s="23"/>
      <c r="H25" s="23"/>
      <c r="I25" s="26"/>
      <c r="J25" s="26"/>
      <c r="K25" s="26">
        <f>J25*I25</f>
        <v>0</v>
      </c>
      <c r="L25" s="35"/>
      <c r="M25" s="11"/>
      <c r="N25" s="12"/>
      <c r="O25" s="12">
        <v>0.1</v>
      </c>
      <c r="P25" s="30"/>
      <c r="Q25" s="30"/>
      <c r="R25" s="31">
        <f>Q25*P25</f>
        <v>0</v>
      </c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</row>
    <row r="26" spans="1:30" x14ac:dyDescent="0.25">
      <c r="A26" s="4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1"/>
      <c r="N26" s="12"/>
      <c r="O26" s="12">
        <v>0.1</v>
      </c>
      <c r="P26" s="24"/>
      <c r="Q26" s="24"/>
      <c r="R26" s="24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</row>
    <row r="27" spans="1:30" x14ac:dyDescent="0.25">
      <c r="A27" s="4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1"/>
      <c r="N27" s="12"/>
      <c r="O27" s="12">
        <v>0.1</v>
      </c>
      <c r="P27" s="24"/>
      <c r="Q27" s="24"/>
      <c r="R27" s="24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</row>
    <row r="28" spans="1:30" x14ac:dyDescent="0.25">
      <c r="A28" s="4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1"/>
      <c r="N28" s="12"/>
      <c r="O28" s="12">
        <v>0.125</v>
      </c>
      <c r="P28" s="24"/>
      <c r="Q28" s="24"/>
      <c r="R28" s="24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</row>
    <row r="29" spans="1:30" x14ac:dyDescent="0.25">
      <c r="A29" s="4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11"/>
      <c r="N29" s="12"/>
      <c r="O29" s="12">
        <v>0.125</v>
      </c>
      <c r="P29" s="24"/>
      <c r="Q29" s="24"/>
      <c r="R29" s="24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</row>
    <row r="30" spans="1:30" x14ac:dyDescent="0.25">
      <c r="A30" s="4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11"/>
      <c r="N30" s="12"/>
      <c r="O30" s="12">
        <v>0.125</v>
      </c>
      <c r="P30" s="24"/>
      <c r="Q30" s="24"/>
      <c r="R30" s="24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</row>
    <row r="31" spans="1:30" x14ac:dyDescent="0.25">
      <c r="A31" s="4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11"/>
      <c r="N31" s="12"/>
      <c r="O31" s="12">
        <v>0.125</v>
      </c>
      <c r="P31" s="24"/>
      <c r="Q31" s="24"/>
      <c r="R31" s="24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</row>
    <row r="32" spans="1:30" x14ac:dyDescent="0.25">
      <c r="A32" s="42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11"/>
      <c r="N32" s="12"/>
      <c r="O32" s="12"/>
      <c r="P32" s="25"/>
      <c r="Q32" s="25"/>
      <c r="R32" s="25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</row>
    <row r="33" spans="1:30" x14ac:dyDescent="0.25">
      <c r="A33" s="54"/>
      <c r="B33" s="55"/>
      <c r="C33" s="55"/>
      <c r="D33" s="55"/>
      <c r="E33" s="55"/>
      <c r="F33" s="55"/>
      <c r="G33" s="55"/>
      <c r="H33" s="55"/>
      <c r="I33" s="56"/>
      <c r="J33" s="56"/>
      <c r="K33" s="56"/>
      <c r="L33" s="55"/>
      <c r="M33" s="55"/>
      <c r="N33" s="57"/>
      <c r="O33" s="57"/>
      <c r="P33" s="57"/>
      <c r="Q33" s="57"/>
      <c r="R33" s="57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</row>
    <row r="34" spans="1:30" x14ac:dyDescent="0.25">
      <c r="A34" s="40"/>
      <c r="B34" s="23"/>
      <c r="C34" s="23"/>
      <c r="D34" s="23"/>
      <c r="E34" s="23"/>
      <c r="F34" s="23"/>
      <c r="G34" s="23"/>
      <c r="H34" s="23"/>
      <c r="I34" s="26"/>
      <c r="J34" s="26"/>
      <c r="K34" s="26">
        <f>J34*I34</f>
        <v>0</v>
      </c>
      <c r="L34" s="35"/>
      <c r="M34" s="11"/>
      <c r="N34" s="12"/>
      <c r="O34" s="12"/>
      <c r="P34" s="30">
        <v>0</v>
      </c>
      <c r="Q34" s="30"/>
      <c r="R34" s="31">
        <f>Q34*P34</f>
        <v>0</v>
      </c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</row>
    <row r="35" spans="1:30" x14ac:dyDescent="0.25">
      <c r="A35" s="4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11"/>
      <c r="N35" s="12"/>
      <c r="O35" s="12"/>
      <c r="P35" s="24"/>
      <c r="Q35" s="24"/>
      <c r="R35" s="24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</row>
    <row r="36" spans="1:30" x14ac:dyDescent="0.25">
      <c r="A36" s="4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11"/>
      <c r="N36" s="12"/>
      <c r="O36" s="12"/>
      <c r="P36" s="24"/>
      <c r="Q36" s="24"/>
      <c r="R36" s="2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</row>
    <row r="37" spans="1:30" x14ac:dyDescent="0.25">
      <c r="A37" s="42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11"/>
      <c r="N37" s="12"/>
      <c r="O37" s="12"/>
      <c r="P37" s="25"/>
      <c r="Q37" s="25"/>
      <c r="R37" s="25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</row>
    <row r="38" spans="1:30" x14ac:dyDescent="0.25">
      <c r="A38" s="54"/>
      <c r="B38" s="55"/>
      <c r="C38" s="55"/>
      <c r="D38" s="55"/>
      <c r="E38" s="55"/>
      <c r="F38" s="55"/>
      <c r="G38" s="55"/>
      <c r="H38" s="55"/>
      <c r="I38" s="56"/>
      <c r="J38" s="56"/>
      <c r="K38" s="56"/>
      <c r="L38" s="55"/>
      <c r="M38" s="55"/>
      <c r="N38" s="57"/>
      <c r="O38" s="57"/>
      <c r="P38" s="57"/>
      <c r="Q38" s="57"/>
      <c r="R38" s="57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</row>
    <row r="39" spans="1:30" x14ac:dyDescent="0.25">
      <c r="A39" s="50"/>
      <c r="B39" s="9"/>
      <c r="C39" s="9"/>
      <c r="D39" s="9"/>
      <c r="E39" s="9"/>
      <c r="F39" s="9"/>
      <c r="G39" s="9"/>
      <c r="H39" s="9"/>
      <c r="I39" s="8"/>
      <c r="J39" s="8"/>
      <c r="K39" s="8">
        <f>J39*I39</f>
        <v>0</v>
      </c>
      <c r="L39" s="10"/>
      <c r="M39" s="11"/>
      <c r="N39" s="12"/>
      <c r="O39" s="12"/>
      <c r="P39" s="13"/>
      <c r="Q39" s="13"/>
      <c r="R39" s="14">
        <f>P39*Q39</f>
        <v>0</v>
      </c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</row>
    <row r="40" spans="1:30" ht="15.75" customHeight="1" x14ac:dyDescent="0.25">
      <c r="A40" s="43"/>
      <c r="B40" s="15"/>
      <c r="C40" s="15"/>
      <c r="D40" s="15"/>
      <c r="E40" s="15"/>
      <c r="F40" s="15"/>
      <c r="G40" s="15"/>
      <c r="H40" s="15"/>
      <c r="I40" s="12"/>
      <c r="J40" s="12"/>
      <c r="K40" s="16"/>
      <c r="L40" s="11"/>
      <c r="M40" s="11"/>
      <c r="N40" s="12"/>
      <c r="O40" s="12"/>
      <c r="P40" s="12"/>
      <c r="Q40" s="12"/>
      <c r="R40" s="12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</row>
    <row r="41" spans="1:30" ht="15.75" customHeight="1" x14ac:dyDescent="0.25">
      <c r="A41" s="43"/>
      <c r="B41" s="15"/>
      <c r="C41" s="15"/>
      <c r="D41" s="15"/>
      <c r="E41" s="15"/>
      <c r="F41" s="15"/>
      <c r="G41" s="15"/>
      <c r="H41" s="15"/>
      <c r="I41" s="12"/>
      <c r="J41" s="12"/>
      <c r="K41" s="16"/>
      <c r="L41" s="11"/>
      <c r="M41" s="11"/>
      <c r="N41" s="12"/>
      <c r="O41" s="12"/>
      <c r="P41" s="12"/>
      <c r="Q41" s="12"/>
      <c r="R41" s="12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</row>
    <row r="42" spans="1:30" ht="15.75" customHeight="1" x14ac:dyDescent="0.25">
      <c r="A42" s="43"/>
      <c r="B42" s="15"/>
      <c r="C42" s="15"/>
      <c r="D42" s="15"/>
      <c r="E42" s="15"/>
      <c r="F42" s="15"/>
      <c r="G42" s="15"/>
      <c r="H42" s="15"/>
      <c r="I42" s="12"/>
      <c r="J42" s="12"/>
      <c r="K42" s="16"/>
      <c r="L42" s="11"/>
      <c r="M42" s="11"/>
      <c r="N42" s="12"/>
      <c r="O42" s="12"/>
      <c r="P42" s="12"/>
      <c r="Q42" s="12"/>
      <c r="R42" s="12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</row>
    <row r="43" spans="1:30" ht="15.75" customHeight="1" x14ac:dyDescent="0.25">
      <c r="A43" s="43"/>
      <c r="B43" s="15"/>
      <c r="C43" s="15"/>
      <c r="D43" s="15"/>
      <c r="E43" s="15"/>
      <c r="F43" s="15"/>
      <c r="G43" s="15"/>
      <c r="H43" s="15"/>
      <c r="I43" s="12"/>
      <c r="J43" s="12"/>
      <c r="K43" s="16"/>
      <c r="L43" s="11"/>
      <c r="M43" s="11"/>
      <c r="N43" s="12"/>
      <c r="O43" s="12"/>
      <c r="P43" s="12"/>
      <c r="Q43" s="12"/>
      <c r="R43" s="12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</row>
    <row r="44" spans="1:30" ht="15.75" customHeight="1" x14ac:dyDescent="0.25">
      <c r="A44" s="43"/>
      <c r="B44" s="15"/>
      <c r="C44" s="15"/>
      <c r="D44" s="15"/>
      <c r="E44" s="15"/>
      <c r="F44" s="15"/>
      <c r="G44" s="15"/>
      <c r="H44" s="15"/>
      <c r="I44" s="12"/>
      <c r="J44" s="12"/>
      <c r="K44" s="16"/>
      <c r="L44" s="11"/>
      <c r="M44" s="11"/>
      <c r="N44" s="12"/>
      <c r="O44" s="12"/>
      <c r="P44" s="12"/>
      <c r="Q44" s="12"/>
      <c r="R44" s="12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</row>
    <row r="45" spans="1:30" ht="15.75" customHeight="1" x14ac:dyDescent="0.25">
      <c r="A45" s="43"/>
      <c r="B45" s="15"/>
      <c r="C45" s="15"/>
      <c r="D45" s="15"/>
      <c r="E45" s="15"/>
      <c r="F45" s="15"/>
      <c r="G45" s="15"/>
      <c r="H45" s="15"/>
      <c r="I45" s="12"/>
      <c r="J45" s="12"/>
      <c r="K45" s="16"/>
      <c r="L45" s="11"/>
      <c r="M45" s="11"/>
      <c r="N45" s="12"/>
      <c r="O45" s="12"/>
      <c r="P45" s="12"/>
      <c r="Q45" s="12"/>
      <c r="R45" s="12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</row>
    <row r="46" spans="1:30" ht="15.75" customHeight="1" x14ac:dyDescent="0.25">
      <c r="A46" s="43"/>
      <c r="B46" s="15"/>
      <c r="C46" s="15"/>
      <c r="D46" s="15"/>
      <c r="E46" s="15"/>
      <c r="F46" s="15"/>
      <c r="G46" s="15"/>
      <c r="H46" s="15"/>
      <c r="I46" s="12"/>
      <c r="J46" s="12"/>
      <c r="K46" s="16"/>
      <c r="L46" s="11"/>
      <c r="M46" s="11"/>
      <c r="N46" s="12"/>
      <c r="O46" s="12"/>
      <c r="P46" s="12"/>
      <c r="Q46" s="12"/>
      <c r="R46" s="12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</row>
  </sheetData>
  <mergeCells count="79">
    <mergeCell ref="H25:H32"/>
    <mergeCell ref="I25:I32"/>
    <mergeCell ref="J25:J32"/>
    <mergeCell ref="K25:K32"/>
    <mergeCell ref="L25:L32"/>
    <mergeCell ref="P25:P32"/>
    <mergeCell ref="Q25:Q32"/>
    <mergeCell ref="R25:R32"/>
    <mergeCell ref="A25:A32"/>
    <mergeCell ref="B25:B32"/>
    <mergeCell ref="C25:C32"/>
    <mergeCell ref="D25:D32"/>
    <mergeCell ref="E25:E32"/>
    <mergeCell ref="F25:F32"/>
    <mergeCell ref="G25:G32"/>
    <mergeCell ref="H20:H23"/>
    <mergeCell ref="I20:I23"/>
    <mergeCell ref="J20:J23"/>
    <mergeCell ref="K20:K23"/>
    <mergeCell ref="P20:P23"/>
    <mergeCell ref="Q20:Q23"/>
    <mergeCell ref="R20:R23"/>
    <mergeCell ref="A20:A23"/>
    <mergeCell ref="B20:B23"/>
    <mergeCell ref="C20:C23"/>
    <mergeCell ref="D20:D23"/>
    <mergeCell ref="E20:E23"/>
    <mergeCell ref="F20:F23"/>
    <mergeCell ref="G20:G23"/>
    <mergeCell ref="L20:L22"/>
    <mergeCell ref="H34:H37"/>
    <mergeCell ref="I34:I37"/>
    <mergeCell ref="J34:J37"/>
    <mergeCell ref="K34:K37"/>
    <mergeCell ref="L34:L37"/>
    <mergeCell ref="P34:P37"/>
    <mergeCell ref="Q34:Q37"/>
    <mergeCell ref="R34:R37"/>
    <mergeCell ref="A34:A37"/>
    <mergeCell ref="B34:B37"/>
    <mergeCell ref="C34:C37"/>
    <mergeCell ref="D34:D37"/>
    <mergeCell ref="E34:E37"/>
    <mergeCell ref="F34:F37"/>
    <mergeCell ref="G34:G37"/>
    <mergeCell ref="P11:P18"/>
    <mergeCell ref="Q11:Q18"/>
    <mergeCell ref="R11:R18"/>
    <mergeCell ref="A3:H3"/>
    <mergeCell ref="I3:K3"/>
    <mergeCell ref="L3:M3"/>
    <mergeCell ref="A5:A9"/>
    <mergeCell ref="B5:B9"/>
    <mergeCell ref="C5:C9"/>
    <mergeCell ref="L5:L9"/>
    <mergeCell ref="F11:F18"/>
    <mergeCell ref="G11:G18"/>
    <mergeCell ref="H11:H18"/>
    <mergeCell ref="I11:I18"/>
    <mergeCell ref="J11:J18"/>
    <mergeCell ref="K11:K18"/>
    <mergeCell ref="L11:L18"/>
    <mergeCell ref="D5:D9"/>
    <mergeCell ref="E5:E9"/>
    <mergeCell ref="A11:A18"/>
    <mergeCell ref="B11:B18"/>
    <mergeCell ref="C11:C18"/>
    <mergeCell ref="D11:D18"/>
    <mergeCell ref="E11:E18"/>
    <mergeCell ref="F5:F9"/>
    <mergeCell ref="G5:G9"/>
    <mergeCell ref="H5:H9"/>
    <mergeCell ref="I5:I9"/>
    <mergeCell ref="J5:J9"/>
    <mergeCell ref="K5:K9"/>
    <mergeCell ref="P3:R3"/>
    <mergeCell ref="P5:P9"/>
    <mergeCell ref="Q5:Q9"/>
    <mergeCell ref="R5:R9"/>
  </mergeCells>
  <conditionalFormatting sqref="K5 K11 K20 K25:K32">
    <cfRule type="cellIs" dxfId="9" priority="7" operator="between">
      <formula>15</formula>
      <formula>19</formula>
    </cfRule>
    <cfRule type="cellIs" dxfId="8" priority="8" operator="greaterThanOrEqual">
      <formula>20</formula>
    </cfRule>
  </conditionalFormatting>
  <conditionalFormatting sqref="R1:R46">
    <cfRule type="cellIs" dxfId="4" priority="6" operator="between">
      <formula>9</formula>
      <formula>14</formula>
    </cfRule>
    <cfRule type="cellIs" dxfId="3" priority="9" operator="between">
      <formula>15</formula>
      <formula>19</formula>
    </cfRule>
    <cfRule type="cellIs" dxfId="2" priority="10" operator="greaterThanOrEqual">
      <formula>20</formula>
    </cfRule>
  </conditionalFormatting>
  <conditionalFormatting sqref="K5:K39">
    <cfRule type="cellIs" dxfId="7" priority="2" operator="between">
      <formula>4</formula>
      <formula>8</formula>
    </cfRule>
    <cfRule type="cellIs" dxfId="6" priority="3" operator="between">
      <formula>9</formula>
      <formula>14</formula>
    </cfRule>
    <cfRule type="cellIs" dxfId="5" priority="4" operator="between">
      <formula>0</formula>
      <formula>3</formula>
    </cfRule>
  </conditionalFormatting>
  <conditionalFormatting sqref="R5:R39">
    <cfRule type="cellIs" dxfId="1" priority="1" operator="between">
      <formula>4</formula>
      <formula>8</formula>
    </cfRule>
    <cfRule type="cellIs" dxfId="0" priority="5" operator="between">
      <formula>0</formula>
      <formula>3</formula>
    </cfRule>
  </conditionalFormatting>
  <dataValidations count="1">
    <dataValidation type="list" allowBlank="1" showErrorMessage="1" sqref="L5 L10:L11 L38:L39 L19:L20 L23:L25 L33:L34 L40:L46" xr:uid="{00000000-0002-0000-0000-000002000000}">
      <formula1>Options</formula1>
    </dataValidation>
  </dataValidations>
  <pageMargins left="0.7" right="0.7" top="0.75" bottom="0.75" header="0" footer="0"/>
  <pageSetup paperSize="9" orientation="landscape"/>
  <headerFooter>
    <oddHeader>&amp;L[nombre de la organización]&amp;R[nivel de confidencialidad]</oddHeader>
    <oddFooter>&amp;LCuadro de tratamiento de riesgos   &amp;C000000ver [versión] del [fecha] ©2020 Esta plantilla puede ser utilizada por los clientes de Advisera Expert Solutions Ltd. de acuerdo al contrato de licencia.&amp;RPágina&amp;P de</oddFooter>
  </headerFooter>
  <ignoredErrors>
    <ignoredError sqref="A20 A11 A5" numberStoredAsText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Controles!$A$3:$A$95</xm:f>
          </x14:formula1>
          <xm:sqref>M5:M46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9"/>
  <sheetViews>
    <sheetView showGridLines="0" workbookViewId="0">
      <selection activeCell="A89" sqref="A89"/>
    </sheetView>
  </sheetViews>
  <sheetFormatPr defaultColWidth="14.42578125" defaultRowHeight="15" customHeight="1" x14ac:dyDescent="0.25"/>
  <cols>
    <col min="1" max="1" width="114.7109375" customWidth="1"/>
    <col min="2" max="26" width="8.85546875" customWidth="1"/>
  </cols>
  <sheetData>
    <row r="1" spans="1:26" ht="15.75" x14ac:dyDescent="0.25">
      <c r="A1" s="17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57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73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50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74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75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76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77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78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79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80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81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82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24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83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84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 t="s">
        <v>36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 t="s">
        <v>37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 t="s">
        <v>85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 t="s">
        <v>86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 t="s">
        <v>38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 t="s">
        <v>58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59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87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 t="s">
        <v>88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 t="s">
        <v>89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 t="s">
        <v>40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 t="s">
        <v>90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 t="s">
        <v>91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 t="s">
        <v>92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 t="s">
        <v>26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 t="s">
        <v>93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 t="s">
        <v>52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 t="s">
        <v>94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 t="s">
        <v>95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 t="s">
        <v>96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 t="s">
        <v>27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 t="s">
        <v>53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 t="s">
        <v>97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 t="s">
        <v>28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 t="s">
        <v>51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 t="s">
        <v>60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 t="s">
        <v>98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 t="s">
        <v>99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 t="s">
        <v>100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 t="s">
        <v>101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 t="s">
        <v>102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 t="s">
        <v>103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 t="s">
        <v>104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 t="s">
        <v>105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 t="s">
        <v>106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 t="s">
        <v>107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 t="s">
        <v>108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 t="s">
        <v>109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 t="s">
        <v>110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 t="s">
        <v>111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 t="s">
        <v>112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 t="s">
        <v>113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 t="s">
        <v>48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 t="s">
        <v>54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 t="s">
        <v>55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 t="s">
        <v>114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 t="s">
        <v>115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 t="s">
        <v>61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 t="s">
        <v>116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 t="s">
        <v>117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 t="s">
        <v>118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 t="s">
        <v>29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 t="s">
        <v>41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 t="s">
        <v>42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 t="s">
        <v>119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 t="s">
        <v>120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 t="s">
        <v>121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 t="s">
        <v>122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 t="s">
        <v>123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 t="s">
        <v>124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 t="s">
        <v>125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 t="s">
        <v>126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 t="s">
        <v>67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 t="s">
        <v>43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 t="s">
        <v>62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 t="s">
        <v>63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 t="s">
        <v>65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 t="s">
        <v>66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 t="s">
        <v>127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 t="s">
        <v>56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 t="s">
        <v>128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 t="s">
        <v>129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 t="s">
        <v>130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pageMargins left="0.7" right="0.7" top="0.75" bottom="0.75" header="0" footer="0"/>
  <pageSetup paperSize="9" orientation="portrait"/>
  <headerFooter>
    <oddFooter>&amp;Cver [versión] del [fecha] ©2020 Esta plantilla puede ser utilizada por los clientes de Advisera Expert Solutions Ltd. www.advisera.com de acuerdo al contrato de licencia.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showGridLines="0" workbookViewId="0"/>
  </sheetViews>
  <sheetFormatPr defaultColWidth="14.42578125" defaultRowHeight="15" customHeight="1" x14ac:dyDescent="0.25"/>
  <cols>
    <col min="1" max="26" width="8.85546875" customWidth="1"/>
  </cols>
  <sheetData>
    <row r="1" spans="1:1" ht="15.75" x14ac:dyDescent="0.25">
      <c r="A1" s="17" t="s">
        <v>68</v>
      </c>
    </row>
    <row r="3" spans="1:1" x14ac:dyDescent="0.25">
      <c r="A3" s="18" t="s">
        <v>23</v>
      </c>
    </row>
    <row r="4" spans="1:1" x14ac:dyDescent="0.25">
      <c r="A4" s="18" t="s">
        <v>69</v>
      </c>
    </row>
    <row r="5" spans="1:1" x14ac:dyDescent="0.25">
      <c r="A5" s="19" t="s">
        <v>70</v>
      </c>
    </row>
    <row r="6" spans="1:1" x14ac:dyDescent="0.25">
      <c r="A6" s="19" t="s">
        <v>71</v>
      </c>
    </row>
    <row r="11" spans="1:1" x14ac:dyDescent="0.25">
      <c r="A11" s="1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headerFooter>
    <oddFooter>&amp;Cver [versión] del [fecha] ©2020 Esta plantilla puede ser utilizada por los clientes de Advisera Expert Solutions Ltd. www.advisera.com de acuerdo al contrato de licencia.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1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108.85546875" customWidth="1"/>
    <col min="3" max="26" width="8.85546875" customWidth="1"/>
  </cols>
  <sheetData>
    <row r="1" spans="1:26" ht="15.75" x14ac:dyDescent="0.25">
      <c r="A1" s="20" t="s">
        <v>131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2">
        <v>5.0999999999999996</v>
      </c>
      <c r="B3" s="1" t="s">
        <v>132</v>
      </c>
      <c r="C3" s="1" t="str">
        <f t="shared" ref="C3:C95" si="0">CONCATENATE("A.",A3," ",B3)</f>
        <v>A.5.1 Políticas para la seguridad de la información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2">
        <v>5.2</v>
      </c>
      <c r="B4" s="1" t="s">
        <v>133</v>
      </c>
      <c r="C4" s="1" t="str">
        <f t="shared" si="0"/>
        <v>A.5.2 Roles y responsabilidades de seguridad de la información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2">
        <v>5.3</v>
      </c>
      <c r="B5" s="1" t="s">
        <v>134</v>
      </c>
      <c r="C5" s="1" t="str">
        <f t="shared" si="0"/>
        <v>A.5.3 Segregación de deberes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2">
        <v>5.4</v>
      </c>
      <c r="B6" s="1" t="s">
        <v>135</v>
      </c>
      <c r="C6" s="1" t="str">
        <f t="shared" si="0"/>
        <v>A.5.4 Responsabilidades de gestión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2">
        <v>5.5</v>
      </c>
      <c r="B7" s="1" t="s">
        <v>136</v>
      </c>
      <c r="C7" s="1" t="str">
        <f t="shared" si="0"/>
        <v>A.5.5 Contacto con las autoridades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2">
        <v>5.6</v>
      </c>
      <c r="B8" s="1" t="s">
        <v>137</v>
      </c>
      <c r="C8" s="1" t="str">
        <f t="shared" si="0"/>
        <v>A.5.6 Contacto con grupos de interés especial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2">
        <v>5.7</v>
      </c>
      <c r="B9" s="1" t="s">
        <v>138</v>
      </c>
      <c r="C9" s="1" t="str">
        <f t="shared" si="0"/>
        <v>A.5.7 Inteligencia de amenazas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2">
        <v>5.8</v>
      </c>
      <c r="B10" s="1" t="s">
        <v>139</v>
      </c>
      <c r="C10" s="1" t="str">
        <f t="shared" si="0"/>
        <v>A.5.8 Seguridad de la información en la gestión de proyectos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2">
        <v>5.9</v>
      </c>
      <c r="B11" s="1" t="s">
        <v>140</v>
      </c>
      <c r="C11" s="1" t="str">
        <f t="shared" si="0"/>
        <v>A.5.9 Inventario de información y otros activos asociados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2" t="s">
        <v>141</v>
      </c>
      <c r="B12" s="1" t="s">
        <v>142</v>
      </c>
      <c r="C12" s="1" t="str">
        <f t="shared" si="0"/>
        <v>A.5.10 Uso aceptable de información y otros activos asociados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2">
        <v>5.1100000000000003</v>
      </c>
      <c r="B13" s="1" t="s">
        <v>143</v>
      </c>
      <c r="C13" s="1" t="str">
        <f t="shared" si="0"/>
        <v>A.5.11 Retorno de los activos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2">
        <v>5.12</v>
      </c>
      <c r="B14" s="1" t="s">
        <v>144</v>
      </c>
      <c r="C14" s="1" t="str">
        <f t="shared" si="0"/>
        <v>A.5.12 Clasificación de información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2">
        <v>5.13</v>
      </c>
      <c r="B15" s="1" t="s">
        <v>145</v>
      </c>
      <c r="C15" s="1" t="str">
        <f t="shared" si="0"/>
        <v>A.5.13 Etiquetado de información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2">
        <v>5.14</v>
      </c>
      <c r="B16" s="1" t="s">
        <v>146</v>
      </c>
      <c r="C16" s="1" t="str">
        <f t="shared" si="0"/>
        <v>A.5.14 Transferencia de información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22">
        <v>5.15</v>
      </c>
      <c r="B17" s="1" t="s">
        <v>147</v>
      </c>
      <c r="C17" s="1" t="str">
        <f t="shared" si="0"/>
        <v>A.5.15 Control de acceso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2">
        <v>5.16</v>
      </c>
      <c r="B18" s="1" t="s">
        <v>148</v>
      </c>
      <c r="C18" s="1" t="str">
        <f t="shared" si="0"/>
        <v>A.5.16 Gestión de identidad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22">
        <v>5.17</v>
      </c>
      <c r="B19" s="1" t="s">
        <v>149</v>
      </c>
      <c r="C19" s="1" t="str">
        <f t="shared" si="0"/>
        <v>A.5.17 Información de autenticación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2">
        <v>5.18</v>
      </c>
      <c r="B20" s="1" t="s">
        <v>150</v>
      </c>
      <c r="C20" s="1" t="str">
        <f t="shared" si="0"/>
        <v>A.5.18 Derechos de acceso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2">
        <v>5.19</v>
      </c>
      <c r="B21" s="1" t="s">
        <v>151</v>
      </c>
      <c r="C21" s="1" t="str">
        <f t="shared" si="0"/>
        <v>A.5.19 Seguridad de la información en las relaciones con los proveedores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2" t="s">
        <v>152</v>
      </c>
      <c r="B22" s="1" t="s">
        <v>153</v>
      </c>
      <c r="C22" s="1" t="str">
        <f t="shared" si="0"/>
        <v>A.5.20 Abordar la seguridad de la información dentro de los acuerdos de proveedores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2">
        <v>5.21</v>
      </c>
      <c r="B23" s="1" t="s">
        <v>154</v>
      </c>
      <c r="C23" s="1" t="str">
        <f t="shared" si="0"/>
        <v>A.5.21 Gestión de la seguridad de la información en la cadena de suministro de la tecnología de la información y la comunicación (TIC)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2">
        <v>5.22</v>
      </c>
      <c r="B24" s="1" t="s">
        <v>155</v>
      </c>
      <c r="C24" s="1" t="str">
        <f t="shared" si="0"/>
        <v>A.5.22 Monitoreo, revisión y gestión de cambios de servicios de proveedores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2">
        <v>5.23</v>
      </c>
      <c r="B25" s="1" t="s">
        <v>156</v>
      </c>
      <c r="C25" s="1" t="str">
        <f t="shared" si="0"/>
        <v>A.5.23 Seguridad de la información para el uso de servicios en la nube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2">
        <v>5.24</v>
      </c>
      <c r="B26" s="1" t="s">
        <v>157</v>
      </c>
      <c r="C26" s="1" t="str">
        <f t="shared" si="0"/>
        <v>A.5.24 Gestión de incidentes de seguridad de la información Planificación y preparación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2">
        <v>5.25</v>
      </c>
      <c r="B27" s="1" t="s">
        <v>158</v>
      </c>
      <c r="C27" s="1" t="str">
        <f t="shared" si="0"/>
        <v>A.5.25 Evaluación y decisión sobre eventos de seguridad de la información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2">
        <v>5.26</v>
      </c>
      <c r="B28" s="1" t="s">
        <v>159</v>
      </c>
      <c r="C28" s="1" t="str">
        <f t="shared" si="0"/>
        <v>A.5.26 Respuesta a incidentes de seguridad de la información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2">
        <v>5.27</v>
      </c>
      <c r="B29" s="1" t="s">
        <v>160</v>
      </c>
      <c r="C29" s="1" t="str">
        <f t="shared" si="0"/>
        <v>A.5.27 Aprender de los incidentes de seguridad de la información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2">
        <v>5.28</v>
      </c>
      <c r="B30" s="1" t="s">
        <v>161</v>
      </c>
      <c r="C30" s="1" t="str">
        <f t="shared" si="0"/>
        <v>A.5.28 Colección de evidencia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2">
        <v>5.29</v>
      </c>
      <c r="B31" s="1" t="s">
        <v>162</v>
      </c>
      <c r="C31" s="1" t="str">
        <f t="shared" si="0"/>
        <v>A.5.29 Seguridad de la información durante la interrupción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2" t="s">
        <v>163</v>
      </c>
      <c r="B32" s="1" t="s">
        <v>164</v>
      </c>
      <c r="C32" s="1" t="str">
        <f t="shared" si="0"/>
        <v>A.5.30 Preparación para las TIC para la continuidad del negocio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2">
        <v>5.31</v>
      </c>
      <c r="B33" s="1" t="s">
        <v>165</v>
      </c>
      <c r="C33" s="1" t="str">
        <f t="shared" si="0"/>
        <v>A.5.31 Requisitos legales, legales, regulatorios y contractuales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2">
        <v>5.32</v>
      </c>
      <c r="B34" s="1" t="s">
        <v>166</v>
      </c>
      <c r="C34" s="1" t="str">
        <f t="shared" si="0"/>
        <v>A.5.32 Derechos de propiedad intelectual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>
        <v>5.33</v>
      </c>
      <c r="B35" s="1" t="s">
        <v>167</v>
      </c>
      <c r="C35" s="1" t="str">
        <f t="shared" si="0"/>
        <v>A.5.33 Protección de registros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2">
        <v>5.34</v>
      </c>
      <c r="B36" s="1" t="s">
        <v>168</v>
      </c>
      <c r="C36" s="1" t="str">
        <f t="shared" si="0"/>
        <v>A.5.34 Privacidad y protección de la información identificable personal (PII)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22">
        <v>5.35</v>
      </c>
      <c r="B37" s="1" t="s">
        <v>169</v>
      </c>
      <c r="C37" s="1" t="str">
        <f t="shared" si="0"/>
        <v>A.5.35 Revisión independiente de la seguridad de la información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2">
        <v>5.36</v>
      </c>
      <c r="B38" s="1" t="s">
        <v>170</v>
      </c>
      <c r="C38" s="1" t="str">
        <f t="shared" si="0"/>
        <v>A.5.36 Cumplimiento de las políticas, reglas y estándares para la seguridad de la información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2">
        <v>5.37</v>
      </c>
      <c r="B39" s="1" t="s">
        <v>171</v>
      </c>
      <c r="C39" s="1" t="str">
        <f t="shared" si="0"/>
        <v>A.5.37 Procedimientos operativos documentados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2">
        <v>6.1</v>
      </c>
      <c r="B40" s="1" t="s">
        <v>172</v>
      </c>
      <c r="C40" s="1" t="str">
        <f t="shared" si="0"/>
        <v>A.6.1 Screening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2">
        <v>6.2</v>
      </c>
      <c r="B41" s="1" t="s">
        <v>173</v>
      </c>
      <c r="C41" s="1" t="str">
        <f t="shared" si="0"/>
        <v>A.6.2 Términos y condiciones de empleo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2">
        <v>6.3</v>
      </c>
      <c r="B42" s="1" t="s">
        <v>174</v>
      </c>
      <c r="C42" s="1" t="str">
        <f t="shared" si="0"/>
        <v>A.6.3 Conciencia de seguridad, educación y capacitación de la información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2">
        <v>6.4</v>
      </c>
      <c r="B43" s="1" t="s">
        <v>175</v>
      </c>
      <c r="C43" s="1" t="str">
        <f t="shared" si="0"/>
        <v>A.6.4 Proceso Disciplinario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2">
        <v>6.5</v>
      </c>
      <c r="B44" s="1" t="s">
        <v>176</v>
      </c>
      <c r="C44" s="1" t="str">
        <f t="shared" si="0"/>
        <v>A.6.5 Responsabilidades después de la terminación o cambio de empleo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2">
        <v>6.6</v>
      </c>
      <c r="B45" s="1" t="s">
        <v>177</v>
      </c>
      <c r="C45" s="1" t="str">
        <f t="shared" si="0"/>
        <v>A.6.6 Acuerdos de confidencialidad o no divulgación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2">
        <v>6.7</v>
      </c>
      <c r="B46" s="1" t="s">
        <v>178</v>
      </c>
      <c r="C46" s="1" t="str">
        <f t="shared" si="0"/>
        <v>A.6.7 Trabajo remoto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2">
        <v>6.8</v>
      </c>
      <c r="B47" s="1" t="s">
        <v>179</v>
      </c>
      <c r="C47" s="1" t="str">
        <f t="shared" si="0"/>
        <v>A.6.8 Informes de eventos de seguridad de la información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22">
        <v>7.1</v>
      </c>
      <c r="B48" s="1" t="s">
        <v>180</v>
      </c>
      <c r="C48" s="1" t="str">
        <f t="shared" si="0"/>
        <v>A.7.1 Perímetros de seguridad física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22">
        <v>7.2</v>
      </c>
      <c r="B49" s="1" t="s">
        <v>181</v>
      </c>
      <c r="C49" s="1" t="str">
        <f t="shared" si="0"/>
        <v>A.7.2 Entrada física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2">
        <v>7.3</v>
      </c>
      <c r="B50" s="1" t="s">
        <v>182</v>
      </c>
      <c r="C50" s="1" t="str">
        <f t="shared" si="0"/>
        <v>A.7.3 Asegurar oficinas, habitaciones e instalaciones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2">
        <v>7.4</v>
      </c>
      <c r="B51" s="1" t="s">
        <v>183</v>
      </c>
      <c r="C51" s="1" t="str">
        <f t="shared" si="0"/>
        <v>A.7.4 Monitoreo de seguridad física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2">
        <v>7.5</v>
      </c>
      <c r="B52" s="1" t="s">
        <v>184</v>
      </c>
      <c r="C52" s="1" t="str">
        <f t="shared" si="0"/>
        <v>A.7.5 Protección contra amenazas físicas y ambientales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2">
        <v>7.6</v>
      </c>
      <c r="B53" s="1" t="s">
        <v>185</v>
      </c>
      <c r="C53" s="1" t="str">
        <f t="shared" si="0"/>
        <v>A.7.6 Trabajando en áreas seguras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2">
        <v>7.7</v>
      </c>
      <c r="B54" s="1" t="s">
        <v>186</v>
      </c>
      <c r="C54" s="1" t="str">
        <f t="shared" si="0"/>
        <v>A.7.7 Descripción de la pantalla y pantalla clara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2">
        <v>7.8</v>
      </c>
      <c r="B55" s="1" t="s">
        <v>187</v>
      </c>
      <c r="C55" s="1" t="str">
        <f t="shared" si="0"/>
        <v>A.7.8 Manejo de equipos y protección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2">
        <v>7.9</v>
      </c>
      <c r="B56" s="1" t="s">
        <v>188</v>
      </c>
      <c r="C56" s="1" t="str">
        <f t="shared" si="0"/>
        <v>A.7.9 Seguridad de activos fuera de las instalaciones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2" t="s">
        <v>189</v>
      </c>
      <c r="B57" s="1" t="s">
        <v>190</v>
      </c>
      <c r="C57" s="1" t="str">
        <f t="shared" si="0"/>
        <v>A.7.10 Medios de almacenamiento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2">
        <v>7.11</v>
      </c>
      <c r="B58" s="1" t="s">
        <v>191</v>
      </c>
      <c r="C58" s="1" t="str">
        <f t="shared" si="0"/>
        <v>A.7.11 Soporte de servicios públicos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2">
        <v>7.12</v>
      </c>
      <c r="B59" s="1" t="s">
        <v>192</v>
      </c>
      <c r="C59" s="1" t="str">
        <f t="shared" si="0"/>
        <v>A.7.12 Cableado de seguridad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2">
        <v>7.13</v>
      </c>
      <c r="B60" s="1" t="s">
        <v>193</v>
      </c>
      <c r="C60" s="1" t="str">
        <f t="shared" si="0"/>
        <v>A.7.13 Mantenimiento de equipo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2">
        <v>7.14</v>
      </c>
      <c r="B61" s="1" t="s">
        <v>194</v>
      </c>
      <c r="C61" s="1" t="str">
        <f t="shared" si="0"/>
        <v>A.7.14 Eliminación o reutilización segura del equipo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2">
        <v>8.1</v>
      </c>
      <c r="B62" s="1" t="s">
        <v>195</v>
      </c>
      <c r="C62" s="1" t="str">
        <f t="shared" si="0"/>
        <v>A.8.1 Dispositivos de punto final de usuario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2">
        <v>8.1999999999999993</v>
      </c>
      <c r="B63" s="1" t="s">
        <v>196</v>
      </c>
      <c r="C63" s="1" t="str">
        <f t="shared" si="0"/>
        <v>A.8.2 Derechos de acceso privilegiados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2">
        <v>8.3000000000000007</v>
      </c>
      <c r="B64" s="1" t="s">
        <v>197</v>
      </c>
      <c r="C64" s="1" t="str">
        <f t="shared" si="0"/>
        <v>A.8.3 Restricción de acceso a la información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2">
        <v>8.4</v>
      </c>
      <c r="B65" s="1" t="s">
        <v>198</v>
      </c>
      <c r="C65" s="1" t="str">
        <f t="shared" si="0"/>
        <v>A.8.4 Acceso al código fuente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2">
        <v>8.5</v>
      </c>
      <c r="B66" s="1" t="s">
        <v>199</v>
      </c>
      <c r="C66" s="1" t="str">
        <f t="shared" si="0"/>
        <v>A.8.5 Autenticación segura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2">
        <v>8.6</v>
      </c>
      <c r="B67" s="1" t="s">
        <v>200</v>
      </c>
      <c r="C67" s="1" t="str">
        <f t="shared" si="0"/>
        <v>A.8.6 Gestión de capacidad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2">
        <v>8.6999999999999993</v>
      </c>
      <c r="B68" s="1" t="s">
        <v>201</v>
      </c>
      <c r="C68" s="1" t="str">
        <f t="shared" si="0"/>
        <v>A.8.7 Protección contra malware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2">
        <v>8.8000000000000007</v>
      </c>
      <c r="B69" s="1" t="s">
        <v>202</v>
      </c>
      <c r="C69" s="1" t="str">
        <f t="shared" si="0"/>
        <v>A.8.8 Gestión de vulnerabilidades técnicas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2">
        <v>8.9</v>
      </c>
      <c r="B70" s="1" t="s">
        <v>203</v>
      </c>
      <c r="C70" s="1" t="str">
        <f t="shared" si="0"/>
        <v>A.8.9 Gestión de configuración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2" t="s">
        <v>204</v>
      </c>
      <c r="B71" s="1" t="s">
        <v>205</v>
      </c>
      <c r="C71" s="1" t="str">
        <f t="shared" si="0"/>
        <v>A.8.10 Eliminación de información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2">
        <v>8.11</v>
      </c>
      <c r="B72" s="1" t="s">
        <v>206</v>
      </c>
      <c r="C72" s="1" t="str">
        <f t="shared" si="0"/>
        <v>A.8.11 Enmascaramiento de datos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2">
        <v>8.1199999999999992</v>
      </c>
      <c r="B73" s="1" t="s">
        <v>207</v>
      </c>
      <c r="C73" s="1" t="str">
        <f t="shared" si="0"/>
        <v>A.8.12 Prevención de fugas de datos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2">
        <v>8.1300000000000008</v>
      </c>
      <c r="B74" s="1" t="s">
        <v>208</v>
      </c>
      <c r="C74" s="1" t="str">
        <f t="shared" si="0"/>
        <v>A.8.13 Copia de seguridad de la información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2">
        <v>8.14</v>
      </c>
      <c r="B75" s="1" t="s">
        <v>209</v>
      </c>
      <c r="C75" s="1" t="str">
        <f t="shared" si="0"/>
        <v>A.8.14 Redundancia de instalaciones de procesamiento de información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2">
        <v>8.15</v>
      </c>
      <c r="B76" s="1" t="s">
        <v>210</v>
      </c>
      <c r="C76" s="1" t="str">
        <f t="shared" si="0"/>
        <v>A.8.15 Inicio sesión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22">
        <v>8.16</v>
      </c>
      <c r="B77" s="1" t="s">
        <v>211</v>
      </c>
      <c r="C77" s="1" t="str">
        <f t="shared" si="0"/>
        <v>A.8.16 Actividades de monitoreo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2">
        <v>8.17</v>
      </c>
      <c r="B78" s="1" t="s">
        <v>212</v>
      </c>
      <c r="C78" s="1" t="str">
        <f t="shared" si="0"/>
        <v>A.8.17 Sincronización de reloj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2">
        <v>8.18</v>
      </c>
      <c r="B79" s="1" t="s">
        <v>213</v>
      </c>
      <c r="C79" s="1" t="str">
        <f t="shared" si="0"/>
        <v>A.8.18 Uso de programas de utilidad privilegiados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2">
        <v>8.19</v>
      </c>
      <c r="B80" s="1" t="s">
        <v>214</v>
      </c>
      <c r="C80" s="1" t="str">
        <f t="shared" si="0"/>
        <v>A.8.19 Instalación de software en sistemas operativos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2" t="s">
        <v>215</v>
      </c>
      <c r="B81" s="1" t="s">
        <v>216</v>
      </c>
      <c r="C81" s="1" t="str">
        <f t="shared" si="0"/>
        <v>A.8.20 Seguridad de las redes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2">
        <v>8.2100000000000009</v>
      </c>
      <c r="B82" s="1" t="s">
        <v>217</v>
      </c>
      <c r="C82" s="1" t="str">
        <f t="shared" si="0"/>
        <v>A.8.21 Seguridad de los servicios de red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2">
        <v>8.2200000000000006</v>
      </c>
      <c r="B83" s="1" t="s">
        <v>218</v>
      </c>
      <c r="C83" s="1" t="str">
        <f t="shared" si="0"/>
        <v>A.8.22 Segregación de redes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22">
        <v>8.23</v>
      </c>
      <c r="B84" s="1" t="s">
        <v>219</v>
      </c>
      <c r="C84" s="1" t="str">
        <f t="shared" si="0"/>
        <v>A.8.23 Filtrado web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2">
        <v>8.24</v>
      </c>
      <c r="B85" s="1" t="s">
        <v>220</v>
      </c>
      <c r="C85" s="1" t="str">
        <f t="shared" si="0"/>
        <v>A.8.24 Uso de la criptografía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2">
        <v>8.25</v>
      </c>
      <c r="B86" s="1" t="s">
        <v>221</v>
      </c>
      <c r="C86" s="1" t="str">
        <f t="shared" si="0"/>
        <v>A.8.25 Ciclo de vida de desarrollo seguro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22">
        <v>8.26</v>
      </c>
      <c r="B87" s="1" t="s">
        <v>222</v>
      </c>
      <c r="C87" s="1" t="str">
        <f t="shared" si="0"/>
        <v>A.8.26 Requisitos de seguridad de la aplicación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22">
        <v>8.27</v>
      </c>
      <c r="B88" s="1" t="s">
        <v>223</v>
      </c>
      <c r="C88" s="1" t="str">
        <f t="shared" si="0"/>
        <v>A.8.27 Principios de arquitectura e ingeniería de sistema seguro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2">
        <v>8.2799999999999994</v>
      </c>
      <c r="B89" s="1" t="s">
        <v>224</v>
      </c>
      <c r="C89" s="1" t="str">
        <f t="shared" si="0"/>
        <v>A.8.28 Codificación segura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2">
        <v>8.2899999999999991</v>
      </c>
      <c r="B90" s="1" t="s">
        <v>225</v>
      </c>
      <c r="C90" s="1" t="str">
        <f t="shared" si="0"/>
        <v>A.8.29 Pruebas de seguridad en desarrollo y aceptación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22" t="s">
        <v>226</v>
      </c>
      <c r="B91" s="1" t="s">
        <v>227</v>
      </c>
      <c r="C91" s="1" t="str">
        <f t="shared" si="0"/>
        <v>A.8.30 Desarrollo subcontratado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22">
        <v>8.31</v>
      </c>
      <c r="B92" s="1" t="s">
        <v>228</v>
      </c>
      <c r="C92" s="1" t="str">
        <f t="shared" si="0"/>
        <v>A.8.31 Separación de entornos de desarrollo, prueba y producción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22">
        <v>8.32</v>
      </c>
      <c r="B93" s="1" t="s">
        <v>229</v>
      </c>
      <c r="C93" s="1" t="str">
        <f t="shared" si="0"/>
        <v>A.8.32 Gestión del cambio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22">
        <v>8.33</v>
      </c>
      <c r="B94" s="1" t="s">
        <v>230</v>
      </c>
      <c r="C94" s="1" t="str">
        <f t="shared" si="0"/>
        <v>A.8.33 Información de prueba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22">
        <v>8.34</v>
      </c>
      <c r="B95" s="1" t="s">
        <v>231</v>
      </c>
      <c r="C95" s="1" t="str">
        <f t="shared" si="0"/>
        <v>A.8.34 Protección de sistemas de información durante las pruebas de auditoría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2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2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2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2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2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2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2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2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2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2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2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2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2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2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2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2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2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2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2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2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2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2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2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2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2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2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2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2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2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2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2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2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2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2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2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2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2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2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2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2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2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2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2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2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2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2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2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2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2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2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2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2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2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2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2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2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2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2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2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2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2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2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2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2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2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2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2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2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2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2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2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2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2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2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2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2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2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2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2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2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2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2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2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2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2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2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2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2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2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2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2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2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2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2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2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2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2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2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2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2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2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2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2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2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2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2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2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2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2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2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2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2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2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2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2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2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2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2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2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2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2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2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2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2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2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2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2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2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2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2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2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2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2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2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2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2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2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2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2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2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2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2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2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2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2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2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2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2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2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2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2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2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2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2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2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2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2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2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2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2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2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2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2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2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2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2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2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2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2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2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2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2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2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2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2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2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2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2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2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2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2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2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2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2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2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2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2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2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2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2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2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2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2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2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2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2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2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2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2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2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2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2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2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2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2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2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2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2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2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2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2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2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2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2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2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2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2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2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2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2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2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2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2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2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2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2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2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2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2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2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2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2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2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2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2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2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2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2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2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2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2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2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2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2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2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2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2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2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2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2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2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2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2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2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2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2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2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2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2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2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2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2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2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2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2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2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2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2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2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2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2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2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2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2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2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2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2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2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2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2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2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2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2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2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2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2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2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2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2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2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2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2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2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2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2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2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2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2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2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2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2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2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2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2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2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2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2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2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2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2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2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2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2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2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2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2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2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2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2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2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2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2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2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2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2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2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2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2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2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2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2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2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2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2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2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2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2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2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2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2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2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2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2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2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2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2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2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2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2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2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2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2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2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2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2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2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2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2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2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2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2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2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2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2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2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2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2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2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2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2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2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2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2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2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2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2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2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2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2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2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2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2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2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2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2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2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2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2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2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2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2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2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2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2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2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2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2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2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2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2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2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2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2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2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2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2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2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2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2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2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2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2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2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2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2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2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2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2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2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2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2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2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2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2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2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2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2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2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2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2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2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2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2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2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2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2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2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2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2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2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2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2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2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2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2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2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2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2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2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2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2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2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2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2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2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2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2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2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2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2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2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2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2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2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2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2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2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2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2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2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2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2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2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2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2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2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2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2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2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2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2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2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2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2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2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2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2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2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2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2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2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2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2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2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2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2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2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2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2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2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2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2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2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2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2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2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2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2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2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2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2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2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2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2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2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2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2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2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2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2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2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2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2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2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2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2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2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2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2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2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2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2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2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2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2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2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2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2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2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2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2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2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2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2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2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2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2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2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2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2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2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2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2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2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2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2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2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2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2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2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2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2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2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2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2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2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2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2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2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2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2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2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2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2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2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2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2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2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2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2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2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2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2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2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2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2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2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2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2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2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2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2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2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2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2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2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2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2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2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2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2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2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2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2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2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2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2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2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2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2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2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2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2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2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2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2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2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2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2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2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2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2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2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2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2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2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2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2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2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2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2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2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2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2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2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2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2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2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2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2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2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2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2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2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2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2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2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2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2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2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2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2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2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2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2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2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2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2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2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2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2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2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2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2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2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2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2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2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2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2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2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2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2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2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2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2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2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2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2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2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2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2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2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2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2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2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2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2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2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2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2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2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2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2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2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2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2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2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2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2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2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2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2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2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2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2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2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2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2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2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2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2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2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2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2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2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2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2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2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2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2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2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2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2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2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2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2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2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2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2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2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2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2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2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2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2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2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2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2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2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2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2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2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2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2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2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2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2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2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2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2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2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2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2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2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2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2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2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2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2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2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2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2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2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2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2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2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2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2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2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2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2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2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2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2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2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2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2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2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2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2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2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2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2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2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2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2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2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2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2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2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2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2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2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2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2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2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2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2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2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2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2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2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2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2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2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2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2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2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2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2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2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2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2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2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2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2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2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2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2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2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2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2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2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2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2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2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2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2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2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2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2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2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2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2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2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2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2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2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2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2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2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2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2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2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2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2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2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2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2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2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2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2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2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2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2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2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2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2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2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2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2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2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2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2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2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2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2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2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2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2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2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2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2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2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2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2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2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2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2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2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2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2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2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2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2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2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2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2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2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2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pageMargins left="0.7" right="0.7" top="0.75" bottom="0.75" header="0" footer="0"/>
  <pageSetup paperSize="9" orientation="portrait"/>
  <headerFooter>
    <oddFooter>&amp;Cver [versión] del [fecha] ©2020 Esta plantilla puede ser utilizada por los clientes de Advisera Expert Solutions Ltd. www.advisera.com de acuerdo al contrato de licencia.</oddFooter>
  </headerFooter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Cuadro tratamiento riesgos</vt:lpstr>
      <vt:lpstr>Controles</vt:lpstr>
      <vt:lpstr>Opciones</vt:lpstr>
      <vt:lpstr>Controls_2022</vt:lpstr>
      <vt:lpstr>Controls_2022!KontroleID</vt:lpstr>
      <vt:lpstr>KontroleID</vt:lpstr>
      <vt:lpstr>Opcije</vt:lpstr>
      <vt:lpstr>Options</vt:lpstr>
      <vt:lpstr>Options2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DAYHENLLY CAROLINA ARIAS CARRERO</cp:lastModifiedBy>
  <dcterms:modified xsi:type="dcterms:W3CDTF">2025-03-22T16:10:31Z</dcterms:modified>
</cp:coreProperties>
</file>