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 tabRatio="456"/>
  </bookViews>
  <sheets>
    <sheet name="产品经理" sheetId="1" r:id="rId1"/>
    <sheet name="Sheet1" sheetId="2" r:id="rId2"/>
  </sheets>
  <definedNames>
    <definedName name="_xlnm._FilterDatabase" localSheetId="0" hidden="1">产品经理!$F$1:$F$1486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<sst xmlns="http://schemas.openxmlformats.org/spreadsheetml/2006/main" count="13398" uniqueCount="2424">
  <si>
    <t>公司简称</t>
  </si>
  <si>
    <t>公司全称</t>
  </si>
  <si>
    <t>行业</t>
  </si>
  <si>
    <t>规模</t>
  </si>
  <si>
    <t>薪资范围</t>
  </si>
  <si>
    <t>起薪数字</t>
  </si>
  <si>
    <t>止薪</t>
  </si>
  <si>
    <t>止薪数字</t>
  </si>
  <si>
    <t>平均数字</t>
  </si>
  <si>
    <t>地区</t>
  </si>
  <si>
    <t>学历要求</t>
  </si>
  <si>
    <t>技能要求</t>
  </si>
  <si>
    <t>房多多</t>
  </si>
  <si>
    <t>深圳市房多多网络科技有限公司</t>
  </si>
  <si>
    <t>消费生活</t>
  </si>
  <si>
    <t>2000人以上</t>
  </si>
  <si>
    <t>18k</t>
  </si>
  <si>
    <t>25k</t>
  </si>
  <si>
    <t>深圳</t>
  </si>
  <si>
    <t>本科</t>
  </si>
  <si>
    <t>数据分析,产品设计</t>
  </si>
  <si>
    <t>众云网</t>
  </si>
  <si>
    <t>深圳市众云网有限公司</t>
  </si>
  <si>
    <t>企业服务</t>
  </si>
  <si>
    <t>50-150人</t>
  </si>
  <si>
    <t>8k</t>
  </si>
  <si>
    <t>16k</t>
  </si>
  <si>
    <t>项目管理</t>
  </si>
  <si>
    <t>AfterShip</t>
  </si>
  <si>
    <t>爱客科技（深圳）有限公司</t>
  </si>
  <si>
    <t>电商</t>
  </si>
  <si>
    <t>50k</t>
  </si>
  <si>
    <t>B端产品,SaaS</t>
  </si>
  <si>
    <t>无秘</t>
  </si>
  <si>
    <t>深圳无觅科技有限公司</t>
  </si>
  <si>
    <t>金融</t>
  </si>
  <si>
    <t>150-500人</t>
  </si>
  <si>
    <t>60k</t>
  </si>
  <si>
    <t>100k</t>
  </si>
  <si>
    <t/>
  </si>
  <si>
    <t>15k</t>
  </si>
  <si>
    <t>需求分析,产品设计</t>
  </si>
  <si>
    <t>Shopee</t>
  </si>
  <si>
    <t>深圳虾皮信息科技有限公司</t>
  </si>
  <si>
    <t>500-2000人</t>
  </si>
  <si>
    <t>20k</t>
  </si>
  <si>
    <t>40k</t>
  </si>
  <si>
    <t>产品策划,金融,电商,供应链</t>
  </si>
  <si>
    <t>30k</t>
  </si>
  <si>
    <t>中大电子</t>
  </si>
  <si>
    <t>中大电子商务（深圳）有限公司</t>
  </si>
  <si>
    <t>12k</t>
  </si>
  <si>
    <t>产品设计</t>
  </si>
  <si>
    <t>稿定科技</t>
  </si>
  <si>
    <t>稿定（厦门）科技有限公司</t>
  </si>
  <si>
    <t>产品设计,用户研究,数据分析</t>
  </si>
  <si>
    <t>万威国际</t>
  </si>
  <si>
    <t>深圳万威国际科技有限公司</t>
  </si>
  <si>
    <t>产品设计,用户研究,需求分析</t>
  </si>
  <si>
    <t>万汇互联</t>
  </si>
  <si>
    <t>万汇互联（深圳）科技有限公司</t>
  </si>
  <si>
    <t>社交</t>
  </si>
  <si>
    <t>畅销家</t>
  </si>
  <si>
    <t>畅销家（深圳）科技有限公司</t>
  </si>
  <si>
    <t>15-50人</t>
  </si>
  <si>
    <t>SaaS</t>
  </si>
  <si>
    <t>速科技</t>
  </si>
  <si>
    <t>SPEED TECHNOLOGY LIMITED</t>
  </si>
  <si>
    <t>移动互联网</t>
  </si>
  <si>
    <t>10k</t>
  </si>
  <si>
    <t>诊宝健康管理（深圳）有限公司</t>
  </si>
  <si>
    <t>医疗丨健康</t>
  </si>
  <si>
    <t>需求分析,B端产品</t>
  </si>
  <si>
    <t>法本信息</t>
  </si>
  <si>
    <t>深圳市法本信息技术股份有限公司</t>
  </si>
  <si>
    <t>需求分析,原型设计</t>
  </si>
  <si>
    <t>网宿科技</t>
  </si>
  <si>
    <t>网宿科技股份有限公司北京分公司</t>
  </si>
  <si>
    <t>产品策划,用户研究,B端产品,产品设计</t>
  </si>
  <si>
    <t>用户研究,需求分析,竞品分析,产品策划</t>
  </si>
  <si>
    <t>博悦科创</t>
  </si>
  <si>
    <t>深圳市博悦科创科技有限公司</t>
  </si>
  <si>
    <t>11k</t>
  </si>
  <si>
    <t>13k</t>
  </si>
  <si>
    <t>大专</t>
  </si>
  <si>
    <t>产品设计,Axure</t>
  </si>
  <si>
    <t>微诺</t>
  </si>
  <si>
    <t>微诺（深圳）科技有限公司</t>
  </si>
  <si>
    <t>需求分析,竞品分析,金融,产品设计</t>
  </si>
  <si>
    <t>思迪信息</t>
  </si>
  <si>
    <t>深圳市思迪信息技术股份有限公司</t>
  </si>
  <si>
    <t>不限</t>
  </si>
  <si>
    <t>B端产品,流程设计</t>
  </si>
  <si>
    <t>移动产品/APP</t>
  </si>
  <si>
    <t>软牛科技</t>
  </si>
  <si>
    <t>深圳软牛科技有限公司</t>
  </si>
  <si>
    <t>信息安全</t>
  </si>
  <si>
    <t>流程设计,结构设计,需求分析,产品策划</t>
  </si>
  <si>
    <t>需求分析,金融</t>
  </si>
  <si>
    <t>数篷科技</t>
  </si>
  <si>
    <t>数篷科技（深圳）有限公司</t>
  </si>
  <si>
    <t>产品设计,用户研究,企业软件</t>
  </si>
  <si>
    <t>中正信息</t>
  </si>
  <si>
    <t>深圳中正信息科技有限公司</t>
  </si>
  <si>
    <t>产品设计,智能硬件,项目管理</t>
  </si>
  <si>
    <t>深圳华强电子交易网络有限公司</t>
  </si>
  <si>
    <t>用户研究,需求分析,数据分析,产品设计</t>
  </si>
  <si>
    <t>苹果树</t>
  </si>
  <si>
    <t>深圳苹果树数据科技有限公司</t>
  </si>
  <si>
    <t>产品设计,交互设计</t>
  </si>
  <si>
    <t>深圳市云歌人工智能技术有限公司</t>
  </si>
  <si>
    <t>玖昔科技</t>
  </si>
  <si>
    <t>深圳市玖昔科技发展股份有限公司</t>
  </si>
  <si>
    <t>产品设计,产品策划,数据分析</t>
  </si>
  <si>
    <t>新超能数字</t>
  </si>
  <si>
    <t>深圳新超能数字信息技术有限公司</t>
  </si>
  <si>
    <t>移动互联网 金融</t>
  </si>
  <si>
    <t>产品策划,竞品分析,需求分析,产品设计</t>
  </si>
  <si>
    <t>路通网络</t>
  </si>
  <si>
    <t>深圳市路通网络技术有限公司</t>
  </si>
  <si>
    <t>用户研究,产品设计,内容产品,C端产品</t>
  </si>
  <si>
    <t>芥舟科技</t>
  </si>
  <si>
    <t>深圳芥舟科技有限公司</t>
  </si>
  <si>
    <t>35k</t>
  </si>
  <si>
    <t>Gridsum 国双</t>
  </si>
  <si>
    <t>北京国双科技有限公司</t>
  </si>
  <si>
    <t>数据服务</t>
  </si>
  <si>
    <t>结构设计,产品策划,原型设计,产品设计</t>
  </si>
  <si>
    <t>在线教育产品,产品设计,C端产品,人工智能</t>
  </si>
  <si>
    <t>产品设计,移动产品/APP,教育,视频</t>
  </si>
  <si>
    <t>17k</t>
  </si>
  <si>
    <t>产品策划,数据分析,原型设计</t>
  </si>
  <si>
    <t>德聚智能</t>
  </si>
  <si>
    <t>深圳德聚企业管理咨询有限公司</t>
  </si>
  <si>
    <t>内容产品,社交/SNS,跨境电商,社交电商</t>
  </si>
  <si>
    <t>对对科技</t>
  </si>
  <si>
    <t>深圳对对科技有限公司</t>
  </si>
  <si>
    <t>产品策划,用户研究,产品设计,社交/SNS</t>
  </si>
  <si>
    <t>互联工场</t>
  </si>
  <si>
    <t>深圳市互联工场科技有限公司</t>
  </si>
  <si>
    <t>需求分析,用户研究,结构设计,数据分析</t>
  </si>
  <si>
    <t>哈稀网络</t>
  </si>
  <si>
    <t>深圳哈稀网络技术有限公司</t>
  </si>
  <si>
    <t>华里网络</t>
  </si>
  <si>
    <t>深圳市华里网络科技有限公司</t>
  </si>
  <si>
    <t>数据分析,项目管理,产品设计,智能硬件</t>
  </si>
  <si>
    <t>满金坝</t>
  </si>
  <si>
    <t>满金坝(深圳)科技有限公司</t>
  </si>
  <si>
    <t>6k</t>
  </si>
  <si>
    <t>博坦创新</t>
  </si>
  <si>
    <t>深圳市博坦创新技术有限公司</t>
  </si>
  <si>
    <t>硬件</t>
  </si>
  <si>
    <t>智能硬件,电商,C端产品</t>
  </si>
  <si>
    <t>创富港</t>
  </si>
  <si>
    <t>深圳市创富港商务服务股份有限公司</t>
  </si>
  <si>
    <t>用户研究,需求分析,竞品分析,项目管理</t>
  </si>
  <si>
    <t>墨齐</t>
  </si>
  <si>
    <t>深圳墨齐致知网络科技有限公司</t>
  </si>
  <si>
    <t>教育</t>
  </si>
  <si>
    <t>产品设计,项目管理,数据分析</t>
  </si>
  <si>
    <t>南京擎盾</t>
  </si>
  <si>
    <t>南京擎盾信息科技有限公司</t>
  </si>
  <si>
    <t>竞品分析,需求分析,产品设计</t>
  </si>
  <si>
    <t>左邻</t>
  </si>
  <si>
    <t>深圳左邻永佳科技有限公司</t>
  </si>
  <si>
    <t>产品设计,交互设计,企业软件,SaaS</t>
  </si>
  <si>
    <t>光逸</t>
  </si>
  <si>
    <t>深圳市光逸科技创新有限公司</t>
  </si>
  <si>
    <t>B端产品,ERP,Axure</t>
  </si>
  <si>
    <t>寻找母星</t>
  </si>
  <si>
    <t>深圳寻找母星网络科技有限公司</t>
  </si>
  <si>
    <t>项目管理,产品设计,用户研究</t>
  </si>
  <si>
    <t>用户增长,数据分析,用户研究,需求分析</t>
  </si>
  <si>
    <t>Q房网</t>
  </si>
  <si>
    <t>深圳市云房网络科技有限公司</t>
  </si>
  <si>
    <t>产品设计,移动产品,B端产品</t>
  </si>
  <si>
    <t>B2B,人工智能,智能硬件,政府项目</t>
  </si>
  <si>
    <t>百兆安合</t>
  </si>
  <si>
    <t>深圳百兆安合信息技术有限公司</t>
  </si>
  <si>
    <t>用户研究,需求分析,竞品分析,产品设计</t>
  </si>
  <si>
    <t>数睿科技</t>
  </si>
  <si>
    <t>数睿科技（深圳）有限公司</t>
  </si>
  <si>
    <t>用户研究,数据分析,产品设计</t>
  </si>
  <si>
    <t>深圳知云网络科技有限公司</t>
  </si>
  <si>
    <t>需求分析,用户研究,产品设计</t>
  </si>
  <si>
    <t>产品设计,结构设计</t>
  </si>
  <si>
    <t>紫川软件</t>
  </si>
  <si>
    <t>深圳市紫川软件有限公司</t>
  </si>
  <si>
    <t>需求分析,项目管理</t>
  </si>
  <si>
    <t>微创软件</t>
  </si>
  <si>
    <t>上海微创软件股份有限公司</t>
  </si>
  <si>
    <t>产品策划,需求分析,产品设计</t>
  </si>
  <si>
    <t>果酱时代</t>
  </si>
  <si>
    <t>深圳市果酱时代科技有限公司</t>
  </si>
  <si>
    <t>用户研究,移动产品/APP,需求分析,社交/SNS</t>
  </si>
  <si>
    <t>金千枝软件</t>
  </si>
  <si>
    <t>金千枝（深圳）软件技术有限公司</t>
  </si>
  <si>
    <t>优加互联</t>
  </si>
  <si>
    <t>深圳市优加互联科技有限公司</t>
  </si>
  <si>
    <t>需求分析,项目管理,移动产品/APP,产品设计</t>
  </si>
  <si>
    <t>产品设计,移动产品/APP,项目管理,需求分析</t>
  </si>
  <si>
    <t>糗事百科</t>
  </si>
  <si>
    <t>心灵失重（北京）科技有限公司</t>
  </si>
  <si>
    <t>产品设计,产品策划,竞品分析,资讯产品</t>
  </si>
  <si>
    <t>元真价值投资</t>
  </si>
  <si>
    <t>深圳元真价值投资发展有限公司</t>
  </si>
  <si>
    <t>项目管理,B端产品,产品设计,金融</t>
  </si>
  <si>
    <t>深圳市天杭科技有限公司</t>
  </si>
  <si>
    <t>海万科技</t>
  </si>
  <si>
    <t>上海海万信息科技股份有限公司</t>
  </si>
  <si>
    <t>RocketAI</t>
  </si>
  <si>
    <t>深圳数飞科技有限公司</t>
  </si>
  <si>
    <t>产品策划,用户研究,需求分析,交互设计</t>
  </si>
  <si>
    <t>乐至科技</t>
  </si>
  <si>
    <t>乐至（上海）科技有限公司</t>
  </si>
  <si>
    <t>采贝教育</t>
  </si>
  <si>
    <t>深圳采贝教育科技有限公司</t>
  </si>
  <si>
    <t>产品策划,需求分析,产品设计,移动产品/APP</t>
  </si>
  <si>
    <t>怡禾健康</t>
  </si>
  <si>
    <t>深圳怡禾健康管理有限公司</t>
  </si>
  <si>
    <t>产品策划,产品设计,用户研究</t>
  </si>
  <si>
    <t>华策</t>
  </si>
  <si>
    <t>深圳华策辉弘科技有限公司</t>
  </si>
  <si>
    <t>产品设计,用户研究,金融</t>
  </si>
  <si>
    <t>万佳安</t>
  </si>
  <si>
    <t>深圳市万佳安物联科技股份有限公司</t>
  </si>
  <si>
    <t>产品策划,用户研究,需求分析</t>
  </si>
  <si>
    <t>深圳企域数字科技有限公司</t>
  </si>
  <si>
    <t>产品设计,需求分析,交互设计,产品策划</t>
  </si>
  <si>
    <t>车友援</t>
  </si>
  <si>
    <t>深圳车友援信息技术有限公司</t>
  </si>
  <si>
    <t>用户研究,竞品分析,需求分析,项目管理</t>
  </si>
  <si>
    <t>即构科技</t>
  </si>
  <si>
    <t>深圳市即构科技有限公司</t>
  </si>
  <si>
    <t>项目管理,产品设计,需求分析,企业软件</t>
  </si>
  <si>
    <t>声扬科技</t>
  </si>
  <si>
    <t>深圳市声扬科技有限公司</t>
  </si>
  <si>
    <t>其他</t>
  </si>
  <si>
    <t>用户研究,项目管理,产品设计,商业产品</t>
  </si>
  <si>
    <t>需求分析</t>
  </si>
  <si>
    <t>数神科技</t>
  </si>
  <si>
    <t>数神科技信息（杭州）有限公司</t>
  </si>
  <si>
    <t>项目管理,产品设计,需求分析</t>
  </si>
  <si>
    <t>爱问科技</t>
  </si>
  <si>
    <t>深圳爱问科技股份有限公司</t>
  </si>
  <si>
    <t>28k</t>
  </si>
  <si>
    <t>C端产品,Axure</t>
  </si>
  <si>
    <t>行云网</t>
  </si>
  <si>
    <t>深圳市天行云供应链有限公司</t>
  </si>
  <si>
    <t>资讯产品,在线教育产品</t>
  </si>
  <si>
    <t>无一科技</t>
  </si>
  <si>
    <t>深圳无一科技有限公司</t>
  </si>
  <si>
    <t>迷你玩</t>
  </si>
  <si>
    <t>深圳市迷你玩科技有限公司</t>
  </si>
  <si>
    <t>游戏</t>
  </si>
  <si>
    <t>掌酷软件</t>
  </si>
  <si>
    <t>深圳掌酷软件有限公司</t>
  </si>
  <si>
    <t>9k</t>
  </si>
  <si>
    <t>数据分析,产品设计,移动产品/APP</t>
  </si>
  <si>
    <t>跨越速运</t>
  </si>
  <si>
    <t>跨越速运集团有限公司</t>
  </si>
  <si>
    <t>用户研究,物流产品,APP产品,竞品分析</t>
  </si>
  <si>
    <t>汇星科学研究</t>
  </si>
  <si>
    <t>深圳市汇星科学研究有限公司</t>
  </si>
  <si>
    <t>产品策划,产品设计</t>
  </si>
  <si>
    <t>智城时代</t>
  </si>
  <si>
    <t>深圳市智城时代科技有限公司</t>
  </si>
  <si>
    <t>产品策划,用户增长,数据分析,交互设计</t>
  </si>
  <si>
    <t>乐播科技</t>
  </si>
  <si>
    <t>深圳乐播科技有限公司</t>
  </si>
  <si>
    <t>紫元元科技</t>
  </si>
  <si>
    <t>紫元元（深圳）科技有限公司</t>
  </si>
  <si>
    <t>用户研究,需求分析,项目管理,移动产品/APP</t>
  </si>
  <si>
    <t>菲凡数据</t>
  </si>
  <si>
    <t>深圳市菲凡数据科技有限公司</t>
  </si>
  <si>
    <t>需求分析,交互设计,数据分析,项目管理</t>
  </si>
  <si>
    <t>思必驰科技</t>
  </si>
  <si>
    <t>苏州思必驰信息科技有限公司</t>
  </si>
  <si>
    <t>需求分析,竞品分析,产品设计,原型设计</t>
  </si>
  <si>
    <t>金斧子</t>
  </si>
  <si>
    <t>深圳市金斧子网络科技有限公司</t>
  </si>
  <si>
    <t>产品策划,交互设计,产品设计,金融</t>
  </si>
  <si>
    <t>风变科技（深圳）有限公司</t>
  </si>
  <si>
    <t>产品设计,教育</t>
  </si>
  <si>
    <t>深蓝保</t>
  </si>
  <si>
    <t>深圳深蓝保信息技术有限公司</t>
  </si>
  <si>
    <t>24k</t>
  </si>
  <si>
    <t>需求分析,项目管理,产品策划,产品设计</t>
  </si>
  <si>
    <t>健康阿鹿</t>
  </si>
  <si>
    <t>深圳市健康阿鹿信息科技有限公司</t>
  </si>
  <si>
    <t>产品策划,商业产品,医疗,智能硬件</t>
  </si>
  <si>
    <t>万师傅</t>
  </si>
  <si>
    <t>深圳市小亿网络有限公司</t>
  </si>
  <si>
    <t>项目管理,产品策划,电商,用户增长</t>
  </si>
  <si>
    <t>诺悦智能</t>
  </si>
  <si>
    <t>上海诺悦智能科技有限公司</t>
  </si>
  <si>
    <t>后台产品,数据,电商,产品设计</t>
  </si>
  <si>
    <t>小雨伞</t>
  </si>
  <si>
    <t>深圳木成林科技有限公司</t>
  </si>
  <si>
    <t>产品设计,产品策划,用户研究,需求分析</t>
  </si>
  <si>
    <t>上海银科创展投资集团有限公司</t>
  </si>
  <si>
    <t>北鼎科技</t>
  </si>
  <si>
    <t>深圳市北鼎科技有限公司</t>
  </si>
  <si>
    <t>生活服务产品,用户研究,产品设计,需求分析</t>
  </si>
  <si>
    <t>吉比特</t>
  </si>
  <si>
    <t>厦门吉比特网络技术股份有限公司</t>
  </si>
  <si>
    <t>移动产品</t>
  </si>
  <si>
    <t>产品策划,需求分析,交互设计,O2O</t>
  </si>
  <si>
    <t>易博天下</t>
  </si>
  <si>
    <t>深圳市易博天下科技有限公司</t>
  </si>
  <si>
    <t>北斗智能</t>
  </si>
  <si>
    <t>深圳市北斗智能科技有限公司</t>
  </si>
  <si>
    <t>人工智能</t>
  </si>
  <si>
    <t>需求分析,产品设计,政府项目,Axure</t>
  </si>
  <si>
    <t>CODING</t>
  </si>
  <si>
    <t>深圳市腾云扣钉科技有限公司</t>
  </si>
  <si>
    <t>产品设计,交互设计,SaaS,B2B</t>
  </si>
  <si>
    <t>百果科技</t>
  </si>
  <si>
    <t>深圳市百果互动科技有限公司</t>
  </si>
  <si>
    <t>极简汇率 xCurrency</t>
  </si>
  <si>
    <t>珠海踹桃科技有限公司</t>
  </si>
  <si>
    <t>需求分析,竞品分析,数据分析</t>
  </si>
  <si>
    <t>普渡科技</t>
  </si>
  <si>
    <t>深圳市普渡科技有限公司</t>
  </si>
  <si>
    <t>产品策划,用户研究,需求分析,项目管理</t>
  </si>
  <si>
    <t>深圳奥哲网络科技有限公司</t>
  </si>
  <si>
    <t>产品策划,内容产品,APP产品,B2B</t>
  </si>
  <si>
    <t>越信智能科技</t>
  </si>
  <si>
    <t>越信智能科技（深圳）有限公司</t>
  </si>
  <si>
    <t>产品策划,用户研究,需求分析,数据分析</t>
  </si>
  <si>
    <t>滴滴优点</t>
  </si>
  <si>
    <t>滴滴优点科技（深圳）有限公司</t>
  </si>
  <si>
    <t>26k</t>
  </si>
  <si>
    <t>产品设计,需求分析</t>
  </si>
  <si>
    <t>合生科技</t>
  </si>
  <si>
    <t>深圳合生网络科技有限公司</t>
  </si>
  <si>
    <t>产品设计,结构设计,Axure,Sketch</t>
  </si>
  <si>
    <t>大辰</t>
  </si>
  <si>
    <t>深圳市大辰科技有限公司</t>
  </si>
  <si>
    <t>医疗,移动产品/APP,社交/SNS,内容产品</t>
  </si>
  <si>
    <t>产品设计,项目管理,医疗</t>
  </si>
  <si>
    <t>有鱼智能科技</t>
  </si>
  <si>
    <t>深圳市有鱼智能科技有限公司</t>
  </si>
  <si>
    <t>需求分析,产品策划,移动产品/APP</t>
  </si>
  <si>
    <t>深圳市麦游互动科技有限公司</t>
  </si>
  <si>
    <t>14k</t>
  </si>
  <si>
    <t>棋牌游戏策划</t>
  </si>
  <si>
    <t>亿车科技</t>
  </si>
  <si>
    <t>深圳市前海亿车科技有限公司</t>
  </si>
  <si>
    <t>汽车丨出行</t>
  </si>
  <si>
    <t>产品设计,数据分析</t>
  </si>
  <si>
    <t>聚合吧</t>
  </si>
  <si>
    <t>聚合吧科技有限公司</t>
  </si>
  <si>
    <t>产品设计,移动产品/APP,用户研究</t>
  </si>
  <si>
    <t>爱问医联</t>
  </si>
  <si>
    <t>爱问医联科技（深圳）有限公司</t>
  </si>
  <si>
    <t>移动产品/APP,原型设计,竞品分析,需求分析</t>
  </si>
  <si>
    <t>产品设计,产品策划,交互设计,需求分析</t>
  </si>
  <si>
    <t>万兴科技集团股份有限公司</t>
  </si>
  <si>
    <t>原型设计,产品策划,需求分析,竞品分析</t>
  </si>
  <si>
    <t>来电科技</t>
  </si>
  <si>
    <t>深圳来电科技有限公司</t>
  </si>
  <si>
    <t>需求分析,数据分析</t>
  </si>
  <si>
    <t>达实智能</t>
  </si>
  <si>
    <t>深圳达实智能股份有限公司</t>
  </si>
  <si>
    <t>产品策划,需求分析,数据分析</t>
  </si>
  <si>
    <t>WeLab卫盈联</t>
  </si>
  <si>
    <t>卫盈联信息技术（深圳）有限公司</t>
  </si>
  <si>
    <t>博悦</t>
  </si>
  <si>
    <t>深圳市博悦生活用品有限公司</t>
  </si>
  <si>
    <t>人工智能,智能硬件</t>
  </si>
  <si>
    <t>XMind</t>
  </si>
  <si>
    <t>深圳市爱思软件技术有限公司</t>
  </si>
  <si>
    <t>交互设计,产品设计,UED</t>
  </si>
  <si>
    <t>优学派智慧教育</t>
  </si>
  <si>
    <t>深圳市优学天下教育发展股份有限公司</t>
  </si>
  <si>
    <t>用户研究,需求分析,交互设计,智能硬件</t>
  </si>
  <si>
    <t>环球资源</t>
  </si>
  <si>
    <t>环球资源广告（深圳）有限公司</t>
  </si>
  <si>
    <t>需求分析,APP产品,Axure,Visio</t>
  </si>
  <si>
    <t>需求分析,产品设计,产品策划,数据分析</t>
  </si>
  <si>
    <t>广告门</t>
  </si>
  <si>
    <t>北京第三视观科技有限公司</t>
  </si>
  <si>
    <t>7k</t>
  </si>
  <si>
    <t>深圳市君仁科技发展有限公司</t>
  </si>
  <si>
    <t>产品策划,产品设计,交互设计,竞品分析</t>
  </si>
  <si>
    <t>深圳维京人</t>
  </si>
  <si>
    <t>深圳维京人网络科技有限公司</t>
  </si>
  <si>
    <t>移动产品/APP,产品设计</t>
  </si>
  <si>
    <t>富晋天维</t>
  </si>
  <si>
    <t>深圳市富晋天维信息通讯技术有限公司</t>
  </si>
  <si>
    <t>产品设计,结构设计,数据分析,需求分析</t>
  </si>
  <si>
    <t>传智播客</t>
  </si>
  <si>
    <t>北京传智播客教育科技有限公司</t>
  </si>
  <si>
    <t>八爪鱼</t>
  </si>
  <si>
    <t>深圳视界信息技术有限公司</t>
  </si>
  <si>
    <t>产品设计,数据分析,需求分析</t>
  </si>
  <si>
    <t>产品策划,企业软件,SaaS</t>
  </si>
  <si>
    <t>极光</t>
  </si>
  <si>
    <t>深圳市和讯华谷信息技术有限公司</t>
  </si>
  <si>
    <t>产品策划,用户研究,用户增长</t>
  </si>
  <si>
    <t>北纬三十度</t>
  </si>
  <si>
    <t>深圳北纬三十度信息科技有限公司</t>
  </si>
  <si>
    <t>交互设计,需求分析,用户研究,产品策划</t>
  </si>
  <si>
    <t>三代人科技</t>
  </si>
  <si>
    <t>深圳三代人科技有限公司</t>
  </si>
  <si>
    <t>用户研究,需求分析,项目管理,产品设计</t>
  </si>
  <si>
    <t>产品策划,用户研究,结构设计,B端产品</t>
  </si>
  <si>
    <t>十方融海集团</t>
  </si>
  <si>
    <t>深圳十方融海科技有限公司</t>
  </si>
  <si>
    <t>货拉拉</t>
  </si>
  <si>
    <t>深圳依时货拉拉科技有限公司</t>
  </si>
  <si>
    <t>用户研究,产品设计,项目管理,需求分析</t>
  </si>
  <si>
    <t>TTFS教育集团</t>
  </si>
  <si>
    <t>深圳市倍思教育科技有限公司</t>
  </si>
  <si>
    <t>产品设计,用户研究,教育</t>
  </si>
  <si>
    <t>华锐金融技术</t>
  </si>
  <si>
    <t>深圳华锐金融技术股份有限公司</t>
  </si>
  <si>
    <t>产品设计,金融</t>
  </si>
  <si>
    <t>松茂科技</t>
  </si>
  <si>
    <t>深圳松茂科技有限公司</t>
  </si>
  <si>
    <t>B端产品</t>
  </si>
  <si>
    <t>AKULAKU</t>
  </si>
  <si>
    <t>岩心科技（深圳）有限公司</t>
  </si>
  <si>
    <t>金融,数据</t>
  </si>
  <si>
    <t>需求分析,产品设计,Visio,Axure</t>
  </si>
  <si>
    <t>爱商在线</t>
  </si>
  <si>
    <t>深圳市爱商在线科技有限公司</t>
  </si>
  <si>
    <t>产品策划,需求分析</t>
  </si>
  <si>
    <t>翌日科技</t>
  </si>
  <si>
    <t>深圳市翌日科技有限公司</t>
  </si>
  <si>
    <t>传感器</t>
  </si>
  <si>
    <t>产品设计,需求分析,社交/SNS,用户增长</t>
  </si>
  <si>
    <t>大浩进出口贸易</t>
  </si>
  <si>
    <t>深圳市大浩进出口贸易有限公司</t>
  </si>
  <si>
    <t>深圳市城市屋超科技有限公司</t>
  </si>
  <si>
    <t>原型设计,用户研究,需求分析,产品策划</t>
  </si>
  <si>
    <t>海王星辰</t>
  </si>
  <si>
    <t>深圳市海王星辰医药有限公司</t>
  </si>
  <si>
    <t>产品策划,C端产品,B2C</t>
  </si>
  <si>
    <t>内容产品,在线教育产品,C端产品</t>
  </si>
  <si>
    <t>钰峰科技</t>
  </si>
  <si>
    <t>北京钰峰科技有限公司</t>
  </si>
  <si>
    <t>陀螺科技</t>
  </si>
  <si>
    <t>深圳市陀螺传媒有限公司</t>
  </si>
  <si>
    <t>广告营销</t>
  </si>
  <si>
    <t>32号</t>
  </si>
  <si>
    <t>广州三十二号国际旅行社有限公司</t>
  </si>
  <si>
    <t>5k</t>
  </si>
  <si>
    <t>C端产品</t>
  </si>
  <si>
    <t>金蝶快递100</t>
  </si>
  <si>
    <t>深圳前海百递网络有限公司</t>
  </si>
  <si>
    <t>45k</t>
  </si>
  <si>
    <t>星际大陆</t>
  </si>
  <si>
    <t>深圳市星际大陆科技有限公司</t>
  </si>
  <si>
    <t>产品策划,需求分析,产品设计,企业软件</t>
  </si>
  <si>
    <t>英威诺</t>
  </si>
  <si>
    <t>深圳市英威诺科技有限公司</t>
  </si>
  <si>
    <t>产品设计,需求分析,产品策划,移动产品/APP</t>
  </si>
  <si>
    <t>需求分析,数据分析,原型设计,产品设计</t>
  </si>
  <si>
    <t>一加手机</t>
  </si>
  <si>
    <t>深圳市万普拉斯科技有限公司</t>
  </si>
  <si>
    <t>产品设计,智能硬件</t>
  </si>
  <si>
    <t>探物科技</t>
  </si>
  <si>
    <t>深圳探物网络科技有限公司</t>
  </si>
  <si>
    <t>新锐居品科技有限公司</t>
  </si>
  <si>
    <t>深圳新锐居品科技有限公司</t>
  </si>
  <si>
    <t>需求分析,交互设计,产品设计,产品策划</t>
  </si>
  <si>
    <t>绿湾科技</t>
  </si>
  <si>
    <t>杭州绿湾网络科技有限公司</t>
  </si>
  <si>
    <t>盈嘉互联</t>
  </si>
  <si>
    <t>盈嘉互联（北京）科技有限公司</t>
  </si>
  <si>
    <t>硕士</t>
  </si>
  <si>
    <t>旅游</t>
  </si>
  <si>
    <t>深圳市有传科技有限公司</t>
  </si>
  <si>
    <t>企业软件,B端产品,SaaS</t>
  </si>
  <si>
    <t>产品策划,需求分析,B端产品,SaaS</t>
  </si>
  <si>
    <t>云迈网络</t>
  </si>
  <si>
    <t>珠海云迈网络科技有限公司</t>
  </si>
  <si>
    <t>深圳市星创智能信息有限公司</t>
  </si>
  <si>
    <t>产品设计,产品策划,数据分析,用户研究</t>
  </si>
  <si>
    <t>OPPO</t>
  </si>
  <si>
    <t>OPPO广东移动通信有限公司</t>
  </si>
  <si>
    <t>产品设计,用户研究,产品策划</t>
  </si>
  <si>
    <t>大宇无限</t>
  </si>
  <si>
    <t>深圳大宇无限科技有限公司</t>
  </si>
  <si>
    <t>高灯科技</t>
  </si>
  <si>
    <t>海南高灯科技有限公司</t>
  </si>
  <si>
    <t>国超科技</t>
  </si>
  <si>
    <t>河南国超电子商务有限公司</t>
  </si>
  <si>
    <t>文娱丨内容</t>
  </si>
  <si>
    <t>产品策划,用户研究,社交/SNS,移动产品/APP</t>
  </si>
  <si>
    <t>广告</t>
  </si>
  <si>
    <t>产品策划,用户研究</t>
  </si>
  <si>
    <t>产品设计,需求分析,企业软件,企业软件</t>
  </si>
  <si>
    <t>产品设计,需求分析,项目管理,商业产品</t>
  </si>
  <si>
    <t>产品设计,产品策划,需求分析</t>
  </si>
  <si>
    <t>用户研究,产品策划,需求分析</t>
  </si>
  <si>
    <t>金蝶天燕</t>
  </si>
  <si>
    <t>深圳市金蝶天燕云计算股份有限公司</t>
  </si>
  <si>
    <t>兔展RABBITPRE</t>
  </si>
  <si>
    <t>深圳兔展智能科技有限公司</t>
  </si>
  <si>
    <t>深度赋智</t>
  </si>
  <si>
    <t>厦门深度赋智科技有限公司</t>
  </si>
  <si>
    <t>产品设计,SaaS,BI</t>
  </si>
  <si>
    <t>美的IoT</t>
  </si>
  <si>
    <t>广东美的制冷设备有限公司</t>
  </si>
  <si>
    <t>产品设计,产品策划,移动产品/APP,项目管理</t>
  </si>
  <si>
    <t>顺丰科技有限公司</t>
  </si>
  <si>
    <t>软件开发</t>
  </si>
  <si>
    <t>产品设计,原型设计,产品策划,交互设计</t>
  </si>
  <si>
    <t>平安产险</t>
  </si>
  <si>
    <t>中国平安财产保险股份有限公司</t>
  </si>
  <si>
    <t>跨海侠</t>
  </si>
  <si>
    <t>深圳前海跨海侠跨境电子商务有限公司</t>
  </si>
  <si>
    <t>数据分析,策略,商业产品</t>
  </si>
  <si>
    <t>土巴兔</t>
  </si>
  <si>
    <t>深圳市彬讯科技有限公司</t>
  </si>
  <si>
    <t>用户增长,竞品分析</t>
  </si>
  <si>
    <t>江苏物润船联</t>
  </si>
  <si>
    <t>江苏物润船联网络股份有限公司</t>
  </si>
  <si>
    <t>项目管理,产品设计,产品策划,需求分析</t>
  </si>
  <si>
    <t>大头兄弟</t>
  </si>
  <si>
    <t>深圳市大头兄弟科技有限公司</t>
  </si>
  <si>
    <t>原型设计,产品设计,需求分析,用户增长</t>
  </si>
  <si>
    <t>超盟金服</t>
  </si>
  <si>
    <t>深圳市超盟金服技术信息服务有限公司</t>
  </si>
  <si>
    <t>用户研究,需求分析,项目管理,数据分析</t>
  </si>
  <si>
    <t>海柔创新</t>
  </si>
  <si>
    <t>深圳市海柔创新科技有限公司</t>
  </si>
  <si>
    <t>用户研究,产品设计,人工智能,物流产品</t>
  </si>
  <si>
    <t>智象科技</t>
  </si>
  <si>
    <t>深圳市智象科技有限公司</t>
  </si>
  <si>
    <t>产品策划,需求分析,交互设计,项目管理</t>
  </si>
  <si>
    <t>TCL</t>
  </si>
  <si>
    <t>TCL实业控股股份有限公司</t>
  </si>
  <si>
    <t>智能硬件,移动产品/APP</t>
  </si>
  <si>
    <t>推荐,人工智能</t>
  </si>
  <si>
    <t>深圳穗彩</t>
  </si>
  <si>
    <t>深圳市穗彩科技开发有限公司</t>
  </si>
  <si>
    <t>需求分析,竞品分析</t>
  </si>
  <si>
    <t>vivo</t>
  </si>
  <si>
    <t>维沃移动通信有限公司</t>
  </si>
  <si>
    <t>80k</t>
  </si>
  <si>
    <t>云路信息</t>
  </si>
  <si>
    <t>深圳云路信息科技有限责任公司</t>
  </si>
  <si>
    <t>物流丨运输</t>
  </si>
  <si>
    <t>供应链,ERP</t>
  </si>
  <si>
    <t>HelloTalk</t>
  </si>
  <si>
    <t>深圳市天创进科技有限公司</t>
  </si>
  <si>
    <t>埃微</t>
  </si>
  <si>
    <t>深圳市埃微信息技术有限公司</t>
  </si>
  <si>
    <t>数位科技</t>
  </si>
  <si>
    <t>深圳数位传媒科技有限公司</t>
  </si>
  <si>
    <t>需求分析,数据分析,商业产品,数据</t>
  </si>
  <si>
    <t>产品设计,商业产品</t>
  </si>
  <si>
    <t>华世界</t>
  </si>
  <si>
    <t>华世界科技（深圳）有限公司</t>
  </si>
  <si>
    <t>奔跑宝</t>
  </si>
  <si>
    <t>深圳小橙奔跑科技有限公司</t>
  </si>
  <si>
    <t>少于15人</t>
  </si>
  <si>
    <t>产品策划</t>
  </si>
  <si>
    <t>光子跃动</t>
  </si>
  <si>
    <t>深圳市光子跃动科技有限公司</t>
  </si>
  <si>
    <t>产品设计,需求分析,数据分析,金融</t>
  </si>
  <si>
    <t>微众信科</t>
  </si>
  <si>
    <t>深圳微众信用科技股份有限公司</t>
  </si>
  <si>
    <t>产品设计,产品策划</t>
  </si>
  <si>
    <t>璟承网络</t>
  </si>
  <si>
    <t>深圳璟承网络科技有限公司</t>
  </si>
  <si>
    <t>视频,客户端,社交/SNS</t>
  </si>
  <si>
    <t>社交/SNS,视频,用户研究</t>
  </si>
  <si>
    <t>蝶变智慧医用</t>
  </si>
  <si>
    <t>深圳蝶变智慧医用技术有限公司</t>
  </si>
  <si>
    <t>用户,业务流程管理</t>
  </si>
  <si>
    <t>深圳道乐</t>
  </si>
  <si>
    <t>深圳道乐科技有限公司</t>
  </si>
  <si>
    <t>朴朴</t>
  </si>
  <si>
    <t>福州朴朴电子商务有限公司</t>
  </si>
  <si>
    <t>产品设计,供应链,产品策划</t>
  </si>
  <si>
    <t>和美信息</t>
  </si>
  <si>
    <t>和美（深圳）信息技术股份有限公司</t>
  </si>
  <si>
    <t>涂鸦智能</t>
  </si>
  <si>
    <t>杭州涂鸦信息技术有限公司</t>
  </si>
  <si>
    <t>智能硬件,人工智能</t>
  </si>
  <si>
    <t>景行机器人</t>
  </si>
  <si>
    <t>深圳景行机器人科技有限公司</t>
  </si>
  <si>
    <t>人工智能 硬件</t>
  </si>
  <si>
    <t>数据分析,C端产品,产品策划,智能硬件</t>
  </si>
  <si>
    <t>慧控科技</t>
  </si>
  <si>
    <t>长江慧控科技（武汉）有限公司</t>
  </si>
  <si>
    <t>C端产品,社交/SNS</t>
  </si>
  <si>
    <t>字节跳动</t>
  </si>
  <si>
    <t>北京字节跳动科技有限公司</t>
  </si>
  <si>
    <t>产品经理</t>
  </si>
  <si>
    <t>教育,B端产品</t>
  </si>
  <si>
    <t>Insta360影石</t>
  </si>
  <si>
    <t>影石创新科技股份有限公司</t>
  </si>
  <si>
    <t>产品设计,产品策划,用户研究</t>
  </si>
  <si>
    <t>需求分析,产品设计,智能硬件</t>
  </si>
  <si>
    <t>数据分析</t>
  </si>
  <si>
    <t>书趴</t>
  </si>
  <si>
    <t>哈尔滨书趴科技有限公司</t>
  </si>
  <si>
    <t>北京乐驾科技有限公司</t>
  </si>
  <si>
    <t>海云天科技</t>
  </si>
  <si>
    <t>深圳市海云天科技股份有限公司</t>
  </si>
  <si>
    <t>萨摩耶数科</t>
  </si>
  <si>
    <t>深圳萨摩耶数字科技有限公司</t>
  </si>
  <si>
    <t>需求分析,数据分析,产品设计,SaaS</t>
  </si>
  <si>
    <t>深圳航信</t>
  </si>
  <si>
    <t>深圳航天信息有限公司</t>
  </si>
  <si>
    <t>交互设计,产品设计,数据分析,流程设计</t>
  </si>
  <si>
    <t>富德生命人寿总公司电子商务中心</t>
  </si>
  <si>
    <t>富德生命人寿保险股份有限公司</t>
  </si>
  <si>
    <t>乐有家</t>
  </si>
  <si>
    <t>深圳市家家顺物联科技有限公司</t>
  </si>
  <si>
    <t>用户研究,需求分析,产品设计</t>
  </si>
  <si>
    <t>深圳华秋电子有限公司</t>
  </si>
  <si>
    <t>跨境电商,B2B,Visio,Axure</t>
  </si>
  <si>
    <t>流程设计,后台产品,思维导图</t>
  </si>
  <si>
    <t>产品设计,用户研究</t>
  </si>
  <si>
    <t>医疗</t>
  </si>
  <si>
    <t>恒大智慧科技有限公司</t>
  </si>
  <si>
    <t>产品设计,竞品分析,需求分析,SaaS</t>
  </si>
  <si>
    <t>银雁金融服务</t>
  </si>
  <si>
    <t>深圳市银雁金融服务有限公司</t>
  </si>
  <si>
    <t>用户研究,需求分析,产品设计,金融</t>
  </si>
  <si>
    <t>产品策划,竞品分析,产品设计</t>
  </si>
  <si>
    <t>人人都是产品经理</t>
  </si>
  <si>
    <t>深圳聚力创想信息科技有限公司</t>
  </si>
  <si>
    <t>在线教育产品,SaaS,B端产品,ERP</t>
  </si>
  <si>
    <t>用户研究,需求分析,交互设计,产品设计</t>
  </si>
  <si>
    <t>丰疆智能</t>
  </si>
  <si>
    <t>丰疆智能（深圳）有限公司</t>
  </si>
  <si>
    <t>万科</t>
  </si>
  <si>
    <t>万翼科技有限公司</t>
  </si>
  <si>
    <t>房产家居</t>
  </si>
  <si>
    <t>益百分</t>
  </si>
  <si>
    <t>深圳市益百分生物科技有限公司</t>
  </si>
  <si>
    <t>商业产品</t>
  </si>
  <si>
    <t>BLUE</t>
  </si>
  <si>
    <t>深圳蓝贝科技有限公司</t>
  </si>
  <si>
    <t>交互设计,流程设计</t>
  </si>
  <si>
    <t>风控</t>
  </si>
  <si>
    <t>金融,策略,产品设计</t>
  </si>
  <si>
    <t>产品设计,需求分析,项目管理,游戏</t>
  </si>
  <si>
    <t>同步科技</t>
  </si>
  <si>
    <t>深圳市同步科技创新有限公司</t>
  </si>
  <si>
    <t>项目管理,产品策划,产品设计,原型设计</t>
  </si>
  <si>
    <t>喜茶</t>
  </si>
  <si>
    <t>深圳美西西餐饮管理有限公司</t>
  </si>
  <si>
    <t>企业软件</t>
  </si>
  <si>
    <t>用户增长,用户研究,数据分析,SaaS</t>
  </si>
  <si>
    <t>鲸牙科技</t>
  </si>
  <si>
    <t>深圳市鲸牙科技有限公司</t>
  </si>
  <si>
    <t>产品设计,商业产品,金融</t>
  </si>
  <si>
    <t>小步网络</t>
  </si>
  <si>
    <t>深圳小步网络科技有限公司</t>
  </si>
  <si>
    <t>商业产品,广告</t>
  </si>
  <si>
    <t>联易融linklogis</t>
  </si>
  <si>
    <t>联易融数字科技集团有限公司</t>
  </si>
  <si>
    <t>23k</t>
  </si>
  <si>
    <t>供应链,B端产品</t>
  </si>
  <si>
    <t>滴普科技</t>
  </si>
  <si>
    <t>广州滴普科技有限公司</t>
  </si>
  <si>
    <t>数据,BI</t>
  </si>
  <si>
    <t>MICO</t>
  </si>
  <si>
    <t>北京米可世界科技有限公司</t>
  </si>
  <si>
    <t>产品策划,用户研究,C端产品</t>
  </si>
  <si>
    <t>民生易贷</t>
  </si>
  <si>
    <t>民生易贷（珠海）互联网金融信息服务有限公司</t>
  </si>
  <si>
    <t>闲猫互动</t>
  </si>
  <si>
    <t>深圳闲猫互动网络科技有限公司</t>
  </si>
  <si>
    <t>用户研究,需求分析</t>
  </si>
  <si>
    <t>用户研究,需求分析,项目管理,社交/SNS</t>
  </si>
  <si>
    <t>产品设计,需求分析,数据分析</t>
  </si>
  <si>
    <t>腾讯</t>
  </si>
  <si>
    <t>腾讯科技（深圳）有限公司</t>
  </si>
  <si>
    <t>深圳市丰巢科技有限公司</t>
  </si>
  <si>
    <t>产品设计,广告</t>
  </si>
  <si>
    <t>明源云</t>
  </si>
  <si>
    <t>深圳市明源云客电子商务有限公司</t>
  </si>
  <si>
    <t>小赢科技</t>
  </si>
  <si>
    <t>深圳市小赢科技有限责任公司</t>
  </si>
  <si>
    <t>22k</t>
  </si>
  <si>
    <t>移动产品/APP,金融,项目管理,产品设计</t>
  </si>
  <si>
    <t>博雅互动</t>
  </si>
  <si>
    <t>深圳市东方博雅科技有限公司</t>
  </si>
  <si>
    <t>游戏,手游</t>
  </si>
  <si>
    <t>智神信息技术</t>
  </si>
  <si>
    <t>桂林智神信息技术股份有限公司</t>
  </si>
  <si>
    <t>梦网荣信科技集团</t>
  </si>
  <si>
    <t>深圳市梦网科技发展有限公司</t>
  </si>
  <si>
    <t>威富通科技</t>
  </si>
  <si>
    <t>威富通科技有限公司</t>
  </si>
  <si>
    <t>产品设计,产品策划,需求分析,移动产品/APP</t>
  </si>
  <si>
    <t>懒人听书</t>
  </si>
  <si>
    <t>深圳市懒人在线科技有限公司</t>
  </si>
  <si>
    <t>金蝶</t>
  </si>
  <si>
    <t>金蝶软件（中国）有限公司</t>
  </si>
  <si>
    <t>用户研究,用户增长,数据分析,内容产品</t>
  </si>
  <si>
    <t>需求分析,用户研究</t>
  </si>
  <si>
    <t>招银云创</t>
  </si>
  <si>
    <t>招银云创（深圳）信息技术有限公司</t>
  </si>
  <si>
    <t>用户研究,结构设计,供应链,智能硬件</t>
  </si>
  <si>
    <t>智灵时代</t>
  </si>
  <si>
    <t>深圳市智灵时代科技有限公司</t>
  </si>
  <si>
    <t>人工智能,B端产品,SaaS,功能产品</t>
  </si>
  <si>
    <t>铱云科技-易订货</t>
  </si>
  <si>
    <t>深圳市铱云云计算有限公司</t>
  </si>
  <si>
    <t>产品策划,C端产品</t>
  </si>
  <si>
    <t>Angsi昂司</t>
  </si>
  <si>
    <t>振帮（深圳）信息科技有限公司</t>
  </si>
  <si>
    <t>用户研究,社交/SNS,移动产品/APP,产品设计</t>
  </si>
  <si>
    <t>平安金融壹账通</t>
  </si>
  <si>
    <t>上海壹账通金融科技有限公司</t>
  </si>
  <si>
    <t>产品设计,数据,企业软件,B端产品</t>
  </si>
  <si>
    <t>联软科技</t>
  </si>
  <si>
    <t>深圳市联软科技股份有限公司</t>
  </si>
  <si>
    <t>项目管理,需求分析</t>
  </si>
  <si>
    <t>深圳爱尔创数字口腔有限公司</t>
  </si>
  <si>
    <t>项目管理,产品设计,社交/SNS,移动产品/APP</t>
  </si>
  <si>
    <t>KLOOK 客路旅行</t>
  </si>
  <si>
    <t>深圳市客路网络科技有限公司</t>
  </si>
  <si>
    <t>产品设计,电商</t>
  </si>
  <si>
    <t>用户研究,数据分析,交互设计</t>
  </si>
  <si>
    <t>嘉联支付</t>
  </si>
  <si>
    <t>嘉联支付有限公司</t>
  </si>
  <si>
    <t>产品设计,产品策划,商业产品</t>
  </si>
  <si>
    <t>产品策划,竞品分析,用户研究,产品设计</t>
  </si>
  <si>
    <t>东风日产</t>
  </si>
  <si>
    <t>东风汽车有限公司东风日产乘用车公司</t>
  </si>
  <si>
    <t>33k</t>
  </si>
  <si>
    <t>产品设计,交互设计,移动产品/APP,项目管理</t>
  </si>
  <si>
    <t>平安科技</t>
  </si>
  <si>
    <t>平安科技（深圳）有限公司</t>
  </si>
  <si>
    <t>后台产品,B端产品,人工智能,智能硬件</t>
  </si>
  <si>
    <t>俊博达</t>
  </si>
  <si>
    <t>深圳市俊博达电子有限公司</t>
  </si>
  <si>
    <t>教育,游戏,社交/SNS,B端产品</t>
  </si>
  <si>
    <t>竞品分析</t>
  </si>
  <si>
    <t>产品设计,产品策划,需求分析,交互设计</t>
  </si>
  <si>
    <t>Axure,原型设计,项目管理,推荐</t>
  </si>
  <si>
    <t>平安人寿</t>
  </si>
  <si>
    <t>中国平安人寿保险股份有限公司</t>
  </si>
  <si>
    <t>产品策划,产品设计,项目管理</t>
  </si>
  <si>
    <t>产品策划,原型设计,流程设计</t>
  </si>
  <si>
    <t>平安金服</t>
  </si>
  <si>
    <t>深圳平安综合金融服务有限公司</t>
  </si>
  <si>
    <t>数据,产品设计,Axure</t>
  </si>
  <si>
    <t>建信金科</t>
  </si>
  <si>
    <t>建信金融科技有限责任公司</t>
  </si>
  <si>
    <t>用户研究,需求分析,交互设计</t>
  </si>
  <si>
    <t>中元实业</t>
  </si>
  <si>
    <t>中元实业（深圳）有限公司</t>
  </si>
  <si>
    <t>产品策划,用户增长,数据分析,结构设计</t>
  </si>
  <si>
    <t>合拍传媒</t>
  </si>
  <si>
    <t>深圳市合拍文化传媒有限公司</t>
  </si>
  <si>
    <t>爱邻</t>
  </si>
  <si>
    <t>上海爱邻网络科技有限公司</t>
  </si>
  <si>
    <t>驱动人生</t>
  </si>
  <si>
    <t>深圳市驱动人生科技股份有限公司</t>
  </si>
  <si>
    <t>产品策划,产品设计,需求分析,用户研究</t>
  </si>
  <si>
    <t>平安智慧城</t>
  </si>
  <si>
    <t>平安国际智慧城市科技股份有限公司</t>
  </si>
  <si>
    <t>平安城科</t>
  </si>
  <si>
    <t>平安城市建设科技（深圳）有限公司</t>
  </si>
  <si>
    <t>产品设计,需求分析,产品策划,功能产品</t>
  </si>
  <si>
    <t>云途物流</t>
  </si>
  <si>
    <t>深圳市前海云途物流有限公司</t>
  </si>
  <si>
    <t>跨境电商</t>
  </si>
  <si>
    <t>物流产品,ERP,B端产品</t>
  </si>
  <si>
    <t>华云中盛</t>
  </si>
  <si>
    <t>深圳市华云中盛科技股份有限公司</t>
  </si>
  <si>
    <t>产品设计,流程设计,结构设计,需求分析</t>
  </si>
  <si>
    <t>产品设计,C端产品,APP产品,教育</t>
  </si>
  <si>
    <t>予信科技</t>
  </si>
  <si>
    <t>深圳市予信科技有限公司</t>
  </si>
  <si>
    <t>阿卡索外教网</t>
  </si>
  <si>
    <t>深圳市阿卡索资讯股份有限公司</t>
  </si>
  <si>
    <t>ERP,企业软件,产品设计,原型设计</t>
  </si>
  <si>
    <t>傲冠软件</t>
  </si>
  <si>
    <t>深圳市傲冠软件股份有限公司</t>
  </si>
  <si>
    <t>B端产品,企业软件,SaaS</t>
  </si>
  <si>
    <t>进门财经</t>
  </si>
  <si>
    <t>深圳进门财经科技股份有限公司</t>
  </si>
  <si>
    <t>金融,用户研究,产品设计,项目管理</t>
  </si>
  <si>
    <t>编程猫</t>
  </si>
  <si>
    <t>深圳点猫科技有限公司</t>
  </si>
  <si>
    <t>用户研究</t>
  </si>
  <si>
    <t>莎芬娜</t>
  </si>
  <si>
    <t>莎芬娜商贸（深圳）有限公司</t>
  </si>
  <si>
    <t>数据分析,产品设计,智能硬件,项目管理</t>
  </si>
  <si>
    <t>拍美科技</t>
  </si>
  <si>
    <t>深圳市拍美科技有限公司</t>
  </si>
  <si>
    <t>思维导图,交互设计,Axure,数据分析</t>
  </si>
  <si>
    <t>珍爱网</t>
  </si>
  <si>
    <t>深圳市珍爱网信息技术有限公司</t>
  </si>
  <si>
    <t>原型设计,流程设计,用户增长,用户研究</t>
  </si>
  <si>
    <t>盈富斯</t>
  </si>
  <si>
    <t>深圳盈富斯科技有限公司</t>
  </si>
  <si>
    <t>产品设计,电商,ERP,供应链</t>
  </si>
  <si>
    <t>美图公司</t>
  </si>
  <si>
    <t>厦门美图之家科技有限公司</t>
  </si>
  <si>
    <t>用户研究,竞品分析,产品设计,移动产品/APP</t>
  </si>
  <si>
    <t>软通</t>
  </si>
  <si>
    <t>软通动力信息技术（集团）有限公司</t>
  </si>
  <si>
    <t>动能无线</t>
  </si>
  <si>
    <t>深圳市动能无线传媒有限公司</t>
  </si>
  <si>
    <t>数据分析,移动产品/APP,用户增长,APP产品</t>
  </si>
  <si>
    <t>产品策划,需求分析,产品设计,用户研究</t>
  </si>
  <si>
    <t>育联网</t>
  </si>
  <si>
    <t>深圳市育联网职业教育发展有限公司</t>
  </si>
  <si>
    <t>云启星辰</t>
  </si>
  <si>
    <t>深圳市云启星辰高新科技有限责任公司</t>
  </si>
  <si>
    <t>需求分析,SaaS,原型设计</t>
  </si>
  <si>
    <t>Amber Group</t>
  </si>
  <si>
    <t>岸柏科技（深圳）有限公司</t>
  </si>
  <si>
    <t>后台产品,功能产品,流程设计,原型设计</t>
  </si>
  <si>
    <t>流程设计,原型设计,金融,后台</t>
  </si>
  <si>
    <t>BT学院</t>
  </si>
  <si>
    <t>深圳市必提学院教育科技有限公司</t>
  </si>
  <si>
    <t>大丰收</t>
  </si>
  <si>
    <t>深圳市五谷网络科技有限公司</t>
  </si>
  <si>
    <t>教育,项目管理</t>
  </si>
  <si>
    <t>云天励飞</t>
  </si>
  <si>
    <t>深圳云天励飞技术有限公司</t>
  </si>
  <si>
    <t>睿信天和</t>
  </si>
  <si>
    <t>成都睿信天和科技有限公司</t>
  </si>
  <si>
    <t>竞品分析,产品设计,原型设计,SaaS</t>
  </si>
  <si>
    <t>深圳市威富视界有限公司</t>
  </si>
  <si>
    <t>需求分析,产品策划,产品设计,用户研究</t>
  </si>
  <si>
    <t>深圳嘉立创</t>
  </si>
  <si>
    <t>深圳市嘉立创科技发展有限公司</t>
  </si>
  <si>
    <t>需求分析,产品设计,原型设计,流程设计</t>
  </si>
  <si>
    <t>深圳报业集团</t>
  </si>
  <si>
    <t>移动产品/APP,产品设计,产品策划,需求分析</t>
  </si>
  <si>
    <t>环金科技</t>
  </si>
  <si>
    <t>深圳环金科技有限公司</t>
  </si>
  <si>
    <t>ERP,电商,企业软件</t>
  </si>
  <si>
    <t>DoMobile</t>
  </si>
  <si>
    <t>深圳市度摩科技开发有限公司</t>
  </si>
  <si>
    <t>深圳市智能制造软件开发有限公司</t>
  </si>
  <si>
    <t>需求分析,ERP,Axure,供应链</t>
  </si>
  <si>
    <t>贝齐特</t>
  </si>
  <si>
    <t>贝齐特贸易（深圳）有限公司</t>
  </si>
  <si>
    <t>交互设计,需求分析,产品设计,用户研究</t>
  </si>
  <si>
    <t>开思时代</t>
  </si>
  <si>
    <t>深圳开思时代科技有限公司</t>
  </si>
  <si>
    <t>产品策划,需求分析,项目管理</t>
  </si>
  <si>
    <t>摩乐吉</t>
  </si>
  <si>
    <t>深圳市摩乐吉科技有限公司</t>
  </si>
  <si>
    <t>用户研究,需求分析,项目管理</t>
  </si>
  <si>
    <t>空港出行</t>
  </si>
  <si>
    <t>联合空港出行科技有限公司</t>
  </si>
  <si>
    <t>云镝智慧</t>
  </si>
  <si>
    <t>云镝智慧科技有限公司</t>
  </si>
  <si>
    <t>产品策划,产品设计,需求分析,交互设计</t>
  </si>
  <si>
    <t>海滔科技</t>
  </si>
  <si>
    <t>深圳市海滔科技有限公司</t>
  </si>
  <si>
    <t>个人业务,交易咨询,商务渠道</t>
  </si>
  <si>
    <t>苏跃科技</t>
  </si>
  <si>
    <t>海南苏跃科技有限公司</t>
  </si>
  <si>
    <t>产品策划,需求分析,交互设计,产品设计</t>
  </si>
  <si>
    <t>奈雪的茶</t>
  </si>
  <si>
    <t>北京奈雪餐饮管理有限公司</t>
  </si>
  <si>
    <t>润杨金融</t>
  </si>
  <si>
    <t>深圳市前海润杨金融服务有限公司</t>
  </si>
  <si>
    <t>Visio,Axure,产品策划,用户研究</t>
  </si>
  <si>
    <t>研祥</t>
  </si>
  <si>
    <t>研祥智能科技股份有限公司</t>
  </si>
  <si>
    <t>默比优斯</t>
  </si>
  <si>
    <t>深圳前海默比优斯科技有限公司</t>
  </si>
  <si>
    <t>达达兔游戏</t>
  </si>
  <si>
    <t>海南达达兔网络科技有限公司</t>
  </si>
  <si>
    <t>数据分析,手游</t>
  </si>
  <si>
    <t>产品设计,产品策划,用户研究,交互设计</t>
  </si>
  <si>
    <t>中国平安</t>
  </si>
  <si>
    <t>中国平安人寿保险股份有限公司深圳分公司</t>
  </si>
  <si>
    <t>销售,销售代表,电话销售,售后支持</t>
  </si>
  <si>
    <t>信用卡销售,客户经理,金融经纪人,信贷管理</t>
  </si>
  <si>
    <t>换换优品</t>
  </si>
  <si>
    <t>深圳市换换优品科技有限公司</t>
  </si>
  <si>
    <t>产品设计,需求分析,用户研究,后台</t>
  </si>
  <si>
    <t>产品设计,产品策划,社交/SNS</t>
  </si>
  <si>
    <t>TechSure</t>
  </si>
  <si>
    <t>深圳市赞悦科技有限公司</t>
  </si>
  <si>
    <t>21k</t>
  </si>
  <si>
    <t>需求分析,数据分析,流程设计</t>
  </si>
  <si>
    <t>艾子科技</t>
  </si>
  <si>
    <t>深圳市艾子科技有限公司</t>
  </si>
  <si>
    <t>好宣科技</t>
  </si>
  <si>
    <t>好宣（上海）科技有限公司</t>
  </si>
  <si>
    <t>迅龙创威</t>
  </si>
  <si>
    <t>深圳市迅龙创威网络技术有限公司</t>
  </si>
  <si>
    <t>有伴科技</t>
  </si>
  <si>
    <t>深圳市有伴科技有限公司</t>
  </si>
  <si>
    <t>后台,数据分析,用户研究,前台产品</t>
  </si>
  <si>
    <t>后台,移动产品/APP,内容产品</t>
  </si>
  <si>
    <t>海那边</t>
  </si>
  <si>
    <t>深圳市海那边科技有限公司</t>
  </si>
  <si>
    <t>项目管理,产品设计</t>
  </si>
  <si>
    <t>易仓</t>
  </si>
  <si>
    <t>深圳市易仓科技有限公司</t>
  </si>
  <si>
    <t>产品设计,需求分析,跨境电商,ERP</t>
  </si>
  <si>
    <t>瀚一数据</t>
  </si>
  <si>
    <t>瀚一数据科技（深圳）有限公司</t>
  </si>
  <si>
    <t>需求分析,数据分析,产品设计,原型设计</t>
  </si>
  <si>
    <t>佐朋数科</t>
  </si>
  <si>
    <t>深圳市佐朋数字科技有限公司</t>
  </si>
  <si>
    <t>用户研究,需求分析,竞品分析,数据分析</t>
  </si>
  <si>
    <t>优乐学科技</t>
  </si>
  <si>
    <t>深圳市优乐学科技有限公司</t>
  </si>
  <si>
    <t>C端产品,产品设计,需求分析,产品策划</t>
  </si>
  <si>
    <t>36k</t>
  </si>
  <si>
    <t>用户增长,交互设计,在线教育产品,移动产品/APP</t>
  </si>
  <si>
    <t>收收科技</t>
  </si>
  <si>
    <t>深圳市收收科技有限公司</t>
  </si>
  <si>
    <t>产品策划,用户研究,用户增长,需求分析</t>
  </si>
  <si>
    <t>喜马拉雅</t>
  </si>
  <si>
    <t>上海喜马拉雅科技有限公司</t>
  </si>
  <si>
    <t>竞品分析,产品设计,内容产品,B端产品</t>
  </si>
  <si>
    <t>东来科技</t>
  </si>
  <si>
    <t>东来科技（深圳）有限公司</t>
  </si>
  <si>
    <t>产品设计,需求分析,交互设计</t>
  </si>
  <si>
    <t>万睿科技</t>
  </si>
  <si>
    <t>深圳市万睿智能科技有限公司</t>
  </si>
  <si>
    <t>羚羊极速</t>
  </si>
  <si>
    <t>深圳羚羊极速科技有限公司</t>
  </si>
  <si>
    <t>产品策划,数据分析,产品设计,B端产品</t>
  </si>
  <si>
    <t>慧择网</t>
  </si>
  <si>
    <t>深圳市慧择时代科技有限公司</t>
  </si>
  <si>
    <t>产品设计,移动产品,需求分析,C端产品</t>
  </si>
  <si>
    <t>华盛天成</t>
  </si>
  <si>
    <t>深圳市华盛天成科技有限公司</t>
  </si>
  <si>
    <t>4PX</t>
  </si>
  <si>
    <t>深圳市递四方信息科技有限公司</t>
  </si>
  <si>
    <t>产品设计,产品策划,需求分析,跨境电商</t>
  </si>
  <si>
    <t>天元云</t>
  </si>
  <si>
    <t>深圳天元云科技有限公司</t>
  </si>
  <si>
    <t>卧安科技</t>
  </si>
  <si>
    <t>卧安科技（深圳）有限公司</t>
  </si>
  <si>
    <t>物联网</t>
  </si>
  <si>
    <t>智能硬件,移动产品/APP,C端产品</t>
  </si>
  <si>
    <t>深圳市木能科技有限公司</t>
  </si>
  <si>
    <t>通讯电子</t>
  </si>
  <si>
    <t>德骜数据</t>
  </si>
  <si>
    <t>深圳市德骜数据有限公司</t>
  </si>
  <si>
    <t>百度</t>
  </si>
  <si>
    <t>百度在线网络技术（北京）有限公司</t>
  </si>
  <si>
    <t>工具</t>
  </si>
  <si>
    <t>产品设计,用户研究,移动产品/APP</t>
  </si>
  <si>
    <t>思宇文化传媒</t>
  </si>
  <si>
    <t>深圳思宇文化传媒有限公司</t>
  </si>
  <si>
    <t>电商、社交</t>
  </si>
  <si>
    <t>BI,数据分析</t>
  </si>
  <si>
    <t>美的电商</t>
  </si>
  <si>
    <t>美的集团电子商务有限公司</t>
  </si>
  <si>
    <t>里德云</t>
  </si>
  <si>
    <t>深圳市里德云科技有限公司</t>
  </si>
  <si>
    <t>Makeblock童心制物</t>
  </si>
  <si>
    <t>深圳市创客工场科技有限公司</t>
  </si>
  <si>
    <t>产品策划,商业产品</t>
  </si>
  <si>
    <t>未来大学教育科技/格物大学</t>
  </si>
  <si>
    <t>未来大学（深圳）教育科技有限公司</t>
  </si>
  <si>
    <t>用户研究,交互设计,在线教育产品,移动产品/APP</t>
  </si>
  <si>
    <t>用户研究,项目管理,原型设计,需求分析</t>
  </si>
  <si>
    <t>希为科技</t>
  </si>
  <si>
    <t>北京希为科技有限公司</t>
  </si>
  <si>
    <t>智度网络</t>
  </si>
  <si>
    <t>深圳智度信息技术服务有限公司</t>
  </si>
  <si>
    <t>法大大</t>
  </si>
  <si>
    <t>深圳法大大网络科技有限公司</t>
  </si>
  <si>
    <t>艾德曼能链</t>
  </si>
  <si>
    <t>深圳市艾德曼网络科技有限公司</t>
  </si>
  <si>
    <t>产品策划,项目管理</t>
  </si>
  <si>
    <t>泡椒网</t>
  </si>
  <si>
    <t>深圳银狐游戏网络有限公司</t>
  </si>
  <si>
    <t>产品设计,需求分析,游戏</t>
  </si>
  <si>
    <t>恒大高科技集团</t>
  </si>
  <si>
    <t>恒大高科技集团有限公司</t>
  </si>
  <si>
    <t>移动产品/APP,产品策划,需求分析,项目管理</t>
  </si>
  <si>
    <t>找原料网</t>
  </si>
  <si>
    <t>广州找原料电子商务有限公司</t>
  </si>
  <si>
    <t>深圳前海金房在线开发</t>
  </si>
  <si>
    <t>深圳前海金房在线科技开发有限公司</t>
  </si>
  <si>
    <t>产品策划,数据分析</t>
  </si>
  <si>
    <t>深圳市乐有家房产交易有限公司蛇口春树里分公司</t>
  </si>
  <si>
    <t>用户增长,结构设计,策略</t>
  </si>
  <si>
    <t>ONES</t>
  </si>
  <si>
    <t>深圳复临信息科技有限公司</t>
  </si>
  <si>
    <t>用户研究,产品策划,企业软件,竞品分析</t>
  </si>
  <si>
    <t>运个货</t>
  </si>
  <si>
    <t>深圳非常牛物流科技有限公司</t>
  </si>
  <si>
    <t>数据,电商,用户研究,产品设计</t>
  </si>
  <si>
    <t>需求分析,原型设计,Visio,Axure</t>
  </si>
  <si>
    <t>内容产品</t>
  </si>
  <si>
    <t>产品设计,需求分析,金融</t>
  </si>
  <si>
    <t>产品策划,项目管理,数据分析,金融</t>
  </si>
  <si>
    <t>供应链</t>
  </si>
  <si>
    <t>产品设计,需求分析,项目管理,金融</t>
  </si>
  <si>
    <t>项目管理,产品策划</t>
  </si>
  <si>
    <t>盈佳云创</t>
  </si>
  <si>
    <t>盈佳云创科技（深圳）有限公司</t>
  </si>
  <si>
    <t>B2B,B端产品,产品策划,需求分析</t>
  </si>
  <si>
    <t>用户研究,需求分析,竞品分析,原型设计</t>
  </si>
  <si>
    <t>今天国际</t>
  </si>
  <si>
    <t>深圳市今天国际物流技术股份有限公司</t>
  </si>
  <si>
    <t>B端产品,结构设计,SaaS</t>
  </si>
  <si>
    <t>产品设计,需求分析,项目管理</t>
  </si>
  <si>
    <t>星阅科技</t>
  </si>
  <si>
    <t>深圳市星阅科技有限公司</t>
  </si>
  <si>
    <t>数据分析,社交/SNS,C端产品,功能产品</t>
  </si>
  <si>
    <t>智品网络</t>
  </si>
  <si>
    <t>广州智品移动技术有限公司</t>
  </si>
  <si>
    <t>深圳市麦谷科技有限公司</t>
  </si>
  <si>
    <t>依瞳科技</t>
  </si>
  <si>
    <t>深圳依瞳科技有限公司</t>
  </si>
  <si>
    <t>人工智能,SaaS,项目管理,B端产品</t>
  </si>
  <si>
    <t>麦风科技</t>
  </si>
  <si>
    <t>深圳麦风科技有限公司</t>
  </si>
  <si>
    <t>产品策划,需求分析,数据分析,用户研究</t>
  </si>
  <si>
    <t>点购商城</t>
  </si>
  <si>
    <t>深圳市点购电子商务控股股份有限公司</t>
  </si>
  <si>
    <t>光汇石油</t>
  </si>
  <si>
    <t>深圳光汇石油集团股份有限公司</t>
  </si>
  <si>
    <t>商业产品,APP产品,生活服务产品,数据分析</t>
  </si>
  <si>
    <t>产品设计,O2O,需求分析,项目管理</t>
  </si>
  <si>
    <t>脑医生</t>
  </si>
  <si>
    <t>深圳市铱硙医疗科技有限公司</t>
  </si>
  <si>
    <t>悦动</t>
  </si>
  <si>
    <t>深圳市悦动天下科技有限公司</t>
  </si>
  <si>
    <t>B端产品,策略</t>
  </si>
  <si>
    <t>用户增长</t>
  </si>
  <si>
    <t>产品策划,竞品分析,原型设计,产品设计</t>
  </si>
  <si>
    <t>助力传媒</t>
  </si>
  <si>
    <t>深圳助力文化传媒有限公司</t>
  </si>
  <si>
    <t>社交电商,后台,需求分析,供应链</t>
  </si>
  <si>
    <t>小狗机器人</t>
  </si>
  <si>
    <t>广州小狗机器人技术有限公司北京分公司</t>
  </si>
  <si>
    <t>iGO共享出行</t>
  </si>
  <si>
    <t>深圳市分时共享网络有限公司</t>
  </si>
  <si>
    <t>爱可诗</t>
  </si>
  <si>
    <t>深圳市爱可诗元素网络科技有限公司</t>
  </si>
  <si>
    <t>码隆科技</t>
  </si>
  <si>
    <t>深圳码隆科技有限公司</t>
  </si>
  <si>
    <t>产品设计,产品策划,需求分析,用户研究</t>
  </si>
  <si>
    <t>Lazada</t>
  </si>
  <si>
    <t>深圳市赞达贸易有限公司</t>
  </si>
  <si>
    <t>55k</t>
  </si>
  <si>
    <t>盛业资本</t>
  </si>
  <si>
    <t>盛业信息科技服务（深圳）有限公司</t>
  </si>
  <si>
    <t>产品设计,需求分析,产品策划,B端产品</t>
  </si>
  <si>
    <t>万创互联</t>
  </si>
  <si>
    <t>深圳万创互联信息技术有限公司</t>
  </si>
  <si>
    <t>项目管理,金融,移动产品/APP,数据分析</t>
  </si>
  <si>
    <t>深圳市链融科技股份有限公司</t>
  </si>
  <si>
    <t>产品设计,需求分析,金融,B端产品</t>
  </si>
  <si>
    <t>懒人科技</t>
  </si>
  <si>
    <t>上海懒人易健科技有限公司</t>
  </si>
  <si>
    <t>产品策划,移动产品/APP,智能硬件</t>
  </si>
  <si>
    <t>B端产品,Axure,后台产品</t>
  </si>
  <si>
    <t>广州市梦享网络技术有限公司</t>
  </si>
  <si>
    <t>SaaS,商业产品,B端产品</t>
  </si>
  <si>
    <t>一面数据</t>
  </si>
  <si>
    <t>深圳市一面网络技术有限公司</t>
  </si>
  <si>
    <t>高斯贝尔</t>
  </si>
  <si>
    <t>深圳市高斯贝尔家居智能电子有限公司</t>
  </si>
  <si>
    <t>创梦天地</t>
  </si>
  <si>
    <t>深圳市创梦天地科技有限公司</t>
  </si>
  <si>
    <t>用户研究,需求分析,数据分析,产品策划</t>
  </si>
  <si>
    <t>智车科技</t>
  </si>
  <si>
    <t>深圳市前海智车科技有限公司</t>
  </si>
  <si>
    <t>移动产品/APP,需求分析,产品设计,产品策划</t>
  </si>
  <si>
    <t>找靓机</t>
  </si>
  <si>
    <t>深圳市万事富科技有限公司</t>
  </si>
  <si>
    <t>数据分析,需求分析</t>
  </si>
  <si>
    <t>产品设计,需求分析,数据分析,手游</t>
  </si>
  <si>
    <t>迅策科技</t>
  </si>
  <si>
    <t>深圳迅策科技有限公司</t>
  </si>
  <si>
    <t>乐刷</t>
  </si>
  <si>
    <t>深圳市移卡科技有限公司</t>
  </si>
  <si>
    <t>弘金地网球</t>
  </si>
  <si>
    <t>深圳市弘金地网球发展有限公司</t>
  </si>
  <si>
    <t>产品策划,需求分析,原型设计</t>
  </si>
  <si>
    <t>SaaS,B端产品</t>
  </si>
  <si>
    <t>威尔视觉</t>
  </si>
  <si>
    <t>深圳威尔视觉传媒有限公司</t>
  </si>
  <si>
    <t>产品策划,需求分析,原型设计,项目管理</t>
  </si>
  <si>
    <t>橙智科技</t>
  </si>
  <si>
    <t>深圳市橙智科技有限公司</t>
  </si>
  <si>
    <t>产品设计,交互设计,项目管理,用户研究</t>
  </si>
  <si>
    <t>熙锐网络</t>
  </si>
  <si>
    <t>深圳市熙锐网络科技有限公司</t>
  </si>
  <si>
    <t>跨境电商,竞品分析,数据分析,B2C</t>
  </si>
  <si>
    <t>产品设计,C端产品,B2C,跨境电商</t>
  </si>
  <si>
    <t>百度国际科技（深圳）有限公司</t>
  </si>
  <si>
    <t>秀蛋科技</t>
  </si>
  <si>
    <t>深圳秀蛋科技有限公司</t>
  </si>
  <si>
    <t>产品策划,用户研究,社交/SNS</t>
  </si>
  <si>
    <t>产品设计,产品策划,人工智能,需求分析</t>
  </si>
  <si>
    <t>加油宝</t>
  </si>
  <si>
    <t>加油宝金融科技服务（深圳）有限公司</t>
  </si>
  <si>
    <t>产品策划,用户增长,移动产品/APP,C端产品</t>
  </si>
  <si>
    <t>数据,产品设计</t>
  </si>
  <si>
    <t>交互设计,用户研究,产品设计,数据分析</t>
  </si>
  <si>
    <t>产品设计,流程设计,项目管理,原型设计</t>
  </si>
  <si>
    <t>卓轩科技</t>
  </si>
  <si>
    <t>珠海市卓轩科技有限公司</t>
  </si>
  <si>
    <t>SaaS,用户研究,产品设计,产品策划</t>
  </si>
  <si>
    <t>奇志信息科技</t>
  </si>
  <si>
    <t>广州奇志信息科技有限公司</t>
  </si>
  <si>
    <t>产品策划,产品设计,需求分析</t>
  </si>
  <si>
    <t>百悦房产</t>
  </si>
  <si>
    <t>安徽百悦不动产经纪有限公司</t>
  </si>
  <si>
    <t>交互设计,产品设计</t>
  </si>
  <si>
    <t>易展</t>
  </si>
  <si>
    <t>东阳市易展服饰有限公司</t>
  </si>
  <si>
    <t>咸鱼游戏</t>
  </si>
  <si>
    <t>深圳市星河互动科技有限公司</t>
  </si>
  <si>
    <t>产品策划,用户增长,产品设计</t>
  </si>
  <si>
    <t>深圳速点</t>
  </si>
  <si>
    <t>深圳市速点网络科技有限公司</t>
  </si>
  <si>
    <t>需求分析,视频,项目管理,人工智能</t>
  </si>
  <si>
    <t>金融,C端产品</t>
  </si>
  <si>
    <t>TCL通讯科技控股有限公司</t>
  </si>
  <si>
    <t>捷开通讯（深圳）有限公司</t>
  </si>
  <si>
    <t>产品策划,用户研究,项目管理,智能硬件</t>
  </si>
  <si>
    <t>纵腾网络</t>
  </si>
  <si>
    <t>深圳易可达科技有限公司</t>
  </si>
  <si>
    <t>需求分析,交互设计,项目管理,产品设计</t>
  </si>
  <si>
    <t>万娱</t>
  </si>
  <si>
    <t>深圳万娱互动科技有限公司</t>
  </si>
  <si>
    <t>用户研究,产品设计,游戏,手游</t>
  </si>
  <si>
    <t>慧择信息集团</t>
  </si>
  <si>
    <t>深圳市慧择信息集团有限公司</t>
  </si>
  <si>
    <t>产品策划,产品设计,流程设计</t>
  </si>
  <si>
    <t>纷享销客</t>
  </si>
  <si>
    <t>北京纷扬科技有限责任公司</t>
  </si>
  <si>
    <t>产品设计,数据分析,需求分析,用户研究</t>
  </si>
  <si>
    <t>盒子科技</t>
  </si>
  <si>
    <t>深圳盒子信息科技有限公司</t>
  </si>
  <si>
    <t>产品设计,数据分析,视频,电商</t>
  </si>
  <si>
    <t>产品策划,产品设计,竞品分析,用户研究</t>
  </si>
  <si>
    <t>品创互联</t>
  </si>
  <si>
    <t>深圳市品创互联科技有限公司</t>
  </si>
  <si>
    <t>需求分析,数据分析,交互设计,产品设计</t>
  </si>
  <si>
    <t>佳兆业投资咨询</t>
  </si>
  <si>
    <t>佳兆业投资咨询（深圳）有限公司</t>
  </si>
  <si>
    <t>产品策划,数据分析,流程设计</t>
  </si>
  <si>
    <t>多点Dmall</t>
  </si>
  <si>
    <t>多点生活（中国）网络科技有限公司</t>
  </si>
  <si>
    <t>商业产品,B端产品,推荐,策略</t>
  </si>
  <si>
    <t>硅湾产业园</t>
  </si>
  <si>
    <t>硅湾产业园（深圳）有限公司</t>
  </si>
  <si>
    <t>产品设计,供应链,B2B,数据分析</t>
  </si>
  <si>
    <t>竞品分析,数据分析</t>
  </si>
  <si>
    <t>迅雷</t>
  </si>
  <si>
    <t>深圳市迅雷网络技术有限公司</t>
  </si>
  <si>
    <t>后台产品,产品设计,流程设计,原型设计</t>
  </si>
  <si>
    <t>产品运营</t>
  </si>
  <si>
    <t>溢航IT</t>
  </si>
  <si>
    <t>溢航软件开发有限公司</t>
  </si>
  <si>
    <t>产品策划,用户研究,数据分析</t>
  </si>
  <si>
    <t>智岩科技</t>
  </si>
  <si>
    <t>深圳市智岩科技有限公司</t>
  </si>
  <si>
    <t>人工智能,跨境电商</t>
  </si>
  <si>
    <t>商米</t>
  </si>
  <si>
    <t>上海商米科技集团股份有限公司</t>
  </si>
  <si>
    <t>产品设计,智能硬件,移动产品/APP,人工智能</t>
  </si>
  <si>
    <t>产品设计,B端产品,人工智能</t>
  </si>
  <si>
    <t>产品设计,产品策划,交互设计</t>
  </si>
  <si>
    <t>凯儿得乐</t>
  </si>
  <si>
    <t>凯儿得乐（深圳）科技发展有限公司</t>
  </si>
  <si>
    <t>用户研究,产品策划,竞品分析</t>
  </si>
  <si>
    <t>SaaS,ERP,B端产品</t>
  </si>
  <si>
    <t>PKFARE比客</t>
  </si>
  <si>
    <t>深圳马可孛罗科技有限公司</t>
  </si>
  <si>
    <t>产品策划,数据分析,项目管理</t>
  </si>
  <si>
    <t>产品设计,产品策划,项目管理</t>
  </si>
  <si>
    <t>云安宝</t>
  </si>
  <si>
    <t>深圳云安宝科技有限公司</t>
  </si>
  <si>
    <t>产品设计,企业软件</t>
  </si>
  <si>
    <t>产品设计,企业软件,数据</t>
  </si>
  <si>
    <t>OPENAILAB</t>
  </si>
  <si>
    <t>开放智能机器（上海）有限公司</t>
  </si>
  <si>
    <t>智能硬件</t>
  </si>
  <si>
    <t>朗强科技</t>
  </si>
  <si>
    <t>深圳市朗强科技有限公司</t>
  </si>
  <si>
    <t>溯洄科技</t>
  </si>
  <si>
    <t>溯洄科技（深圳）有限公司</t>
  </si>
  <si>
    <t>企业软件,SaaS,Visio,Axure</t>
  </si>
  <si>
    <t>深信服科技集团</t>
  </si>
  <si>
    <t>深信服科技股份有限公司</t>
  </si>
  <si>
    <t>金证睿服</t>
  </si>
  <si>
    <t>深圳市睿服科技有限公司</t>
  </si>
  <si>
    <t>需求分析,原型设计,产品设计</t>
  </si>
  <si>
    <t>华阳国际城市科技</t>
  </si>
  <si>
    <t>深圳市华阳国际城市科技有限公司</t>
  </si>
  <si>
    <t>需求分析,SaaS,Axure,产品设计</t>
  </si>
  <si>
    <t>客户通</t>
  </si>
  <si>
    <t>深圳市客户通科技有限公司</t>
  </si>
  <si>
    <t>顺丰国际</t>
  </si>
  <si>
    <t>深圳市顺丰国际物流有限公司</t>
  </si>
  <si>
    <t>360</t>
  </si>
  <si>
    <t>奇虎360科技有限公司</t>
  </si>
  <si>
    <t>一微半导体</t>
  </si>
  <si>
    <t>珠海市一微半导体有限公司</t>
  </si>
  <si>
    <t>用户增长,产品策划</t>
  </si>
  <si>
    <t>需求分析,产品设计,用户研究</t>
  </si>
  <si>
    <t>九九互动</t>
  </si>
  <si>
    <t>深圳市九九互动科技有限公司</t>
  </si>
  <si>
    <t>航天科创</t>
  </si>
  <si>
    <t>深圳航天科创实业有限公司</t>
  </si>
  <si>
    <t>产品设计,项目管理</t>
  </si>
  <si>
    <t>产品设计,需求分析,产品策划</t>
  </si>
  <si>
    <t>产品设计,移动产品/APP</t>
  </si>
  <si>
    <t>SaaS,Axure</t>
  </si>
  <si>
    <t>产品策划,需求分析,金融,策略</t>
  </si>
  <si>
    <t>倍蓰</t>
  </si>
  <si>
    <t>倍蓰（北京）技术有限公司</t>
  </si>
  <si>
    <t>用户研究,Axure,C端产品,交互设计</t>
  </si>
  <si>
    <t>追一科技</t>
  </si>
  <si>
    <t>深圳追一科技有限公司</t>
  </si>
  <si>
    <t>前海联动云</t>
  </si>
  <si>
    <t>深圳前海联动云汽车租赁有限公司</t>
  </si>
  <si>
    <t>产品设计,产品策划,用户研究,电商</t>
  </si>
  <si>
    <t>远趣科技</t>
  </si>
  <si>
    <t>深圳远趣科技有限公司</t>
  </si>
  <si>
    <t>需求分析,ERP,B端产品</t>
  </si>
  <si>
    <t>万科商业地产平台总部</t>
  </si>
  <si>
    <t>印力商用置业有限公司</t>
  </si>
  <si>
    <t>Bello</t>
  </si>
  <si>
    <t>深圳呗佬科技有限公司</t>
  </si>
  <si>
    <t>内容产品,资讯产品</t>
  </si>
  <si>
    <t>产品设计,用户研究,需求分析,竞品分析</t>
  </si>
  <si>
    <t>敦煌网</t>
  </si>
  <si>
    <t>数贸科技（北京）有限公司</t>
  </si>
  <si>
    <t>27k</t>
  </si>
  <si>
    <t>物流产品</t>
  </si>
  <si>
    <t>万顺叫车</t>
  </si>
  <si>
    <t>深圳万顺叫车云信息技术有限公司</t>
  </si>
  <si>
    <t>结构设计,流程设计,企业软件,后台产品</t>
  </si>
  <si>
    <t>项目管理,社交电商,B2C,产品策划</t>
  </si>
  <si>
    <t>众盈盈互联网金融服务</t>
  </si>
  <si>
    <t>深圳众盈盈互联网金融服务有限公司</t>
  </si>
  <si>
    <t>产品策划,用户研究,数据分析,移动产品/APP</t>
  </si>
  <si>
    <t>鉴拓科技深圳分公司</t>
  </si>
  <si>
    <t>上海鉴拓科技有限公司深圳分公司</t>
  </si>
  <si>
    <t>酷开网络</t>
  </si>
  <si>
    <t>深圳市酷开网络科技有限公司</t>
  </si>
  <si>
    <t>产品策划,需求分析,数据分析,C端产品</t>
  </si>
  <si>
    <t>SHEIN</t>
  </si>
  <si>
    <t>广州希音供应链管理有限公司</t>
  </si>
  <si>
    <t>产品策划,产品设计,跨境电商,C端产品</t>
  </si>
  <si>
    <t>推荐,跨境电商,B2C,策略</t>
  </si>
  <si>
    <t>商票圈</t>
  </si>
  <si>
    <t>深圳市商票圈科技有限公司</t>
  </si>
  <si>
    <t>招商证券信息技术中心</t>
  </si>
  <si>
    <t>招商证券股份有限公司</t>
  </si>
  <si>
    <t>需求分析,竞品分析,项目管理,产品设计</t>
  </si>
  <si>
    <t>清友汽车</t>
  </si>
  <si>
    <t>清友（苏州）汽车技术有限公司</t>
  </si>
  <si>
    <t>产品策划,用户研究,用户增长,数据分析</t>
  </si>
  <si>
    <t>深圳市闻迅数码科技有限公司</t>
  </si>
  <si>
    <t>产品设计,产品策划,商业产品,项目管理</t>
  </si>
  <si>
    <t>八块钱网</t>
  </si>
  <si>
    <t>广东八块钱网络科技有限公司</t>
  </si>
  <si>
    <t>用户研究,需求分析,产品策划,交互设计</t>
  </si>
  <si>
    <t>移动产品/APP,产品策划,视频</t>
  </si>
  <si>
    <t>万科物业</t>
  </si>
  <si>
    <t>万科物业发展股份有限公司</t>
  </si>
  <si>
    <t>用户研究,流程设计,产品策划,生活服务产品</t>
  </si>
  <si>
    <t>产品策划,用户研究,需求分析,产品设计</t>
  </si>
  <si>
    <t>深圳市哥伦布数据科技有限公司</t>
  </si>
  <si>
    <t>需求分析,交互设计,数据分析</t>
  </si>
  <si>
    <t>聪明网络</t>
  </si>
  <si>
    <t>广州聪明网络科技有限公司</t>
  </si>
  <si>
    <t>峰米科技</t>
  </si>
  <si>
    <t>峰米（北京）科技有限公司</t>
  </si>
  <si>
    <t>视频,智能硬件</t>
  </si>
  <si>
    <t>立创商城</t>
  </si>
  <si>
    <t>深圳市立创电子商务有限公司</t>
  </si>
  <si>
    <t>用户增长,需求分析,数据分析,项目管理</t>
  </si>
  <si>
    <t>TCL（科天）</t>
  </si>
  <si>
    <t>科天智慧云（广州）信息科技有限公司</t>
  </si>
  <si>
    <t>需求分析,B端产品,企业软件,SaaS</t>
  </si>
  <si>
    <t>前台产品</t>
  </si>
  <si>
    <t>沃通电子认证服务有限公司</t>
  </si>
  <si>
    <t>亿威尔</t>
  </si>
  <si>
    <t>深圳市亿威尔信息技术股份有限公司</t>
  </si>
  <si>
    <t>兴海物联</t>
  </si>
  <si>
    <t>深圳市兴海物联科技有限公司</t>
  </si>
  <si>
    <t>需求分析,产品策划</t>
  </si>
  <si>
    <t>商汤科技</t>
  </si>
  <si>
    <t>北京市商汤科技开发有限公司</t>
  </si>
  <si>
    <t>stella</t>
  </si>
  <si>
    <t>琥珀(深圳)多维科技有限公司</t>
  </si>
  <si>
    <t>需求分析,用户研究,产品策划,供应链</t>
  </si>
  <si>
    <t>创联互动</t>
  </si>
  <si>
    <t>深圳市创联互动软件科技有限公司</t>
  </si>
  <si>
    <t>天航智盈</t>
  </si>
  <si>
    <t>深圳市天航智盈科技有限公司</t>
  </si>
  <si>
    <t>产品设计,需求分析,交互设计,数据分析</t>
  </si>
  <si>
    <t>Anker</t>
  </si>
  <si>
    <t>安克创新科技股份有限公司</t>
  </si>
  <si>
    <t>产品策划,需求分析,用户研究,项目管理</t>
  </si>
  <si>
    <t>数据分析,产品策划,用户研究</t>
  </si>
  <si>
    <t>用户增长,C端产品</t>
  </si>
  <si>
    <t>用户研究,交互设计,产品策划,移动产品/APP</t>
  </si>
  <si>
    <t>大地云坞</t>
  </si>
  <si>
    <t>深圳大地云坞科技有限公司</t>
  </si>
  <si>
    <t>B端产品,数据,SaaS,BI</t>
  </si>
  <si>
    <t>产品策划,用户研究,项目管理</t>
  </si>
  <si>
    <t>升学教育集团</t>
  </si>
  <si>
    <t>深圳市升学文化传播有限公司</t>
  </si>
  <si>
    <t>ERP,SaaS,需求分析</t>
  </si>
  <si>
    <t>需求分析,物流产品,供应链,产品设计</t>
  </si>
  <si>
    <t>用户研究,需求分析,产品策划</t>
  </si>
  <si>
    <t>新金领家政教育</t>
  </si>
  <si>
    <t>深圳新金领家政教育有限公司</t>
  </si>
  <si>
    <t>点点折科技</t>
  </si>
  <si>
    <t>深圳市点点折科技有限公司</t>
  </si>
  <si>
    <t>产品设计,产品策划,O2O,项目管理</t>
  </si>
  <si>
    <t>来去</t>
  </si>
  <si>
    <t>来去技术（深圳）有限公司</t>
  </si>
  <si>
    <t>用户研究,产品设计,需求分析,移动产品/APP</t>
  </si>
  <si>
    <t>优乐家家政服务</t>
  </si>
  <si>
    <t>深圳市优乐家家政服务有限公司</t>
  </si>
  <si>
    <t>生活服务</t>
  </si>
  <si>
    <t>深圳飞之度科技有限公司</t>
  </si>
  <si>
    <t>数据分析,用户研究,产品设计</t>
  </si>
  <si>
    <t>甲易科技</t>
  </si>
  <si>
    <t>深圳市甲易科技有限公司</t>
  </si>
  <si>
    <t>前端开发,HTML5</t>
  </si>
  <si>
    <t>维度统计</t>
  </si>
  <si>
    <t>深圳市维度统计咨询股份有限公司</t>
  </si>
  <si>
    <t>APP产品,产品策划,项目管理</t>
  </si>
  <si>
    <t>产品设计,供应链</t>
  </si>
  <si>
    <t>杰一信息</t>
  </si>
  <si>
    <t>深圳杰一信息科技有限公司</t>
  </si>
  <si>
    <t>需求分析,用户研究,产品设计,跨境电商</t>
  </si>
  <si>
    <t>鑫溢网络科技</t>
  </si>
  <si>
    <t>深圳市鑫溢网络科技有限公司</t>
  </si>
  <si>
    <t>世联金融</t>
  </si>
  <si>
    <t>深圳市世联小额贷款有限公司</t>
  </si>
  <si>
    <t>产品设计,用户研究,需求分析,产品策划</t>
  </si>
  <si>
    <t>建信筑和</t>
  </si>
  <si>
    <t>深圳市建信筑和科技有限公司</t>
  </si>
  <si>
    <t>区块链</t>
  </si>
  <si>
    <t>产品设计,数据分析,项目管理</t>
  </si>
  <si>
    <t>深圳帝华网络有限公司</t>
  </si>
  <si>
    <t>游戏策划</t>
  </si>
  <si>
    <t>星络智能</t>
  </si>
  <si>
    <t>星络智能科技有限公司</t>
  </si>
  <si>
    <t>塞宾科技</t>
  </si>
  <si>
    <t>北京塞宾科技有限公司</t>
  </si>
  <si>
    <t>移动产品,功能产品</t>
  </si>
  <si>
    <t>拓邦股份</t>
  </si>
  <si>
    <t>深圳拓邦股份有限公司</t>
  </si>
  <si>
    <t>易二三科技有限公司</t>
  </si>
  <si>
    <t>深圳市易二三科技有限公司</t>
  </si>
  <si>
    <t>软件开发、人工智能</t>
  </si>
  <si>
    <t>昇利扬</t>
  </si>
  <si>
    <t>深圳市昇利扬科技有限公司</t>
  </si>
  <si>
    <t>软件开发、物联网</t>
  </si>
  <si>
    <t>乐信</t>
  </si>
  <si>
    <t>深圳乐信软件技术有限公司</t>
  </si>
  <si>
    <t>志阳商贸</t>
  </si>
  <si>
    <t>葫芦岛志阳商贸有限公司</t>
  </si>
  <si>
    <t>产品策划,用户增长,生活服务产品</t>
  </si>
  <si>
    <t>万链飞空</t>
  </si>
  <si>
    <t>深圳万链飞空网络科技有限公司</t>
  </si>
  <si>
    <t>项目管理,竞品分析,数据分析,产品设计</t>
  </si>
  <si>
    <t>小鹅（小鹅通）</t>
  </si>
  <si>
    <t>深圳小鹅网络技术有限公司</t>
  </si>
  <si>
    <t>产品策划,后台产品,企业软件,需求分析</t>
  </si>
  <si>
    <t>兆日科技</t>
  </si>
  <si>
    <t>深圳兆日科技股份有限公司</t>
  </si>
  <si>
    <t>采购,供应链</t>
  </si>
  <si>
    <t>京东集团</t>
  </si>
  <si>
    <t>北京京东世纪贸易有限公司</t>
  </si>
  <si>
    <t>数据分析,交互设计,产品设计,UED</t>
  </si>
  <si>
    <t>需求分析,数据分析,广告,产品设计</t>
  </si>
  <si>
    <t>一树药业</t>
  </si>
  <si>
    <t>贵州一树连锁药业有限公司</t>
  </si>
  <si>
    <t>加速脱单</t>
  </si>
  <si>
    <t>深圳加速脱单科技有限公司</t>
  </si>
  <si>
    <t>社交网络 移动互联网</t>
  </si>
  <si>
    <t>用户研究,产品设计,数据分析,竞品分析</t>
  </si>
  <si>
    <t>加满分科技</t>
  </si>
  <si>
    <t>深圳市加满分科技有限公司</t>
  </si>
  <si>
    <t>微众银行</t>
  </si>
  <si>
    <t>深圳前海微众银行股份有限公司</t>
  </si>
  <si>
    <t>交互设计,需求分析,产品策划,项目管理</t>
  </si>
  <si>
    <t>42k</t>
  </si>
  <si>
    <t>用户研究,数据分析</t>
  </si>
  <si>
    <t>深圳市乐有家房产交易有限公司新华城三分公司</t>
  </si>
  <si>
    <t>销售顾问,区域销售,销售</t>
  </si>
  <si>
    <t>需求分析,用户研究,原型设计</t>
  </si>
  <si>
    <t>岛APP</t>
  </si>
  <si>
    <t>深圳孤岛科技有限公司</t>
  </si>
  <si>
    <t>产品策划,内容产品,推荐</t>
  </si>
  <si>
    <t>产品设计,用户研究,需求分析,交互设计</t>
  </si>
  <si>
    <t>TCL金融控股集团</t>
  </si>
  <si>
    <t>TCL集团财务有限公司</t>
  </si>
  <si>
    <t>需求分析,数据分析,用户研究</t>
  </si>
  <si>
    <t>三特科技</t>
  </si>
  <si>
    <t>深圳市三特科技有限公司</t>
  </si>
  <si>
    <t>云之家</t>
  </si>
  <si>
    <t>深圳云之家网络有限公司</t>
  </si>
  <si>
    <t>产品设计,需求分析,用户研究</t>
  </si>
  <si>
    <t>DJI大疆创新</t>
  </si>
  <si>
    <t>深圳市大疆创新科技有限公司</t>
  </si>
  <si>
    <t>产品策划,数据分析,用户增长</t>
  </si>
  <si>
    <t>飞智</t>
  </si>
  <si>
    <t>上海飞智电子科技有限公司</t>
  </si>
  <si>
    <t>用户研究,商业产品,游戏</t>
  </si>
  <si>
    <t>ERP,SaaS,企业软件</t>
  </si>
  <si>
    <t>顺丰速运</t>
  </si>
  <si>
    <t>顺丰速运有限公司</t>
  </si>
  <si>
    <t>深圳星网储区块链有限公司</t>
  </si>
  <si>
    <t>深圳市星网储区块链有限公司</t>
  </si>
  <si>
    <t>B端产品,需求分析,产品设计</t>
  </si>
  <si>
    <t>产品设计,产品策划,游戏</t>
  </si>
  <si>
    <t>产品策划,数据分析,APP产品</t>
  </si>
  <si>
    <t>车安科技</t>
  </si>
  <si>
    <t>深圳市车安科技发展有限公司</t>
  </si>
  <si>
    <t>瑞迎科技</t>
  </si>
  <si>
    <t>深圳市瑞迎科技有限公司</t>
  </si>
  <si>
    <t>销售,销售代表,营销,代理商销售</t>
  </si>
  <si>
    <t>数立方</t>
  </si>
  <si>
    <t>數立方研究中心有限公司</t>
  </si>
  <si>
    <t>用户研究,需求分析,项目管理,产品策划</t>
  </si>
  <si>
    <t>嘟克</t>
  </si>
  <si>
    <t>深圳市嘟克网络科技有限公司</t>
  </si>
  <si>
    <t>博纳德</t>
  </si>
  <si>
    <t>佛山市博纳德信息科技有限公司</t>
  </si>
  <si>
    <t>用户研究,视频,C端产品,功能产品</t>
  </si>
  <si>
    <t>部门管理</t>
  </si>
  <si>
    <t>图样科技</t>
  </si>
  <si>
    <t>深圳图样科技有限公司</t>
  </si>
  <si>
    <t>竞品分析,用户增长,用户研究,产品策划</t>
  </si>
  <si>
    <t>华阅文化</t>
  </si>
  <si>
    <t>深圳市华阅文化传媒有限公司</t>
  </si>
  <si>
    <t>产品设计,社交/SNS,APP产品,C端产品</t>
  </si>
  <si>
    <t>产品设计,社交/SNS,移动产品/APP</t>
  </si>
  <si>
    <t>联通云</t>
  </si>
  <si>
    <t>联通云数据有限公司</t>
  </si>
  <si>
    <t>超级猩猩健身</t>
  </si>
  <si>
    <t>深圳市超级猩猩健身管理有限公司</t>
  </si>
  <si>
    <t>SAAS,文档</t>
  </si>
  <si>
    <t>富途</t>
  </si>
  <si>
    <t>富途网络科技（深圳）有限公司</t>
  </si>
  <si>
    <t>产品设计,后台,后台产品</t>
  </si>
  <si>
    <t>出门问问</t>
  </si>
  <si>
    <t>北京羽扇智信息科技有限公司</t>
  </si>
  <si>
    <t>智能硬件,C端产品</t>
  </si>
  <si>
    <t>商业产品,电商</t>
  </si>
  <si>
    <t>一甜</t>
  </si>
  <si>
    <t>深圳市一甜文化传播有限公司</t>
  </si>
  <si>
    <t>数据,产品策划</t>
  </si>
  <si>
    <t>WeSure微保</t>
  </si>
  <si>
    <t>微民保险代理有限公司</t>
  </si>
  <si>
    <t>Walmart China</t>
  </si>
  <si>
    <t>沃尔玛（中国）投资有限公司</t>
  </si>
  <si>
    <t>19k</t>
  </si>
  <si>
    <t>楚建河山建筑工程</t>
  </si>
  <si>
    <t>楚建河山（武汉）建筑工程股份有限公司</t>
  </si>
  <si>
    <t>4k</t>
  </si>
  <si>
    <t>南天钟表</t>
  </si>
  <si>
    <t>深圳市南天钟表有限公司</t>
  </si>
  <si>
    <t>电子商务</t>
  </si>
  <si>
    <t>商务,产品运营,运营,网站推广</t>
  </si>
  <si>
    <t>盛路通信</t>
  </si>
  <si>
    <t>广东盛路通信科技股份有限公司</t>
  </si>
  <si>
    <t>需求分析,产品策划,用户研究,项目管理</t>
  </si>
  <si>
    <t>妙琳佳人</t>
  </si>
  <si>
    <t>深圳市妙琳佳人科技有限公司</t>
  </si>
  <si>
    <t>星商电子商务</t>
  </si>
  <si>
    <t>深圳市星商电子商务有限公司</t>
  </si>
  <si>
    <t>产品设计,产品策划,ERP,电商</t>
  </si>
  <si>
    <t>天津市乐有家房产经纪有限公司</t>
  </si>
  <si>
    <t>迦太利华</t>
  </si>
  <si>
    <t>贵州迦太利华信息科技有限公司</t>
  </si>
  <si>
    <t>移动互联网 电子商务</t>
  </si>
  <si>
    <t>深圳前海全民投资教育有限公司</t>
  </si>
  <si>
    <t>乐有家房产交易</t>
  </si>
  <si>
    <t>深圳市乐有家房产交易有限公司金达花园分公司</t>
  </si>
  <si>
    <t>金融、房产家居</t>
  </si>
  <si>
    <t>科码先锋</t>
  </si>
  <si>
    <t>北京科码先锋软件技术有限公司</t>
  </si>
  <si>
    <t>结点科技</t>
  </si>
  <si>
    <t>深圳市结点科技有限公司</t>
  </si>
  <si>
    <t>有品 PICOOC</t>
  </si>
  <si>
    <t>缤刻普锐（北京）科技有限责任公司</t>
  </si>
  <si>
    <t>产品设计,智能硬件,医疗</t>
  </si>
  <si>
    <t>产品设计,产品策划,交互设计,企业软件</t>
  </si>
  <si>
    <t>流程设计</t>
  </si>
  <si>
    <t>优必选科技</t>
  </si>
  <si>
    <t>深圳市优必选科技股份有限公司</t>
  </si>
  <si>
    <t>人工智能,产品设计,产品策划,教育</t>
  </si>
  <si>
    <t>智能硬件,产品设计,教育</t>
  </si>
  <si>
    <t>APP产品</t>
  </si>
  <si>
    <t>产品设计,用户研究,产品策划,智能硬件</t>
  </si>
  <si>
    <t>搜索,移动产品/APP,金融,推荐</t>
  </si>
  <si>
    <t>产品设计,C端产品,APP产品</t>
  </si>
  <si>
    <t>用户研究,需求分析,项目管理,视频</t>
  </si>
  <si>
    <t>广告,商业产品</t>
  </si>
  <si>
    <t>华润置地商业地产总部</t>
  </si>
  <si>
    <t>华润置地（深圳）有限公司</t>
  </si>
  <si>
    <t>社交/SNS,O2O,用户研究</t>
  </si>
  <si>
    <t>数据分析,用户研究,策略,用户增长</t>
  </si>
  <si>
    <t>智慧树</t>
  </si>
  <si>
    <t>北京环宇万维科技有限公司</t>
  </si>
  <si>
    <t>产品策划,用户研究,需求分析,智能硬件</t>
  </si>
  <si>
    <t>四维智联</t>
  </si>
  <si>
    <t>北京四维智联科技有限公司</t>
  </si>
  <si>
    <t>后台产品</t>
  </si>
  <si>
    <t>壹视界</t>
  </si>
  <si>
    <t>深圳市康佳壹视界商业显示有限公司</t>
  </si>
  <si>
    <t>雪月网络</t>
  </si>
  <si>
    <t>深圳市雪月网络科技有限公司</t>
  </si>
  <si>
    <t>华大股份</t>
  </si>
  <si>
    <t>深圳华大基因股份有限公司</t>
  </si>
  <si>
    <t>聚酷智能</t>
  </si>
  <si>
    <t>深圳市聚酷智能科技有限公司</t>
  </si>
  <si>
    <t>通讯电子 物联网</t>
  </si>
  <si>
    <t>需求分析,数据分析,智能硬件,跨境电商</t>
  </si>
  <si>
    <t>招联金融</t>
  </si>
  <si>
    <t>招联消费金融有限公司</t>
  </si>
  <si>
    <t>数据分析,BI</t>
  </si>
  <si>
    <t>富士康科技集团</t>
  </si>
  <si>
    <t>富泰华工业（深圳）有限公司</t>
  </si>
  <si>
    <t>腾米克(TENMIC)</t>
  </si>
  <si>
    <t>广州腾米克软件科技有限公司</t>
  </si>
  <si>
    <t>搜索,产品策划</t>
  </si>
  <si>
    <t>企业软件,B2B,SaaS</t>
  </si>
  <si>
    <t>众安保险</t>
  </si>
  <si>
    <t>众安在线财产保险股份有限公司</t>
  </si>
  <si>
    <t>O2O</t>
  </si>
  <si>
    <t>尚游游戏</t>
  </si>
  <si>
    <t>深圳市尚游网络科技有限公司</t>
  </si>
  <si>
    <t>行云智能</t>
  </si>
  <si>
    <t>行云智能（深圳）技术有限公司</t>
  </si>
  <si>
    <t>需求分析,项目管理,人工智能,产品策划</t>
  </si>
  <si>
    <t>用户研究,用户增长,需求分析,竞品分析</t>
  </si>
  <si>
    <t>数据,产品设计,SaaS</t>
  </si>
  <si>
    <t>深圳市搜电科技发展有限公司</t>
  </si>
  <si>
    <t>B端产品,SaaS,ERP,后台产品</t>
  </si>
  <si>
    <t>卓望公司</t>
  </si>
  <si>
    <t>卓望数码技术（深圳）有限公司</t>
  </si>
  <si>
    <t>华为技术有限公司</t>
  </si>
  <si>
    <t>需求分析,人工智能</t>
  </si>
  <si>
    <t>米物科技</t>
  </si>
  <si>
    <t>北京米物科技有限公司</t>
  </si>
  <si>
    <t>产品策划,智能硬件</t>
  </si>
  <si>
    <t>华付信息</t>
  </si>
  <si>
    <t>深圳市华付信息技术有限公司</t>
  </si>
  <si>
    <t>深圳市库盒科技有限公司</t>
  </si>
  <si>
    <t>智能硬件,ERP,SaaS,供应链</t>
  </si>
  <si>
    <t>广通软件</t>
  </si>
  <si>
    <t>北京广通信达软件股份有限公司杭州分公司</t>
  </si>
  <si>
    <t>环球雅途集团有限公司</t>
  </si>
  <si>
    <t>运营,产品运营</t>
  </si>
  <si>
    <t>新国都</t>
  </si>
  <si>
    <t>深圳市新国都股份有限公司</t>
  </si>
  <si>
    <t>产品设计,C端产品</t>
  </si>
  <si>
    <t>快手</t>
  </si>
  <si>
    <t>北京达佳互联信息技术有限公司</t>
  </si>
  <si>
    <t>产品策划,推荐,电商,策略</t>
  </si>
  <si>
    <t>推荐,电商,策略</t>
  </si>
  <si>
    <t>中移在线服务有限公司</t>
  </si>
  <si>
    <t>需求分析,竞品分析,智能硬件,B端产品</t>
  </si>
  <si>
    <t>全棉时代</t>
  </si>
  <si>
    <t>深圳全棉时代科技有限公司</t>
  </si>
  <si>
    <t>用户研究,需求分析,社交/SNS,O2O</t>
  </si>
  <si>
    <t>股师傅人工智能</t>
  </si>
  <si>
    <t>股师傅（深圳）人工智能科技有限公司</t>
  </si>
  <si>
    <t>产品设计,产品策划,项目管理,移动产品/APP</t>
  </si>
  <si>
    <t>深圳航天工业技术研究院</t>
  </si>
  <si>
    <t>深圳航天工业技术研究院有限公司</t>
  </si>
  <si>
    <t>华米科技</t>
  </si>
  <si>
    <t>安徽华米信息科技有限公司</t>
  </si>
  <si>
    <t>马上金融</t>
  </si>
  <si>
    <t>马上消费金融股份有限公司</t>
  </si>
  <si>
    <t>中国旅游集团有限公司</t>
  </si>
  <si>
    <t>东晟数据</t>
  </si>
  <si>
    <t>深圳市东晟数据有限公司</t>
  </si>
  <si>
    <t>赛凌科技</t>
  </si>
  <si>
    <t>深圳市赛凌科技有限公司</t>
  </si>
  <si>
    <t>ERP,供应链,后台</t>
  </si>
  <si>
    <t>Pundi-Pundi</t>
  </si>
  <si>
    <t>深圳市华海同创科技有限公司</t>
  </si>
  <si>
    <t>需求分析,产品设计,原型设计,项目管理</t>
  </si>
  <si>
    <t>无双软件科技</t>
  </si>
  <si>
    <t>深圳市无双软件科技有限公司</t>
  </si>
  <si>
    <t>产品设计,产品策划,金融</t>
  </si>
  <si>
    <t>产品设计,金融,产品策划</t>
  </si>
  <si>
    <t>中国电信国际</t>
  </si>
  <si>
    <t>中国电信国际有限公司</t>
  </si>
  <si>
    <t>移动产品/APP,产品策划,需求分析</t>
  </si>
  <si>
    <t>三希软件</t>
  </si>
  <si>
    <t>深圳市三希软件科技有限公司</t>
  </si>
  <si>
    <t>星辰大海传媒</t>
  </si>
  <si>
    <t>深圳星辰大海传媒有限公司</t>
  </si>
  <si>
    <t>财盈通</t>
  </si>
  <si>
    <t>深圳市财盈通科技有限公司</t>
  </si>
  <si>
    <t>仙豆智能</t>
  </si>
  <si>
    <t>上海仙豆智能机器人有限公司</t>
  </si>
  <si>
    <t>需求分析,智能硬件,产品设计,数据分析</t>
  </si>
  <si>
    <t>产品策划,需求分析,原型设计,产品设计</t>
  </si>
  <si>
    <t>小恩爱</t>
  </si>
  <si>
    <t>深圳市梦之舵信息技术有限公司</t>
  </si>
  <si>
    <t>商业产品,后台,B端产品,网页</t>
  </si>
  <si>
    <t>小萌宠物</t>
  </si>
  <si>
    <t>深圳市小萌宠物科技有限公司</t>
  </si>
  <si>
    <t>产品设计,项目管理,数据分析,用户研究</t>
  </si>
  <si>
    <t>金文网络</t>
  </si>
  <si>
    <t>深圳市金文网络科技有限公司</t>
  </si>
  <si>
    <t>移动产品/APP,电商,B2B,B2C</t>
  </si>
  <si>
    <t>网新新思</t>
  </si>
  <si>
    <t>深圳市网新新思软件有限公司</t>
  </si>
  <si>
    <t>C端产品,B端产品,人工智能</t>
  </si>
  <si>
    <t>瑞金市点寰互联网</t>
  </si>
  <si>
    <t>瑞金市点寰互联网科技有限公司</t>
  </si>
  <si>
    <t>闲逸互娱</t>
  </si>
  <si>
    <t>深圳宇衡互联科技有限公司</t>
  </si>
  <si>
    <t>数据,产品设计,产品策划,需求分析</t>
  </si>
  <si>
    <t>人工智能,深度学习,推荐,算法</t>
  </si>
  <si>
    <t>物流产品,Visio,Axure,流程设计</t>
  </si>
  <si>
    <t>企航咨询</t>
  </si>
  <si>
    <t>深圳市企航信息咨询有限公司</t>
  </si>
  <si>
    <t>需求分析,数据分析,产品设计</t>
  </si>
  <si>
    <t>用户研究,产品设计,产品策划</t>
  </si>
  <si>
    <t>理想动力</t>
  </si>
  <si>
    <t>深圳理想动力信息技术有限公司</t>
  </si>
  <si>
    <t>社交电商,需求分析,产品设计,移动产品/APP</t>
  </si>
  <si>
    <t>O2O,产品设计,项目管理</t>
  </si>
  <si>
    <t>深圳市天天爱科技有限公司</t>
  </si>
  <si>
    <t>手游</t>
  </si>
  <si>
    <t>数据分析,产品策划,智能硬件,用户研究</t>
  </si>
  <si>
    <t>乐心</t>
  </si>
  <si>
    <t>深圳市乐心医疗电子有限公司</t>
  </si>
  <si>
    <t>产品策划,需求分析,用户研究</t>
  </si>
  <si>
    <t>金控集团</t>
  </si>
  <si>
    <t>珠海金融投资控股集团有限公司</t>
  </si>
  <si>
    <t>用户研究,需求分析,社交/SNS</t>
  </si>
  <si>
    <t>雷鸟网络科技</t>
  </si>
  <si>
    <t>深圳市雷鸟网络科技有限公司</t>
  </si>
  <si>
    <t>QQ音乐</t>
  </si>
  <si>
    <t>腾讯音乐娱乐科技（深圳）有限公司</t>
  </si>
  <si>
    <t>深圳乐木骆科技有限公司</t>
  </si>
  <si>
    <t>B2C,功能产品,竞品分析,智能硬件</t>
  </si>
  <si>
    <t>爽提</t>
  </si>
  <si>
    <t>深圳快品信息技术有限公司</t>
  </si>
  <si>
    <t>数据分析,需求分析,SaaS,O2O</t>
  </si>
  <si>
    <t>云科智造</t>
  </si>
  <si>
    <t>浙江云科智造科技有限公司</t>
  </si>
  <si>
    <t>人工智能、软件开发</t>
  </si>
  <si>
    <t>宏剑科技</t>
  </si>
  <si>
    <t>深圳市宏剑科技有限公司</t>
  </si>
  <si>
    <t>科创</t>
  </si>
  <si>
    <t>深圳市科创数字显示技术有限公司</t>
  </si>
  <si>
    <t>C++,Android</t>
  </si>
  <si>
    <t>艾博电子商务</t>
  </si>
  <si>
    <t>深圳市艾博电子商务有限公司</t>
  </si>
  <si>
    <t>云工厂</t>
  </si>
  <si>
    <t>云工工业科技（深圳）有限公司</t>
  </si>
  <si>
    <t>产品设计,产品策划,需求分析,数据分析</t>
  </si>
  <si>
    <t>产品设计,需求分析,智能硬件,企业软件</t>
  </si>
  <si>
    <t>深圳市真正美乳胶科技有限公司</t>
  </si>
  <si>
    <t>3k</t>
  </si>
  <si>
    <t>客户代表,代理商,区域销售</t>
  </si>
  <si>
    <t>好印象服饰</t>
  </si>
  <si>
    <t>深圳市好印象服饰有限公司</t>
  </si>
  <si>
    <t>金融 电子商务</t>
  </si>
  <si>
    <t>玫狮家居</t>
  </si>
  <si>
    <t>广东玫狮家居有限公司深圳分公司</t>
  </si>
  <si>
    <t>产品策划,用户研究,数据分析,项目管理</t>
  </si>
  <si>
    <t>物流产品,移动产品/APP</t>
  </si>
  <si>
    <t>杰麦科技</t>
  </si>
  <si>
    <t>深圳市杰麦科技有限公司</t>
  </si>
  <si>
    <t>网络推广,用户增长,微信运营,网站运营</t>
  </si>
  <si>
    <t>京柏医疗</t>
  </si>
  <si>
    <t>深圳京柏医疗科技股份有限公司</t>
  </si>
  <si>
    <t>寻路记</t>
  </si>
  <si>
    <t>深圳市自驾路科技有限公司</t>
  </si>
  <si>
    <t>产品策划,数据分析,项目管理,交互设计</t>
  </si>
  <si>
    <t>顺丰航空</t>
  </si>
  <si>
    <t>顺丰航空有限公司</t>
  </si>
  <si>
    <t>彩讯股份</t>
  </si>
  <si>
    <t>彩讯科技股份有限公司</t>
  </si>
  <si>
    <t>金飞杰信息技术服务</t>
  </si>
  <si>
    <t>深圳市金飞杰信息技术服务有限公司</t>
  </si>
  <si>
    <t>竞品分析,原型设计,社交电商,政府项目</t>
  </si>
  <si>
    <t>鹏建互联</t>
  </si>
  <si>
    <t>深圳市鹏建互联科技股份有限公司</t>
  </si>
  <si>
    <t>产品策划,竞品分析,产品设计,Axure</t>
  </si>
  <si>
    <t>蒲公英农业</t>
  </si>
  <si>
    <t>深圳蒲公英农业科技有限公司</t>
  </si>
  <si>
    <t>产品策划,产品设计,供应链</t>
  </si>
  <si>
    <t>32k</t>
  </si>
  <si>
    <t>产品设计,产品策划,用户研究,企业软件</t>
  </si>
  <si>
    <t>东方驿站</t>
  </si>
  <si>
    <t>东方驿站物流科技（武汉）有限公司</t>
  </si>
  <si>
    <t>谷斯达</t>
  </si>
  <si>
    <t>深圳市谷斯达科技有限公司</t>
  </si>
  <si>
    <t>用户增长,需求分析</t>
  </si>
  <si>
    <t>EC</t>
  </si>
  <si>
    <t>深圳市六度人和科技有限公司</t>
  </si>
  <si>
    <t>深圳市心生事物科技有限公司</t>
  </si>
  <si>
    <t>产品策划,需求分析,广告,用户研究</t>
  </si>
  <si>
    <t>云领天下</t>
  </si>
  <si>
    <t>深圳市云领天下科技有限公司</t>
  </si>
  <si>
    <t>商业产品,产品设计,项目管理,用户增长</t>
  </si>
  <si>
    <t>坤金聚宝</t>
  </si>
  <si>
    <t>坤金聚宝（深圳）科技有限公司</t>
  </si>
  <si>
    <t>O2O,SaaS,ERP,项目管理</t>
  </si>
  <si>
    <t>海星玩</t>
  </si>
  <si>
    <t>深圳市海星玩网络科技有限公司</t>
  </si>
  <si>
    <t>金融,交互设计,需求分析,数据分析</t>
  </si>
  <si>
    <t>微米动力</t>
  </si>
  <si>
    <t>深圳微米动力科技有限公司</t>
  </si>
  <si>
    <t>产品运营,呼叫中心</t>
  </si>
  <si>
    <t>产品设计,产品策划,项目管理,结构设计</t>
  </si>
  <si>
    <t>啪啪运动</t>
  </si>
  <si>
    <t>深圳市啪啪运动文化传播有限公司</t>
  </si>
  <si>
    <t>产品设计,SaaS,B端产品</t>
  </si>
  <si>
    <t>深圳蒜泥</t>
  </si>
  <si>
    <t>深圳市蒜泥科技有限公司</t>
  </si>
  <si>
    <t>云旅互联</t>
  </si>
  <si>
    <t>北京云旅互联信息科技有限公司</t>
  </si>
  <si>
    <t>产品设计,移动产品/APP,后台产品,B2C</t>
  </si>
  <si>
    <t>商业产品,后台产品,教育,BI</t>
  </si>
  <si>
    <t>深圳趣晓网络科技有限公司</t>
  </si>
  <si>
    <t>用户研究,交互设计,游戏,手游</t>
  </si>
  <si>
    <t>江颖科技</t>
  </si>
  <si>
    <t>深圳市江颖科技有限公司</t>
  </si>
  <si>
    <t>墨刀,需求分析,项目管理,Axure</t>
  </si>
  <si>
    <t>凯拓网络</t>
  </si>
  <si>
    <t>深圳市凯拓网络科技有限公司</t>
  </si>
  <si>
    <t>产品设计,需求分析,数据分析,移动产品/APP</t>
  </si>
  <si>
    <t>B端产品,在线教育产品,后台产品</t>
  </si>
  <si>
    <t>竞品分析,原型设计</t>
  </si>
  <si>
    <t>数据分析,用户研究,原型设计,产品设计</t>
  </si>
  <si>
    <t>位置网</t>
  </si>
  <si>
    <t>深圳位置网科技有限公司</t>
  </si>
  <si>
    <t>政府项目</t>
  </si>
  <si>
    <t>洲明科技</t>
  </si>
  <si>
    <t>深圳市洲明科技股份有限公司</t>
  </si>
  <si>
    <t>品世创新</t>
  </si>
  <si>
    <t>深圳品世创新科技有限公司</t>
  </si>
  <si>
    <t>交互设计,产品设计,需求分析</t>
  </si>
  <si>
    <t>团居客科技</t>
  </si>
  <si>
    <t>深圳团居客科技有限公司</t>
  </si>
  <si>
    <t>靠谱保</t>
  </si>
  <si>
    <t>深圳市靠谱保科技发展有限公司</t>
  </si>
  <si>
    <t>产品策划,产品设计,交互设计,移动产品/APP</t>
  </si>
  <si>
    <t>昆仑城</t>
  </si>
  <si>
    <t>昆仑城实业深圳有限公司</t>
  </si>
  <si>
    <t>大中华区块链</t>
  </si>
  <si>
    <t>深圳市大中华区块链科技有限公司</t>
  </si>
  <si>
    <t>爱港猫</t>
  </si>
  <si>
    <t>深圳市爱港猫科技有限公司</t>
  </si>
  <si>
    <t>电子商务 数据服务</t>
  </si>
  <si>
    <t>游滨果</t>
  </si>
  <si>
    <t>深圳市游滨果科技有限公司</t>
  </si>
  <si>
    <t>竞品分析,数据分析,流程设计,产品设计</t>
  </si>
  <si>
    <t>Netac</t>
  </si>
  <si>
    <t>深圳市朗科科技股份有限公司</t>
  </si>
  <si>
    <t>数据分析,产品策划,项目管理</t>
  </si>
  <si>
    <t>韦达创新</t>
  </si>
  <si>
    <t>韦达创新（北京）科技有限公司</t>
  </si>
  <si>
    <t>玩码</t>
  </si>
  <si>
    <t>深圳玩码信息技术有限公司</t>
  </si>
  <si>
    <t>S2B2C,用户增长</t>
  </si>
  <si>
    <t>房极客</t>
  </si>
  <si>
    <t>深圳市前海房极客网络科技有限公司</t>
  </si>
  <si>
    <t>B端产品,用户研究,SaaS,产品策划</t>
  </si>
  <si>
    <t>卓意够</t>
  </si>
  <si>
    <t>深圳卓意够信息技术有限公司</t>
  </si>
  <si>
    <t>用户研究,社交/SNS,APP产品,数据分析</t>
  </si>
  <si>
    <t>一方保成</t>
  </si>
  <si>
    <t>深圳市一方保成科技有限公司</t>
  </si>
  <si>
    <t>企业软件,需求分析,B端产品,产品设计</t>
  </si>
  <si>
    <t>口袋零钱</t>
  </si>
  <si>
    <t>广东口袋零钱信息技术有限公司</t>
  </si>
  <si>
    <t>产品策划,需求分析,竞品分析,数据分析</t>
  </si>
  <si>
    <t>TCL-O2O</t>
  </si>
  <si>
    <t>惠州酷友网络科技有限公司</t>
  </si>
  <si>
    <t>竞品分析,原型设计,产品设计,需求分析</t>
  </si>
  <si>
    <t>天方达健信</t>
  </si>
  <si>
    <t>深圳市天方达健信科技股份有限公司</t>
  </si>
  <si>
    <t>需求分析,数据分析,项目管理,产品策划</t>
  </si>
  <si>
    <t>快捷舰</t>
  </si>
  <si>
    <t>深圳市快捷舰供应链管理有限公司</t>
  </si>
  <si>
    <t>需求分析,流程设计,产品设计,项目管理</t>
  </si>
  <si>
    <t>朗石科仪</t>
  </si>
  <si>
    <t>深圳朗石科学仪器有限公司</t>
  </si>
  <si>
    <t>仁德健康</t>
  </si>
  <si>
    <t>深圳市仁德健康信息科技有限公司</t>
  </si>
  <si>
    <t>用户研究,项目管理,C端产品</t>
  </si>
  <si>
    <t>数据</t>
  </si>
  <si>
    <t>数据,BI,教育</t>
  </si>
  <si>
    <t>楼上科技</t>
  </si>
  <si>
    <t>楼上（深圳）科技有限公司</t>
  </si>
  <si>
    <t>用户研究,需求分析,数据分析,搜索</t>
  </si>
  <si>
    <t>寻艾AI</t>
  </si>
  <si>
    <t>寻艾（深圳）数据计算有限公司</t>
  </si>
  <si>
    <t>联创智融</t>
  </si>
  <si>
    <t>深圳联创智融信息技术有限公司</t>
  </si>
  <si>
    <t>需求分析,项目管理,产品设计,金融</t>
  </si>
  <si>
    <t>万天互娱</t>
  </si>
  <si>
    <t>深圳万天互娱科技有限公司</t>
  </si>
  <si>
    <t>项目管理,移动产品/APP,数据分析</t>
  </si>
  <si>
    <t>前海尼欧思维</t>
  </si>
  <si>
    <t>深圳前海尼欧思维网络科技有限公司</t>
  </si>
  <si>
    <t>德铭轩人居环境咨询</t>
  </si>
  <si>
    <t>德铭轩人居环境信息咨询（中山）有限公司</t>
  </si>
  <si>
    <t>莫比嗨客</t>
  </si>
  <si>
    <t>深圳莫比嗨客树莓派智能机器人有限公司</t>
  </si>
  <si>
    <t>需求分析,数据分析,产品设计,结构设计</t>
  </si>
  <si>
    <t>乌界科技</t>
  </si>
  <si>
    <t>乌界科技（深圳）有限公司</t>
  </si>
  <si>
    <t>小泊</t>
  </si>
  <si>
    <t>深圳市小泊科技有限公司</t>
  </si>
  <si>
    <t>移动产品/APP,产品策划,B端产品,生活服务产品</t>
  </si>
  <si>
    <t>来学</t>
  </si>
  <si>
    <t>深圳来学信息技术有限公司</t>
  </si>
  <si>
    <t>产品策划,产品设计,交互设计</t>
  </si>
  <si>
    <t>医疗,移动产品/APP,墨刀</t>
  </si>
  <si>
    <t>泉晋光电</t>
  </si>
  <si>
    <t>常州泉晋光电有限公司</t>
  </si>
  <si>
    <t>化品汇创新服务</t>
  </si>
  <si>
    <t>化品汇（深圳）创新服务有限公司</t>
  </si>
  <si>
    <t>供应链,交互设计,产品设计</t>
  </si>
  <si>
    <t>Space时空</t>
  </si>
  <si>
    <t>深圳市时空数码科技有限公司</t>
  </si>
  <si>
    <t>万普合信</t>
  </si>
  <si>
    <t>深圳市万普合信科技有限公司</t>
  </si>
  <si>
    <t>需求分析,用户研究,项目管理,金融</t>
  </si>
  <si>
    <t>诚奇资产</t>
  </si>
  <si>
    <t>深圳诚奇资产管理有限公司</t>
  </si>
  <si>
    <t>产品设计,产品策划,需求分析,项目管理</t>
  </si>
  <si>
    <t>竞品分析,原型设计,跨境电商,B2B</t>
  </si>
  <si>
    <t>健康传奇</t>
  </si>
  <si>
    <t>深圳健康传奇科技有限公司</t>
  </si>
  <si>
    <t>15K</t>
  </si>
  <si>
    <t>20K</t>
  </si>
  <si>
    <t>上海弈力</t>
  </si>
  <si>
    <t>上海弈力信息科技有限公司</t>
  </si>
  <si>
    <t>车商通</t>
  </si>
  <si>
    <t>深圳市驱动新媒体有限公司</t>
  </si>
  <si>
    <t>产品设计,产品策划,SaaS</t>
  </si>
  <si>
    <t>九方互动</t>
  </si>
  <si>
    <t>深圳市九方互动科技有限公司</t>
  </si>
  <si>
    <t>竞品分析,数据分析,产品设计,流程设计</t>
  </si>
  <si>
    <t>会玩科技</t>
  </si>
  <si>
    <t>深圳会玩科技有限公司</t>
  </si>
  <si>
    <t>孩宝小镇</t>
  </si>
  <si>
    <t>深圳市凯迪克文化传播有限公司</t>
  </si>
  <si>
    <t>华旭科技</t>
  </si>
  <si>
    <t>深圳市华旭科技开发有限公司</t>
  </si>
  <si>
    <t>项目管理,需求分析,产品设计</t>
  </si>
  <si>
    <t>深圳艾美一族电子商务有限公司</t>
  </si>
  <si>
    <t>展卓天下</t>
  </si>
  <si>
    <t>深圳市展卓天下信息技术有限公司</t>
  </si>
  <si>
    <t>创势科技</t>
  </si>
  <si>
    <t>创势科技有限公司</t>
  </si>
  <si>
    <t>爱智慧科技</t>
  </si>
  <si>
    <t>深圳市爱智慧科技有限公司</t>
  </si>
  <si>
    <t>拓然天科技</t>
  </si>
  <si>
    <t>深圳市拓然天科技有限公司</t>
  </si>
  <si>
    <t>亲邻</t>
  </si>
  <si>
    <t>深圳市亲邻科技有限公司</t>
  </si>
  <si>
    <t>需求分析,数据分析,智能硬件,SaaS</t>
  </si>
  <si>
    <t>全捷通电子</t>
  </si>
  <si>
    <t>深圳市全捷通电子科技有限公司</t>
  </si>
  <si>
    <t>移动产品/APP,产品设计,项目管理,需求分析</t>
  </si>
  <si>
    <t>同立方</t>
  </si>
  <si>
    <t>深圳市同立方科技有限公司</t>
  </si>
  <si>
    <t>龙飞祥</t>
  </si>
  <si>
    <t>深圳市龙飞祥供应链有限公司</t>
  </si>
  <si>
    <t>知学云</t>
  </si>
  <si>
    <t>深圳知学云科技有限公司</t>
  </si>
  <si>
    <t>用户研究,交互设计,数据分析</t>
  </si>
  <si>
    <t>万盛</t>
  </si>
  <si>
    <t>昌都市万盛建设工程有限公司</t>
  </si>
  <si>
    <t>Axure,数据分析,移动产品/APP,产品设计</t>
  </si>
  <si>
    <t>保定启程建筑工程技术咨询有限公司</t>
  </si>
  <si>
    <t>产品设计,用户研究,需求分析,数据分析</t>
  </si>
  <si>
    <t>橡树黑卡</t>
  </si>
  <si>
    <t>深圳市橡树黑卡网络科技有限公司</t>
  </si>
  <si>
    <t>ERP,SaaS</t>
  </si>
  <si>
    <t>九慧</t>
  </si>
  <si>
    <t>深圳前海九慧金服科技有限公司</t>
  </si>
  <si>
    <t>资讯产品,C端产品,前台产品,产品设计</t>
  </si>
  <si>
    <t>给乐科技</t>
  </si>
  <si>
    <t>深圳给乐信息科技有限公司</t>
  </si>
  <si>
    <t>项目管理,移动产品/APP,产品设计,需求分析</t>
  </si>
  <si>
    <t>天比高</t>
  </si>
  <si>
    <t>天比高零售管理（深圳）有限公司</t>
  </si>
  <si>
    <t>产品策划,用户研究,产品设计,需求分析</t>
  </si>
  <si>
    <t>融创共享</t>
  </si>
  <si>
    <t>融创共享科技（深圳）有限责任公司</t>
  </si>
  <si>
    <t>社交/SNS</t>
  </si>
  <si>
    <t>顺道出行</t>
  </si>
  <si>
    <t>深圳顺道出行科技有限公司</t>
  </si>
  <si>
    <t>产品设计,交互设计,移动产品/APP,生活服务产品</t>
  </si>
  <si>
    <t>realme</t>
  </si>
  <si>
    <t>深圳市锐尔觅移动通信有限公司</t>
  </si>
  <si>
    <t>智能硬件,产品策划,竞品分析,需求分析</t>
  </si>
  <si>
    <t>帕克斯智能科技</t>
  </si>
  <si>
    <t>深圳帕克斯智能科技有限公司</t>
  </si>
  <si>
    <t>产品设计,流程设计</t>
  </si>
  <si>
    <t>全球泊</t>
  </si>
  <si>
    <t>全球泊（深圳）技术有限责任公司</t>
  </si>
  <si>
    <t>销售,售后支持,售前支持,商务拓展</t>
  </si>
  <si>
    <t>冉莱科技</t>
  </si>
  <si>
    <t>深圳市冉莱科技有限公司</t>
  </si>
  <si>
    <t>产品策划,数据分析,项目管理,产品设计</t>
  </si>
  <si>
    <t>产品策划,产品设计,后台产品,用户增长</t>
  </si>
  <si>
    <t>大连华讯投顾</t>
  </si>
  <si>
    <t>大连华讯投资股份有限公司上海富禧投资咨询分公司</t>
  </si>
  <si>
    <t>B端产品,C端产品</t>
  </si>
  <si>
    <t>创想未来机器人</t>
  </si>
  <si>
    <t>深圳创想未来机器人有限公司</t>
  </si>
  <si>
    <t>需求分析,交互设计</t>
  </si>
  <si>
    <t>赛诺瑞投资管理中心</t>
  </si>
  <si>
    <t>新余赛诺瑞投资管理中心（有限合伙）</t>
  </si>
  <si>
    <t>通讯电子 人工智能</t>
  </si>
  <si>
    <t>APP产品,移动产品</t>
  </si>
  <si>
    <t>智腾时代</t>
  </si>
  <si>
    <t>深圳智腾时代信息技术有限公司</t>
  </si>
  <si>
    <t>产品策划,需求分析,数据分析,项目管理</t>
  </si>
  <si>
    <t>好课乐课</t>
  </si>
  <si>
    <t>深圳乐课教育发展有限公司</t>
  </si>
  <si>
    <t>人工智能,竞品分析,产品策划,智能硬件</t>
  </si>
  <si>
    <t>2k</t>
  </si>
  <si>
    <t>项目管理,产品策划,智能硬件,需求分析</t>
  </si>
  <si>
    <t>诚天国际</t>
  </si>
  <si>
    <t>诚天国际供应链（深圳）有限公司</t>
  </si>
  <si>
    <t>B2C,Axure,Visio,思维导图</t>
  </si>
  <si>
    <t>深圳博瑞天下科技有限公司</t>
  </si>
  <si>
    <t>数据分析,需求分析,项目管理</t>
  </si>
  <si>
    <t>猎声</t>
  </si>
  <si>
    <t>东莞市猎声电子科技有限公司</t>
  </si>
  <si>
    <t>用户研究,产品设计,交互设计,UED</t>
  </si>
  <si>
    <t>深圳市乐有家</t>
  </si>
  <si>
    <t>深圳市乐有家房产交易有限公司阳光玫瑰园二分公司</t>
  </si>
  <si>
    <t>销售,电话销售,营销</t>
  </si>
  <si>
    <t>中农网</t>
  </si>
  <si>
    <t>深圳市中农网有限公司</t>
  </si>
  <si>
    <t>产品策划,产品设计,在线教育产品</t>
  </si>
  <si>
    <t>座联互动</t>
  </si>
  <si>
    <t>深圳座联互动科技有限公司</t>
  </si>
  <si>
    <t>需求分析,电商,广告,B2C</t>
  </si>
  <si>
    <t>极智视觉</t>
  </si>
  <si>
    <t>极智视觉科技（深圳）有限公司</t>
  </si>
  <si>
    <t>社交、文娱丨内容</t>
  </si>
  <si>
    <t>社交/SNS,内容产品,推荐,数据分析</t>
  </si>
  <si>
    <t>三牛犇科技</t>
  </si>
  <si>
    <t>深圳市三牛犇科技有限公司</t>
  </si>
  <si>
    <t>产品策划,需求分析,项目管理,产品设计</t>
  </si>
  <si>
    <t>深圳小蚁网络科技有限公司</t>
  </si>
  <si>
    <t>产品设计,智能硬件,移动产品/APP,SaaS</t>
  </si>
  <si>
    <t>需求分析,金融,项目管理,产品设计</t>
  </si>
  <si>
    <t>博迪贸易</t>
  </si>
  <si>
    <t>深圳市博迪贸易有限公司</t>
  </si>
  <si>
    <t>前海赛克西沙拉</t>
  </si>
  <si>
    <t>深圳前海赛克西沙拉网络科技有限公司福田第二分公司</t>
  </si>
  <si>
    <t>企业软件,B2B</t>
  </si>
  <si>
    <t>Yogrt</t>
  </si>
  <si>
    <t>ACTION INTERNET COMPANY LIMITED</t>
  </si>
  <si>
    <t>用户研究,企业软件,企业软件</t>
  </si>
  <si>
    <t>移动产品/APP,B端产品,C端产品</t>
  </si>
  <si>
    <t>多一维教育</t>
  </si>
  <si>
    <t>深圳市多一维教育文化有限公司</t>
  </si>
  <si>
    <t>交互设计,产品设计,移动产品/APP,教育</t>
  </si>
  <si>
    <t>遇米</t>
  </si>
  <si>
    <t>遇米（厦门）信息科技有限公司</t>
  </si>
  <si>
    <t>产品策划,需求分析,用户增长,用户研究</t>
  </si>
  <si>
    <t>深圳市敏思达信息技术有限公司</t>
  </si>
  <si>
    <t>深圳市敏思达技术有限公司</t>
  </si>
  <si>
    <t>产品设计,需求分析,物流产品</t>
  </si>
  <si>
    <t>美途天下</t>
  </si>
  <si>
    <t>美途天下（深圳）控股有限公司</t>
  </si>
  <si>
    <t>资讯产品,社交电商,供应链,移动产品/APP</t>
  </si>
  <si>
    <t>亚信</t>
  </si>
  <si>
    <t>亚信科技（中国）有限公司</t>
  </si>
  <si>
    <t>产品策划,需求分析,产品设计,B端产品</t>
  </si>
  <si>
    <t>千丁</t>
  </si>
  <si>
    <t>北京千丁互联科技有限公司</t>
  </si>
  <si>
    <t>深圳市新起点健康服务有限公司</t>
  </si>
  <si>
    <t>需求分析,产品设计,产品策划</t>
  </si>
  <si>
    <t>易电新动力</t>
  </si>
  <si>
    <t>深圳易电新动力有限公司</t>
  </si>
  <si>
    <t>深圳优云健康管理科技有限公司</t>
  </si>
  <si>
    <t>深圳市优云健康管理科技有限公司</t>
  </si>
  <si>
    <t>三元达</t>
  </si>
  <si>
    <t>深南金科股份有限公司</t>
  </si>
  <si>
    <t>产品策划,需求分析,产品设计,原型设计</t>
  </si>
  <si>
    <t>QingYu倾语</t>
  </si>
  <si>
    <t>深圳市龙华区倾语小吃店</t>
  </si>
  <si>
    <t>优讯通</t>
  </si>
  <si>
    <t>深圳市优讯通信息技术有限公司</t>
  </si>
  <si>
    <t>产品设计,企业软件,B端产品</t>
  </si>
  <si>
    <t>瑞金市雅格瑞服装设计</t>
  </si>
  <si>
    <t>瑞金市雅格瑞服装设计有限公司</t>
  </si>
  <si>
    <t>产品设计,产品策划,需求分析,后台产品</t>
  </si>
  <si>
    <t>长城证券</t>
  </si>
  <si>
    <t>长城证券股份有限公司</t>
  </si>
  <si>
    <t>云加</t>
  </si>
  <si>
    <t>云加数据科技（深圳）有限公司</t>
  </si>
  <si>
    <t>瑞时网络</t>
  </si>
  <si>
    <t>深圳市瑞时网络科技有限公司</t>
  </si>
  <si>
    <t>火乐科技</t>
  </si>
  <si>
    <t>深圳市火乐科技发展有限公司</t>
  </si>
  <si>
    <t>移动产品/APP,产品设计,交互设计,项目管理</t>
  </si>
  <si>
    <t>蛋蛋合伙企业</t>
  </si>
  <si>
    <t>深圳蛋蛋创业投资企业（有限合伙）</t>
  </si>
  <si>
    <t>需求分析,产品设计,交互设计,移动产品/APP</t>
  </si>
  <si>
    <t>微购科技</t>
  </si>
  <si>
    <t>深圳市微购科技有限公司</t>
  </si>
  <si>
    <t>SaaS,B端产品,C端产品</t>
  </si>
  <si>
    <t>喆云信息</t>
  </si>
  <si>
    <t>深圳喆云信息技术有限公司</t>
  </si>
  <si>
    <t>SAAS,ERP,实施,售前</t>
  </si>
  <si>
    <t>鹏元征信有限公司</t>
  </si>
  <si>
    <t>济济科技</t>
  </si>
  <si>
    <t>深圳济济科技有限公司</t>
  </si>
  <si>
    <t>原型设计,流程设计,产品设计,数据分析</t>
  </si>
  <si>
    <t>诺博医疗</t>
  </si>
  <si>
    <t>深圳诺博医疗科技有限公司</t>
  </si>
  <si>
    <t>领导力</t>
  </si>
  <si>
    <t>天亿马股份</t>
  </si>
  <si>
    <t>广东天亿马信息产业股份有限公司</t>
  </si>
  <si>
    <t>产品策划,需求分析,交互设计,数据分析</t>
  </si>
  <si>
    <t>安信证券</t>
  </si>
  <si>
    <t>安信证券股份有限公司</t>
  </si>
  <si>
    <t>产品策划,产品设计,数据分析,项目管理</t>
  </si>
  <si>
    <t>诺德控股集团</t>
  </si>
  <si>
    <t>深圳诺德控股集团有限公司</t>
  </si>
  <si>
    <t>且歌且行</t>
  </si>
  <si>
    <t>深圳且歌且行网络科技有限公司</t>
  </si>
  <si>
    <t>用户研究,需求分析,竞品分析</t>
  </si>
  <si>
    <t>深圳市体验在线咨询有限公司</t>
  </si>
  <si>
    <t>SaaS,B端产品,社交电商,产品策划</t>
  </si>
  <si>
    <t>传音控股</t>
  </si>
  <si>
    <t>深圳传音控股股份有限公司</t>
  </si>
  <si>
    <t>竞品分析,产品策划,产品设计,需求分析</t>
  </si>
  <si>
    <t>北斗星航</t>
  </si>
  <si>
    <t>深圳北斗星航网络科技有限公司</t>
  </si>
  <si>
    <t>平安银行</t>
  </si>
  <si>
    <t>平安银行股份有限公司</t>
  </si>
  <si>
    <t>数据分析,项目管理,产品策划,需求分析</t>
  </si>
  <si>
    <t>舒可士</t>
  </si>
  <si>
    <t>舒可士（深圳）科技有限公司</t>
  </si>
  <si>
    <t>墨凡</t>
  </si>
  <si>
    <t>北京墨凡科技有限公司</t>
  </si>
  <si>
    <t>商业产品,需求分析,智能硬件,教育</t>
  </si>
  <si>
    <t>光昱宝</t>
  </si>
  <si>
    <t>深圳市光昱宝贸易有限公司</t>
  </si>
  <si>
    <t>电商、硬件</t>
  </si>
  <si>
    <t>销售,广告销售,渠道分销,海外销售</t>
  </si>
  <si>
    <t>志伏贸易</t>
  </si>
  <si>
    <t>上海志伏贸易有限公司</t>
  </si>
  <si>
    <t>赛恩倍吉</t>
  </si>
  <si>
    <t>赛恩倍吉科技顾问（深圳）有限公司</t>
  </si>
  <si>
    <t>驴哥科技</t>
  </si>
  <si>
    <t>驴哥科技（深圳）有限公司</t>
  </si>
  <si>
    <t>七号家园</t>
  </si>
  <si>
    <t>陕西七号家园农业科技有限公司</t>
  </si>
  <si>
    <t>产品设计,交互设计,用户研究,需求分析</t>
  </si>
  <si>
    <t>幻耀科技</t>
  </si>
  <si>
    <t>深圳市幻耀科技有限公司</t>
  </si>
  <si>
    <t>产品设计,需求分析,用户研究,数据分析</t>
  </si>
  <si>
    <t>创维数字</t>
  </si>
  <si>
    <t>深圳创维数字技术有限公司</t>
  </si>
  <si>
    <t>艺桥国际娱乐</t>
  </si>
  <si>
    <t>艺桥国际娱乐（深圳）有限公司</t>
  </si>
  <si>
    <t>超级云妈</t>
  </si>
  <si>
    <t>深圳市超级云妈网络科技有限公司</t>
  </si>
  <si>
    <t>费米子</t>
  </si>
  <si>
    <t>厦门费米子信息科技有限公司</t>
  </si>
  <si>
    <t>百杏科技</t>
  </si>
  <si>
    <t>深圳市百杏科技有限公司</t>
  </si>
  <si>
    <t>产品设计,产品策划,项目管理,用户研究</t>
  </si>
  <si>
    <t>深圳航天泰瑞捷</t>
  </si>
  <si>
    <t>深圳市航天泰瑞捷电子有限公司</t>
  </si>
  <si>
    <t>项目管理,B2B,B端产品</t>
  </si>
  <si>
    <t>卓望</t>
  </si>
  <si>
    <t>卓望信息技术（北京）有限公司</t>
  </si>
  <si>
    <t>全通智爱</t>
  </si>
  <si>
    <t>全通智爱教育科技（深圳）有限公司</t>
  </si>
  <si>
    <t>畅行神州</t>
  </si>
  <si>
    <t>深圳市畅行神州科技有限公司</t>
  </si>
  <si>
    <t>产品策划,需求分析,数据分析,人工智能</t>
  </si>
  <si>
    <t>数据分析,金融,用户研究,产品策划</t>
  </si>
  <si>
    <t>维也纳酒店有限公司</t>
  </si>
  <si>
    <t>鑫聚胜房地产经纪</t>
  </si>
  <si>
    <t>深圳市鑫聚胜房地产经纪有限公司</t>
  </si>
  <si>
    <t>Tenda腾达</t>
  </si>
  <si>
    <t>深圳市和为顺网络技术有限公司</t>
  </si>
  <si>
    <t>产品策划,需求分析,用户研究,竞品分析</t>
  </si>
  <si>
    <t>云路供应链</t>
  </si>
  <si>
    <t>深圳云路供应链科技有限公司</t>
  </si>
  <si>
    <t>物流产品,B端产品</t>
  </si>
  <si>
    <t>链大师</t>
  </si>
  <si>
    <t>深圳市链大师文化传播有限公司</t>
  </si>
  <si>
    <t>产品设计,产品策划,用户研究,社交/SNS</t>
  </si>
  <si>
    <t>产品设计,需求分析,竞品分析,SaaS</t>
  </si>
  <si>
    <t>碧色科技</t>
  </si>
  <si>
    <t>深圳碧色信息科技有限公司</t>
  </si>
  <si>
    <t>振瀚信息</t>
  </si>
  <si>
    <t>深圳市振瀚信息技术有限公司</t>
  </si>
  <si>
    <t>产品设计,需求分析,交互设计,原型设计</t>
  </si>
  <si>
    <t>产品设计,需求分析,企业软件</t>
  </si>
  <si>
    <t>泽童教育</t>
  </si>
  <si>
    <t>深圳市泽童教育发展有限公司</t>
  </si>
  <si>
    <t>多多云</t>
  </si>
  <si>
    <t>福建多多云科技有限公司</t>
  </si>
  <si>
    <t>半岛</t>
  </si>
  <si>
    <t>威海半岛网络科技有限公司</t>
  </si>
  <si>
    <t>软件开发、企业服务</t>
  </si>
  <si>
    <t>艾听智能</t>
  </si>
  <si>
    <t>艾听智能（深圳）有限公司</t>
  </si>
  <si>
    <t>APP产品,人工智能,产品设计,智能硬件</t>
  </si>
  <si>
    <t>阴阳投资</t>
  </si>
  <si>
    <t>深圳市阴阳投资有限责任公司</t>
  </si>
  <si>
    <t>中胜文化</t>
  </si>
  <si>
    <t>北京世纪中胜文化传媒有限公司</t>
  </si>
  <si>
    <t>深圳市时代光讯科技有限公司</t>
  </si>
  <si>
    <t>微媒快讯</t>
  </si>
  <si>
    <t>深圳市微媒快讯信息科技有限公司</t>
  </si>
  <si>
    <t>深圳市途乐乐科技有限公司</t>
  </si>
  <si>
    <t>项目管理,需求分析,产品设计,社交/SNS</t>
  </si>
  <si>
    <t>淘淘金</t>
  </si>
  <si>
    <t>深圳淘淘金互联网金融服务有限公司</t>
  </si>
  <si>
    <t>深圳市乐有家控股集团有限公司</t>
  </si>
  <si>
    <t>销售</t>
  </si>
  <si>
    <t>网信</t>
  </si>
  <si>
    <t>深圳中兴网信科技有限公司</t>
  </si>
  <si>
    <t>萌宝互动</t>
  </si>
  <si>
    <t>深圳市萌宝互动网络有限公司</t>
  </si>
  <si>
    <t>项目管理,用户研究,移动产品/APP,产品设计</t>
  </si>
  <si>
    <t>智安网络</t>
  </si>
  <si>
    <t>深圳市智安网络有限公司</t>
  </si>
  <si>
    <t>全亚时代</t>
  </si>
  <si>
    <t>深圳市全亚时代电子商务有限公司</t>
  </si>
  <si>
    <t>SaaS,需求分析,竞品分析</t>
  </si>
  <si>
    <t>欢太科技</t>
  </si>
  <si>
    <t>深圳市欢太科技有限公司</t>
  </si>
  <si>
    <t>为众人工智能</t>
  </si>
  <si>
    <t>深圳为众人工智能科技有限公司</t>
  </si>
  <si>
    <t>推广</t>
  </si>
  <si>
    <t>数据分析,产品设计,产品策划,需求分析</t>
  </si>
  <si>
    <t>丘罡医疗</t>
  </si>
  <si>
    <t>上海丘罡医疗科技中心（有限合伙）</t>
  </si>
  <si>
    <t>升学教育</t>
  </si>
  <si>
    <t>深圳市升学教育文化传播有限公司</t>
  </si>
  <si>
    <t>需求分析,竞品分析,产品策划,产品设计</t>
  </si>
  <si>
    <t>宇飞国际</t>
  </si>
  <si>
    <t>宇飞国际信息技术（深圳）有限公司</t>
  </si>
  <si>
    <t>火光摇曳</t>
  </si>
  <si>
    <t>火光摇曳教育科技（深圳）有限公司</t>
  </si>
  <si>
    <t>竞品分析,产品设计,交互设计,产品策划</t>
  </si>
  <si>
    <t>云印技术</t>
  </si>
  <si>
    <t>云印技术（深圳）有限公司</t>
  </si>
  <si>
    <t>产品策划,数据分析,商业产品,BI</t>
  </si>
  <si>
    <t>怡亚通</t>
  </si>
  <si>
    <t>深圳市怡亚通供应链股份有限公司</t>
  </si>
  <si>
    <t>志慧科技</t>
  </si>
  <si>
    <t>深圳市志慧教育科技有限公司</t>
  </si>
  <si>
    <t>拓安信</t>
  </si>
  <si>
    <t>深圳市拓安信计控仪表有限公司</t>
  </si>
  <si>
    <t>用户研究,需求分析,企业软件,ERP</t>
  </si>
  <si>
    <t>贝格蓝斯</t>
  </si>
  <si>
    <t>深圳市贝格蓝斯科技有限公司</t>
  </si>
  <si>
    <t>5K</t>
  </si>
  <si>
    <t>9K</t>
  </si>
  <si>
    <t>众创网络技术</t>
  </si>
  <si>
    <t>深圳市众创网络技术有限公司</t>
  </si>
  <si>
    <t>产品设计,用户研究,需求分析,项目管理</t>
  </si>
  <si>
    <t>克里思生物</t>
  </si>
  <si>
    <t>深圳市克里思生物科技有限公司</t>
  </si>
  <si>
    <t>企业服务、电商</t>
  </si>
  <si>
    <t>76k</t>
  </si>
  <si>
    <t>用户研究,原型设计,B端产品</t>
  </si>
  <si>
    <t>智造在线</t>
  </si>
  <si>
    <t>深圳市企赋网络技术有限公司</t>
  </si>
  <si>
    <t>Axure,SaaS,产品设计,B2B</t>
  </si>
  <si>
    <t>SIMGOT兴戈科技</t>
  </si>
  <si>
    <t>深圳市兴戈科技有限公司</t>
  </si>
  <si>
    <t>需求分析,智能硬件,结构设计,项目管理</t>
  </si>
  <si>
    <t>深圳市明源软件股份有限公司</t>
  </si>
  <si>
    <t>SaaS,ERP,企业软件,B2B</t>
  </si>
  <si>
    <t>产品策划,产品设计,用户研究,智能硬件</t>
  </si>
  <si>
    <t>声希科技</t>
  </si>
  <si>
    <t>深圳市声希科技有限公司</t>
  </si>
  <si>
    <t>用户研究,需求分析,项目管理,教育</t>
  </si>
  <si>
    <t>灵珞车品</t>
  </si>
  <si>
    <t>深圳市灵珞车品有限公司</t>
  </si>
  <si>
    <t>技术管理,团队建设,业务流程管理</t>
  </si>
  <si>
    <t>银河贝思特</t>
  </si>
  <si>
    <t>深圳市银河贝思特科技有限公司</t>
  </si>
  <si>
    <t>产品设计,产品策划,医疗,需求分析</t>
  </si>
  <si>
    <t>友联创科技</t>
  </si>
  <si>
    <t>深圳市友联创科技有限公司</t>
  </si>
  <si>
    <t>深圳市商汤科技有限公司</t>
  </si>
  <si>
    <t>人工智能,B端产品,SaaS</t>
  </si>
  <si>
    <t>深圳孩宝小镇信息技术有限公司</t>
  </si>
  <si>
    <t>商业产品,数据分析</t>
  </si>
  <si>
    <t>环球易购</t>
  </si>
  <si>
    <t>深圳市环球易购电子商务有限公司</t>
  </si>
  <si>
    <t>筑星科技</t>
  </si>
  <si>
    <t>深圳筑星科技有限公司</t>
  </si>
  <si>
    <t>瀚德科技</t>
  </si>
  <si>
    <t>深圳瀚德金融科技控股有限公司</t>
  </si>
  <si>
    <t>维拉度假</t>
  </si>
  <si>
    <t>深圳维拉假日科技有限公司</t>
  </si>
  <si>
    <t>产品设计,产品策划,需求分析,电商</t>
  </si>
  <si>
    <t>数据分析,移动产品/APP</t>
  </si>
  <si>
    <t>深圳市保利物业管理集团有限公司</t>
  </si>
  <si>
    <t>BI</t>
  </si>
  <si>
    <t>小可爱</t>
  </si>
  <si>
    <t>深圳市小可爱信息技术有限公司</t>
  </si>
  <si>
    <t>移动产品/APP,社交/SNS,项目管理</t>
  </si>
  <si>
    <t>产品策划,流程设计,产品设计</t>
  </si>
  <si>
    <t>动声集团</t>
  </si>
  <si>
    <t>深圳市动声集团有限公司</t>
  </si>
  <si>
    <t>游戏策划,数值,制作人,棋牌游戏策划</t>
  </si>
  <si>
    <t>深圳市洋葱电子商务有限公司</t>
  </si>
  <si>
    <t>后台产品,ERP</t>
  </si>
  <si>
    <t>移动产品/APP,C端产品</t>
  </si>
  <si>
    <t>竞品分析,流程设计,项目管理,产品策划</t>
  </si>
  <si>
    <t>高美食品</t>
  </si>
  <si>
    <t>深圳市高美食品有限公司</t>
  </si>
  <si>
    <t>掘金宝资讯</t>
  </si>
  <si>
    <t>掘金链科技（深圳）有限公司</t>
  </si>
  <si>
    <t>C端产品,用户增长,产品设计,产品策划</t>
  </si>
  <si>
    <t>教育,用户增长,在线教育产品,内容产品</t>
  </si>
  <si>
    <t>北柚科技</t>
  </si>
  <si>
    <t>深圳北柚科技有限公司</t>
  </si>
  <si>
    <t>英迈通讯</t>
  </si>
  <si>
    <t>深圳市英迈通讯技术有限公司</t>
  </si>
  <si>
    <t>奕亮科技</t>
  </si>
  <si>
    <t>深圳市奕亮科技有限公司</t>
  </si>
  <si>
    <t>星河集团</t>
  </si>
  <si>
    <t>深圳市星河房地产开发有限公司</t>
  </si>
  <si>
    <t>创维研发总部</t>
  </si>
  <si>
    <t>创维集团有限公司</t>
  </si>
  <si>
    <t>享往科技</t>
  </si>
  <si>
    <t>深圳市享往科技有限公司</t>
  </si>
  <si>
    <t>用户研究,智能硬件</t>
  </si>
  <si>
    <t>需求分析,数据分析,项目管理</t>
  </si>
  <si>
    <t>数据分析,B端产品,产品设计</t>
  </si>
  <si>
    <t>万企盟科技有限公司</t>
  </si>
  <si>
    <t>深圳市万企盟科技有限公司</t>
  </si>
  <si>
    <t>郑州平行线教育</t>
  </si>
  <si>
    <t>郑州平行线教育科技有限公司</t>
  </si>
  <si>
    <t>产品设计,项目管理,教育,用户研究</t>
  </si>
  <si>
    <t>产品设计,用户研究,项目管理,教育</t>
  </si>
  <si>
    <t>乐盟</t>
  </si>
  <si>
    <t>深圳乐盟网络科技有限公司</t>
  </si>
  <si>
    <t>产品设计,用户研究,移动产品</t>
  </si>
  <si>
    <t>深圳市百水来智能科技有限公司</t>
  </si>
  <si>
    <t>绿信集团</t>
  </si>
  <si>
    <t>深圳风豹互联网科技有限公司</t>
  </si>
  <si>
    <t>快学教育</t>
  </si>
  <si>
    <t>深圳快学教育发展有限公司</t>
  </si>
  <si>
    <t>需求分析,后台产品</t>
  </si>
  <si>
    <t>趣旅旅游</t>
  </si>
  <si>
    <t>深圳趣旅国际旅游有限公司</t>
  </si>
  <si>
    <t>中加文化传播</t>
  </si>
  <si>
    <t>河北中加致谊文化传播有限公司</t>
  </si>
  <si>
    <t>华尊科技</t>
  </si>
  <si>
    <t>深圳市华尊科技股份有限公司</t>
  </si>
  <si>
    <t>深圳当智科技</t>
  </si>
  <si>
    <t>深圳市当智科技有限公司</t>
  </si>
  <si>
    <t>需求分析,数据分析,项目管理,用户研究</t>
  </si>
  <si>
    <t>内容产品,C端产品</t>
  </si>
  <si>
    <t>全民吃瓜</t>
  </si>
  <si>
    <t>深圳全民吃瓜科技有限公司</t>
  </si>
  <si>
    <t>资讯产品,政府项目,内容产品,数据分析</t>
  </si>
  <si>
    <t>壹间家居</t>
  </si>
  <si>
    <t>深圳光速畅想科技有限公司</t>
  </si>
  <si>
    <t>项目管理,用户研究</t>
  </si>
  <si>
    <t>黑蚂蚁环保</t>
  </si>
  <si>
    <t>深圳黑蚂蚁环保科技有限公司</t>
  </si>
  <si>
    <t>宏儒文化</t>
  </si>
  <si>
    <t>深圳宏儒文化发展有限公司</t>
  </si>
  <si>
    <t>慕医</t>
  </si>
  <si>
    <t>深圳市慕医网络科技有限公司</t>
  </si>
  <si>
    <t>数据分析,产品策划,电商,医疗</t>
  </si>
  <si>
    <t>伙伴集团</t>
  </si>
  <si>
    <t>深圳市伙伴行网络科技有限公司</t>
  </si>
  <si>
    <t>在线教育产品</t>
  </si>
  <si>
    <t>项目管理,产品策划,B端产品,人工智能</t>
  </si>
  <si>
    <t>优剪</t>
  </si>
  <si>
    <t>深圳市优剪互联科技有限公司</t>
  </si>
  <si>
    <t>产品设计,交互设计,用户研究,O2O</t>
  </si>
  <si>
    <t>星辰海基金管理</t>
  </si>
  <si>
    <t>深圳星辰海基金管理有限公司</t>
  </si>
  <si>
    <t>商赢盛世财务管理</t>
  </si>
  <si>
    <t>商赢盛世财务管理（上海）有限公司</t>
  </si>
  <si>
    <t>产品设计,需求分析,内容产品,原型设计</t>
  </si>
  <si>
    <t>杰艾特广告</t>
  </si>
  <si>
    <t>合肥杰艾特广告有限公司</t>
  </si>
  <si>
    <t>逗娱科技</t>
  </si>
  <si>
    <t>深圳市逗娱科技有限公司</t>
  </si>
  <si>
    <t>一桃</t>
  </si>
  <si>
    <t>深圳市春夏秋冬信息科技有限公司</t>
  </si>
  <si>
    <t>逸景园林</t>
  </si>
  <si>
    <t>广州市逸景园林工程有限公司</t>
  </si>
  <si>
    <t>用户研究,移动产品/APP</t>
  </si>
  <si>
    <t>博智税通</t>
  </si>
  <si>
    <t>博智税通信息科技股份有限公司广东分公司</t>
  </si>
  <si>
    <t>产品策划,需求分析,竞品分析,策略</t>
  </si>
  <si>
    <t>深圳市有道集团</t>
  </si>
  <si>
    <t>深圳市有道汽车贸易集团</t>
  </si>
  <si>
    <t>优可亲子</t>
  </si>
  <si>
    <t>深圳优可网络科技有限公司</t>
  </si>
  <si>
    <t>教育、电商</t>
  </si>
  <si>
    <t>弘范网络</t>
  </si>
  <si>
    <t>深圳弘范网络科技有限公司</t>
  </si>
  <si>
    <t>迈杰伟业</t>
  </si>
  <si>
    <t>深圳市迈杰伟业科技有限公司</t>
  </si>
  <si>
    <t>产品设计,移动产品/APP,用户研究,数据分析</t>
  </si>
  <si>
    <t>数据分析,数据运营,SQL,增长黑客</t>
  </si>
  <si>
    <t>柏霖汇</t>
  </si>
  <si>
    <t>深圳市柏霖汇商业保理有限公司</t>
  </si>
  <si>
    <t>纷趣网络</t>
  </si>
  <si>
    <t>上海纷趣网络科技有限公司深圳分公司</t>
  </si>
  <si>
    <t>交互设计,教育,游戏,产品策划</t>
  </si>
  <si>
    <t>莫米科技</t>
  </si>
  <si>
    <t>深圳市莫米科技有限公司</t>
  </si>
  <si>
    <t>产品设计,产品策划,交互设计,数据分析</t>
  </si>
  <si>
    <t>亚桐集团</t>
  </si>
  <si>
    <t>深圳市亚桐控股集团有限公司</t>
  </si>
  <si>
    <t>弘臻文化教育咨询</t>
  </si>
  <si>
    <t>深圳弘臻文化教育咨询有限公司</t>
  </si>
  <si>
    <t>交互设计,移动产品/APP,产品设计,产品策划</t>
  </si>
  <si>
    <t>平安普惠</t>
  </si>
  <si>
    <t>平安普惠投资咨询有限公司深圳龙岗营业部</t>
  </si>
  <si>
    <t>信用产品</t>
  </si>
  <si>
    <t>玩呗娱乐</t>
  </si>
  <si>
    <t>深圳市玩呗娱乐科技有限公司</t>
  </si>
  <si>
    <t>产品设计,产品策划,手游,用户研究</t>
  </si>
  <si>
    <t>需求分析,产品设计,交互设计,在线教育产品</t>
  </si>
  <si>
    <t>数据分析,产品设计,产品策划,C端产品</t>
  </si>
  <si>
    <t>用户研究,需求分析,数据分析</t>
  </si>
  <si>
    <t>产品设计,产品策划,电商,后台</t>
  </si>
  <si>
    <t>金融,产品设计,产品策划,电商</t>
  </si>
  <si>
    <t>合规稽查,风控,产品设计</t>
  </si>
  <si>
    <t>产品策划,数据,金融,后台</t>
  </si>
  <si>
    <t>游戏策划,系统,制作人</t>
  </si>
  <si>
    <t>产品策划,电商,供应链,后台</t>
  </si>
  <si>
    <t>产品策划,金融,客户端,C端产品</t>
  </si>
  <si>
    <t>产品策划,电商,供应链</t>
  </si>
  <si>
    <t>产品策划,需求分析,项目管理,移动产品/APP</t>
  </si>
  <si>
    <t>广告,产品设计,产品策划</t>
  </si>
  <si>
    <t>产品设计,产品策划,B端产品</t>
  </si>
  <si>
    <t>推荐,策略,产品设计,内容产品</t>
  </si>
  <si>
    <t>后台产品,产品设计,产品策划</t>
  </si>
  <si>
    <t>需求分析,产品设计,数据分析</t>
  </si>
  <si>
    <t>产品策划,数据分析,需求分析,项目管理</t>
  </si>
  <si>
    <t>产品设计,需求分析,项目管理,用户研究</t>
  </si>
  <si>
    <t>SaaS,数据分析</t>
  </si>
  <si>
    <t>社交电商,内容产品,产品策划,Axure</t>
  </si>
  <si>
    <t>移动产品/APP,数据分析</t>
  </si>
  <si>
    <t>优剪互联</t>
  </si>
  <si>
    <t>深圳市致远创想科技有限公司</t>
  </si>
  <si>
    <t>用户增长,竞品分析,交互设计,产品设计</t>
  </si>
  <si>
    <t>产品策划,用户研究,项目管理,产品设计</t>
  </si>
  <si>
    <t>产品策划,数据分析,数据</t>
  </si>
  <si>
    <t>产品设计,企业软件,金融</t>
  </si>
  <si>
    <t>用户研究,用户增长,数据分析,产品设计</t>
  </si>
  <si>
    <t>深圳市晨北科技有限公司</t>
  </si>
  <si>
    <t>用户增长,数据分析,需求分析</t>
  </si>
  <si>
    <t>用户研究,用户增长,产品设计,社交/SNS</t>
  </si>
  <si>
    <t>产品设计,产品策划,智能硬件</t>
  </si>
  <si>
    <t>移动产品/APP,产品策划,产品设计</t>
  </si>
  <si>
    <t>需求分析,数据分析,结构设计,流程设计</t>
  </si>
  <si>
    <t>产品策划,结构设计,原型设计,企业软件</t>
  </si>
  <si>
    <t>产品设计,用户增长,SaaS,B端产品</t>
  </si>
  <si>
    <t>产品设计,物流产品,原型设计,竞品分析</t>
  </si>
  <si>
    <t>产品策划,产品设计,竞品分析</t>
  </si>
  <si>
    <t>智能硬件,产品策划,项目管理,交互设计</t>
  </si>
  <si>
    <t>樱桃优品</t>
  </si>
  <si>
    <t>深圳市樱桃优品网络科技有限公司</t>
  </si>
  <si>
    <t>策略,用户增长</t>
  </si>
  <si>
    <t>电商,B端产品,功能产品,后台产品</t>
  </si>
  <si>
    <t>BI,数据分析,数据库</t>
  </si>
  <si>
    <t>移动产品/APP,内容产品,社交/SNS</t>
  </si>
  <si>
    <t>产品运营,活动策划</t>
  </si>
  <si>
    <t>运营,内容运营,活动策划,产品运营</t>
  </si>
  <si>
    <t>产品设计,需求分析,移动产品/APP,用户研究</t>
  </si>
  <si>
    <t>产品策划,项目管理,数据分析,用户研究</t>
  </si>
  <si>
    <t>运营,内容运营,数据分析</t>
  </si>
  <si>
    <t>数据分析,产品策划,用户增长</t>
  </si>
  <si>
    <t>O2O,B2C,产品策划</t>
  </si>
  <si>
    <t>数据分析,用户增长,用户研究</t>
  </si>
  <si>
    <t>产品策划,数据分析,社交/SNS</t>
  </si>
  <si>
    <t>产品策划,项目管理,数据分析</t>
  </si>
  <si>
    <t>产品策划,B端产品,企业软件,电商</t>
  </si>
  <si>
    <t>产品策划,ERP,B端产品,数据</t>
  </si>
  <si>
    <t>产品策划,项目管理,流程设计,B2B</t>
  </si>
  <si>
    <t>Axure,原型设计,产品设计,产品策划</t>
  </si>
  <si>
    <t>产品策划,竞品分析,企业软件,用户研究</t>
  </si>
  <si>
    <t>产品策划,ERP,企业软件,B端产品</t>
  </si>
  <si>
    <t>起薪(F列）</t>
  </si>
  <si>
    <t>平均(I列）</t>
  </si>
  <si>
    <t>止薪(H列）</t>
  </si>
  <si>
    <t>&lt;10K</t>
  </si>
  <si>
    <t>10-15k</t>
  </si>
  <si>
    <t>15-20k</t>
  </si>
  <si>
    <t>20-25k</t>
  </si>
  <si>
    <t>25-30k</t>
  </si>
  <si>
    <t>30-35k</t>
  </si>
  <si>
    <t>35k+</t>
  </si>
  <si>
    <t>求和项:止薪(H列）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</si>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</sst>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[产品经理职位信息.xlsx]Sheet1!数据透视表2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225697390883252"/>
          <c:y val="0.101012479397222"/>
          <c:w val="0.81356776962481"/>
          <c:h val="0.695408523663763"/>
        </c:manualLayout>
      </c:layout>
      <c:pieChart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explosion val="5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explosion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explosion val="1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explosion val="4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Sheet1!$A$17:$A$24</c:f>
              <c:strCache>
                <c:ptCount val="7"/>
                <c:pt idx="0">
                  <c:v>&lt;10K</c:v>
                </c:pt>
                <c:pt idx="1">
                  <c:v>10-15k</c:v>
                </c:pt>
                <c:pt idx="2">
                  <c:v>15-20k</c:v>
                </c:pt>
                <c:pt idx="3">
                  <c:v>20-25k</c:v>
                </c:pt>
                <c:pt idx="4">
                  <c:v>25-30k</c:v>
                </c:pt>
                <c:pt idx="5">
                  <c:v>30-35k</c:v>
                </c:pt>
                <c:pt idx="6">
                  <c:v>35k+</c:v>
                </c:pt>
              </c:strCache>
            </c:strRef>
          </c:cat>
          <c:val>
            <c:numRef>
              <c:f>Sheet1!$B$17:$B$24</c:f>
              <c:numCache>
                <c:formatCode>General</c:formatCode>
                <c:ptCount val="7"/>
                <c:pt idx="0">
                  <c:v>24</c:v>
                </c:pt>
                <c:pt idx="1">
                  <c:v>64</c:v>
                </c:pt>
                <c:pt idx="2">
                  <c:v>212</c:v>
                </c:pt>
                <c:pt idx="3">
                  <c:v>246</c:v>
                </c:pt>
                <c:pt idx="4">
                  <c:v>276</c:v>
                </c:pt>
                <c:pt idx="5">
                  <c:v>286</c:v>
                </c:pt>
                <c:pt idx="6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318135</xdr:colOff>
      <xdr:row>14</xdr:row>
      <xdr:rowOff>41275</xdr:rowOff>
    </xdr:from>
    <xdr:to>
      <xdr:col>8</xdr:col>
      <xdr:colOff>318135</xdr:colOff>
      <xdr:row>30</xdr:row>
      <xdr:rowOff>41275</xdr:rowOff>
    </xdr:to>
    <xdr:graphicFrame>
      <xdr:nvGraphicFramePr>
        <xdr:cNvPr id="3" name="图表 2"/>
        <xdr:cNvGraphicFramePr/>
      </xdr:nvGraphicFramePr>
      <xdr:xfrm>
        <a:off x="2689860" y="2441575"/>
        <a:ext cx="5057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40.4022222222" refreshedBy="Administrator" recordCount="7">
  <cacheSource type="worksheet">
    <worksheetSource ref="A1:D8" sheet="Sheet1"/>
  </cacheSource>
  <cacheFields count="4">
    <cacheField name="薪资范围" numFmtId="0">
      <sharedItems count="11">
        <s v="&lt;10K"/>
        <s v="10-15k"/>
        <s v="15-20k"/>
        <s v="20-25k"/>
        <s v="25-30k"/>
        <s v="30-35k"/>
        <s v="35k+"/>
        <s v="2-10K" u="1"/>
        <s v="1-10K" u="1"/>
        <s v="小于10K" u="1"/>
        <s v="10K以下" u="1"/>
      </sharedItems>
    </cacheField>
    <cacheField name="起薪(F列）" numFmtId="0">
      <sharedItems containsSemiMixedTypes="0" containsString="0" containsNumber="1" containsInteger="1" minValue="0" maxValue="517" count="7">
        <n v="133"/>
        <n v="365"/>
        <n v="517"/>
        <n v="271"/>
        <n v="97"/>
        <n v="57"/>
        <n v="18"/>
      </sharedItems>
    </cacheField>
    <cacheField name="平均(I列）" numFmtId="0">
      <sharedItems containsSemiMixedTypes="0" containsString="0" containsNumber="1" containsInteger="1" minValue="0" maxValue="438" count="7">
        <n v="58"/>
        <n v="199"/>
        <n v="310"/>
        <n v="438"/>
        <n v="173"/>
        <n v="158"/>
        <n v="122"/>
      </sharedItems>
    </cacheField>
    <cacheField name="止薪(H列）" numFmtId="0">
      <sharedItems containsSemiMixedTypes="0" containsString="0" containsNumber="1" containsInteger="1" minValue="0" maxValue="350" count="7">
        <n v="24"/>
        <n v="64"/>
        <n v="212"/>
        <n v="246"/>
        <n v="276"/>
        <n v="286"/>
        <n v="3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6:B24" firstHeaderRow="1" firstDataRow="1" firstDataCol="1"/>
  <pivotFields count="4">
    <pivotField axis="axisRow" compact="0" sortType="ascending" showAll="0">
      <items count="12">
        <item x="0"/>
        <item x="1"/>
        <item m="1" x="10"/>
        <item m="1" x="8"/>
        <item x="2"/>
        <item x="3"/>
        <item m="1" x="7"/>
        <item x="4"/>
        <item x="5"/>
        <item x="6"/>
        <item m="1" x="9"/>
        <item t="default"/>
      </items>
    </pivotField>
    <pivotField compact="0" showAll="0">
      <items count="8">
        <item x="6"/>
        <item x="5"/>
        <item x="4"/>
        <item x="0"/>
        <item x="3"/>
        <item x="1"/>
        <item x="2"/>
        <item t="default"/>
      </items>
    </pivotField>
    <pivotField compact="0" showAll="0">
      <items count="8">
        <item x="0"/>
        <item x="6"/>
        <item x="5"/>
        <item x="4"/>
        <item x="1"/>
        <item x="2"/>
        <item x="3"/>
        <item t="default"/>
      </items>
    </pivotField>
    <pivotField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求和项:止薪(H列）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86"/>
  <sheetViews>
    <sheetView tabSelected="1" zoomScale="115" zoomScaleNormal="115" workbookViewId="0">
      <selection activeCell="F1" sqref="F$1:I$1048576"/>
    </sheetView>
  </sheetViews>
  <sheetFormatPr defaultColWidth="9" defaultRowHeight="13.5"/>
  <cols>
    <col min="1" max="1" width="19.125" customWidth="1"/>
    <col min="2" max="2" width="18.625" customWidth="1"/>
    <col min="3" max="3" width="22.25" customWidth="1"/>
    <col min="4" max="4" width="12.3833333333333" customWidth="1"/>
    <col min="6" max="6" width="9.01666666666667" hidden="1" customWidth="1"/>
    <col min="7" max="7" width="9" hidden="1" customWidth="1"/>
    <col min="8" max="8" width="8.25833333333333" hidden="1" customWidth="1"/>
    <col min="9" max="9" width="9" hidden="1" customWidth="1"/>
    <col min="12" max="12" width="3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f>VALUE(LEFT(E2,LEN(E2)-1))</f>
        <v>18</v>
      </c>
      <c r="G2" t="s">
        <v>17</v>
      </c>
      <c r="H2">
        <f>VALUE(LEFT(G2,LEN(G2)-1))</f>
        <v>25</v>
      </c>
      <c r="I2">
        <f>AVERAGE(F2,H2)</f>
        <v>21.5</v>
      </c>
      <c r="J2" t="s">
        <v>18</v>
      </c>
      <c r="K2" t="s">
        <v>19</v>
      </c>
      <c r="L2" t="s">
        <v>20</v>
      </c>
    </row>
    <row r="3" spans="1:12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f>VALUE(LEFT(E3,LEN(E3)-1))</f>
        <v>8</v>
      </c>
      <c r="G3" t="s">
        <v>26</v>
      </c>
      <c r="H3">
        <f t="shared" ref="H3:H66" si="0">VALUE(LEFT(G3,LEN(G3)-1))</f>
        <v>16</v>
      </c>
      <c r="I3">
        <f t="shared" ref="I3:I66" si="1">AVERAGE(F3,H3)</f>
        <v>12</v>
      </c>
      <c r="J3" t="s">
        <v>18</v>
      </c>
      <c r="K3" t="s">
        <v>19</v>
      </c>
      <c r="L3" t="s">
        <v>27</v>
      </c>
    </row>
    <row r="4" spans="1:12">
      <c r="A4" t="s">
        <v>28</v>
      </c>
      <c r="B4" t="s">
        <v>29</v>
      </c>
      <c r="C4" t="s">
        <v>30</v>
      </c>
      <c r="D4" t="s">
        <v>24</v>
      </c>
      <c r="E4" t="s">
        <v>17</v>
      </c>
      <c r="F4">
        <f>VALUE(LEFT(E4,LEN(E4)-1))</f>
        <v>25</v>
      </c>
      <c r="G4" t="s">
        <v>31</v>
      </c>
      <c r="H4">
        <f t="shared" si="0"/>
        <v>50</v>
      </c>
      <c r="I4">
        <f t="shared" si="1"/>
        <v>37.5</v>
      </c>
      <c r="J4" t="s">
        <v>18</v>
      </c>
      <c r="K4" t="s">
        <v>19</v>
      </c>
      <c r="L4" t="s">
        <v>32</v>
      </c>
    </row>
    <row r="5" spans="1:12">
      <c r="A5" t="s">
        <v>33</v>
      </c>
      <c r="B5" t="s">
        <v>34</v>
      </c>
      <c r="C5" t="s">
        <v>35</v>
      </c>
      <c r="D5" t="s">
        <v>36</v>
      </c>
      <c r="E5" t="s">
        <v>37</v>
      </c>
      <c r="F5">
        <f t="shared" ref="F5:F68" si="2">VALUE(LEFT(E5,LEN(E5)-1))</f>
        <v>60</v>
      </c>
      <c r="G5" t="s">
        <v>38</v>
      </c>
      <c r="H5">
        <f t="shared" si="0"/>
        <v>100</v>
      </c>
      <c r="I5">
        <f t="shared" si="1"/>
        <v>80</v>
      </c>
      <c r="J5" t="s">
        <v>18</v>
      </c>
      <c r="K5" t="s">
        <v>19</v>
      </c>
      <c r="L5" t="s">
        <v>39</v>
      </c>
    </row>
    <row r="6" spans="1:12">
      <c r="A6" t="s">
        <v>33</v>
      </c>
      <c r="B6" t="s">
        <v>34</v>
      </c>
      <c r="C6" t="s">
        <v>35</v>
      </c>
      <c r="D6" t="s">
        <v>36</v>
      </c>
      <c r="E6" t="s">
        <v>17</v>
      </c>
      <c r="F6">
        <f t="shared" si="2"/>
        <v>25</v>
      </c>
      <c r="G6" t="s">
        <v>31</v>
      </c>
      <c r="H6">
        <f t="shared" si="0"/>
        <v>50</v>
      </c>
      <c r="I6">
        <f t="shared" si="1"/>
        <v>37.5</v>
      </c>
      <c r="J6" t="s">
        <v>18</v>
      </c>
      <c r="K6" t="s">
        <v>19</v>
      </c>
      <c r="L6" t="s">
        <v>39</v>
      </c>
    </row>
    <row r="7" spans="1:12">
      <c r="A7" t="s">
        <v>28</v>
      </c>
      <c r="B7" t="s">
        <v>29</v>
      </c>
      <c r="C7" t="s">
        <v>30</v>
      </c>
      <c r="D7" t="s">
        <v>24</v>
      </c>
      <c r="E7" t="s">
        <v>40</v>
      </c>
      <c r="F7">
        <f t="shared" si="2"/>
        <v>15</v>
      </c>
      <c r="G7" t="s">
        <v>17</v>
      </c>
      <c r="H7">
        <f t="shared" si="0"/>
        <v>25</v>
      </c>
      <c r="I7">
        <f t="shared" si="1"/>
        <v>20</v>
      </c>
      <c r="J7" t="s">
        <v>18</v>
      </c>
      <c r="K7" t="s">
        <v>19</v>
      </c>
      <c r="L7" t="s">
        <v>41</v>
      </c>
    </row>
    <row r="8" spans="1:12">
      <c r="A8" t="s">
        <v>42</v>
      </c>
      <c r="B8" t="s">
        <v>43</v>
      </c>
      <c r="C8" t="s">
        <v>30</v>
      </c>
      <c r="D8" t="s">
        <v>44</v>
      </c>
      <c r="E8" t="s">
        <v>45</v>
      </c>
      <c r="F8">
        <f t="shared" si="2"/>
        <v>20</v>
      </c>
      <c r="G8" t="s">
        <v>46</v>
      </c>
      <c r="H8">
        <f t="shared" si="0"/>
        <v>40</v>
      </c>
      <c r="I8">
        <f t="shared" si="1"/>
        <v>30</v>
      </c>
      <c r="J8" t="s">
        <v>18</v>
      </c>
      <c r="K8" t="s">
        <v>19</v>
      </c>
      <c r="L8" t="s">
        <v>47</v>
      </c>
    </row>
    <row r="9" spans="1:12">
      <c r="A9" t="s">
        <v>42</v>
      </c>
      <c r="B9" t="s">
        <v>43</v>
      </c>
      <c r="C9" t="s">
        <v>30</v>
      </c>
      <c r="D9" t="s">
        <v>44</v>
      </c>
      <c r="E9" t="s">
        <v>40</v>
      </c>
      <c r="F9">
        <f t="shared" si="2"/>
        <v>15</v>
      </c>
      <c r="G9" t="s">
        <v>48</v>
      </c>
      <c r="H9">
        <f t="shared" si="0"/>
        <v>30</v>
      </c>
      <c r="I9">
        <f t="shared" si="1"/>
        <v>22.5</v>
      </c>
      <c r="J9" t="s">
        <v>18</v>
      </c>
      <c r="K9" t="s">
        <v>19</v>
      </c>
      <c r="L9" t="s">
        <v>30</v>
      </c>
    </row>
    <row r="10" spans="1:12">
      <c r="A10" t="s">
        <v>49</v>
      </c>
      <c r="B10" t="s">
        <v>50</v>
      </c>
      <c r="C10" t="s">
        <v>30</v>
      </c>
      <c r="D10" t="s">
        <v>24</v>
      </c>
      <c r="E10" t="s">
        <v>51</v>
      </c>
      <c r="F10">
        <f t="shared" si="2"/>
        <v>12</v>
      </c>
      <c r="G10" t="s">
        <v>16</v>
      </c>
      <c r="H10">
        <f t="shared" si="0"/>
        <v>18</v>
      </c>
      <c r="I10">
        <f t="shared" si="1"/>
        <v>15</v>
      </c>
      <c r="J10" t="s">
        <v>18</v>
      </c>
      <c r="K10" t="s">
        <v>19</v>
      </c>
      <c r="L10" t="s">
        <v>52</v>
      </c>
    </row>
    <row r="11" spans="1:12">
      <c r="A11" t="s">
        <v>53</v>
      </c>
      <c r="B11" t="s">
        <v>54</v>
      </c>
      <c r="C11" t="s">
        <v>30</v>
      </c>
      <c r="D11" t="s">
        <v>36</v>
      </c>
      <c r="E11" t="s">
        <v>45</v>
      </c>
      <c r="F11">
        <f t="shared" si="2"/>
        <v>20</v>
      </c>
      <c r="G11" t="s">
        <v>46</v>
      </c>
      <c r="H11">
        <f t="shared" si="0"/>
        <v>40</v>
      </c>
      <c r="I11">
        <f t="shared" si="1"/>
        <v>30</v>
      </c>
      <c r="J11" t="s">
        <v>18</v>
      </c>
      <c r="K11" t="s">
        <v>19</v>
      </c>
      <c r="L11" t="s">
        <v>55</v>
      </c>
    </row>
    <row r="12" spans="1:12">
      <c r="A12" t="s">
        <v>56</v>
      </c>
      <c r="B12" t="s">
        <v>57</v>
      </c>
      <c r="C12" t="s">
        <v>35</v>
      </c>
      <c r="D12" t="s">
        <v>24</v>
      </c>
      <c r="E12" t="s">
        <v>45</v>
      </c>
      <c r="F12">
        <f t="shared" si="2"/>
        <v>20</v>
      </c>
      <c r="G12" t="s">
        <v>48</v>
      </c>
      <c r="H12">
        <f t="shared" si="0"/>
        <v>30</v>
      </c>
      <c r="I12">
        <f t="shared" si="1"/>
        <v>25</v>
      </c>
      <c r="J12" t="s">
        <v>18</v>
      </c>
      <c r="K12" t="s">
        <v>19</v>
      </c>
      <c r="L12" t="s">
        <v>58</v>
      </c>
    </row>
    <row r="13" spans="1:12">
      <c r="A13" t="s">
        <v>59</v>
      </c>
      <c r="B13" t="s">
        <v>60</v>
      </c>
      <c r="C13" t="s">
        <v>61</v>
      </c>
      <c r="D13" t="s">
        <v>24</v>
      </c>
      <c r="E13" t="s">
        <v>40</v>
      </c>
      <c r="F13">
        <f t="shared" si="2"/>
        <v>15</v>
      </c>
      <c r="G13" t="s">
        <v>48</v>
      </c>
      <c r="H13">
        <f t="shared" si="0"/>
        <v>30</v>
      </c>
      <c r="I13">
        <f t="shared" si="1"/>
        <v>22.5</v>
      </c>
      <c r="J13" t="s">
        <v>18</v>
      </c>
      <c r="K13" t="s">
        <v>19</v>
      </c>
      <c r="L13" t="s">
        <v>52</v>
      </c>
    </row>
    <row r="14" spans="1:12">
      <c r="A14" t="s">
        <v>62</v>
      </c>
      <c r="B14" t="s">
        <v>63</v>
      </c>
      <c r="C14" t="s">
        <v>30</v>
      </c>
      <c r="D14" t="s">
        <v>64</v>
      </c>
      <c r="E14" t="s">
        <v>25</v>
      </c>
      <c r="F14">
        <f t="shared" si="2"/>
        <v>8</v>
      </c>
      <c r="G14" t="s">
        <v>40</v>
      </c>
      <c r="H14">
        <f t="shared" si="0"/>
        <v>15</v>
      </c>
      <c r="I14">
        <f t="shared" si="1"/>
        <v>11.5</v>
      </c>
      <c r="J14" t="s">
        <v>18</v>
      </c>
      <c r="K14" t="s">
        <v>19</v>
      </c>
      <c r="L14" t="s">
        <v>65</v>
      </c>
    </row>
    <row r="15" spans="1:12">
      <c r="A15" t="s">
        <v>66</v>
      </c>
      <c r="B15" t="s">
        <v>67</v>
      </c>
      <c r="C15" t="s">
        <v>68</v>
      </c>
      <c r="D15" t="s">
        <v>36</v>
      </c>
      <c r="E15" t="s">
        <v>40</v>
      </c>
      <c r="F15">
        <f t="shared" si="2"/>
        <v>15</v>
      </c>
      <c r="G15" t="s">
        <v>17</v>
      </c>
      <c r="H15">
        <f t="shared" si="0"/>
        <v>25</v>
      </c>
      <c r="I15">
        <f t="shared" si="1"/>
        <v>20</v>
      </c>
      <c r="J15" t="s">
        <v>18</v>
      </c>
      <c r="K15" t="s">
        <v>19</v>
      </c>
      <c r="L15" t="s">
        <v>58</v>
      </c>
    </row>
    <row r="16" spans="1:12">
      <c r="A16" t="s">
        <v>66</v>
      </c>
      <c r="B16" t="s">
        <v>67</v>
      </c>
      <c r="C16" t="s">
        <v>68</v>
      </c>
      <c r="D16" t="s">
        <v>36</v>
      </c>
      <c r="E16" t="s">
        <v>69</v>
      </c>
      <c r="F16">
        <f t="shared" si="2"/>
        <v>10</v>
      </c>
      <c r="G16" t="s">
        <v>45</v>
      </c>
      <c r="H16">
        <f t="shared" si="0"/>
        <v>20</v>
      </c>
      <c r="I16">
        <f t="shared" si="1"/>
        <v>15</v>
      </c>
      <c r="J16" t="s">
        <v>18</v>
      </c>
      <c r="K16" t="s">
        <v>19</v>
      </c>
      <c r="L16" t="s">
        <v>58</v>
      </c>
    </row>
    <row r="17" spans="1:12">
      <c r="A17" t="s">
        <v>70</v>
      </c>
      <c r="B17" t="s">
        <v>70</v>
      </c>
      <c r="C17" t="s">
        <v>71</v>
      </c>
      <c r="D17" t="s">
        <v>24</v>
      </c>
      <c r="E17" t="s">
        <v>40</v>
      </c>
      <c r="F17">
        <f t="shared" si="2"/>
        <v>15</v>
      </c>
      <c r="G17" t="s">
        <v>45</v>
      </c>
      <c r="H17">
        <f t="shared" si="0"/>
        <v>20</v>
      </c>
      <c r="I17">
        <f t="shared" si="1"/>
        <v>17.5</v>
      </c>
      <c r="J17" t="s">
        <v>18</v>
      </c>
      <c r="K17" t="s">
        <v>19</v>
      </c>
      <c r="L17" t="s">
        <v>72</v>
      </c>
    </row>
    <row r="18" spans="1:12">
      <c r="A18" t="s">
        <v>73</v>
      </c>
      <c r="B18" t="s">
        <v>74</v>
      </c>
      <c r="C18" t="s">
        <v>23</v>
      </c>
      <c r="D18" t="s">
        <v>15</v>
      </c>
      <c r="E18" t="s">
        <v>40</v>
      </c>
      <c r="F18">
        <f t="shared" si="2"/>
        <v>15</v>
      </c>
      <c r="G18" t="s">
        <v>17</v>
      </c>
      <c r="H18">
        <f t="shared" si="0"/>
        <v>25</v>
      </c>
      <c r="I18">
        <f t="shared" si="1"/>
        <v>20</v>
      </c>
      <c r="J18" t="s">
        <v>18</v>
      </c>
      <c r="K18" t="s">
        <v>19</v>
      </c>
      <c r="L18" t="s">
        <v>75</v>
      </c>
    </row>
    <row r="19" spans="1:12">
      <c r="A19" t="s">
        <v>76</v>
      </c>
      <c r="B19" t="s">
        <v>77</v>
      </c>
      <c r="C19" t="s">
        <v>68</v>
      </c>
      <c r="D19" t="s">
        <v>15</v>
      </c>
      <c r="E19" t="s">
        <v>40</v>
      </c>
      <c r="F19">
        <f t="shared" si="2"/>
        <v>15</v>
      </c>
      <c r="G19" t="s">
        <v>48</v>
      </c>
      <c r="H19">
        <f t="shared" si="0"/>
        <v>30</v>
      </c>
      <c r="I19">
        <f t="shared" si="1"/>
        <v>22.5</v>
      </c>
      <c r="J19" t="s">
        <v>18</v>
      </c>
      <c r="K19" t="s">
        <v>19</v>
      </c>
      <c r="L19" t="s">
        <v>78</v>
      </c>
    </row>
    <row r="20" spans="1:12">
      <c r="A20" t="s">
        <v>56</v>
      </c>
      <c r="B20" t="s">
        <v>57</v>
      </c>
      <c r="C20" t="s">
        <v>68</v>
      </c>
      <c r="D20" t="s">
        <v>24</v>
      </c>
      <c r="E20" t="s">
        <v>40</v>
      </c>
      <c r="F20">
        <f t="shared" si="2"/>
        <v>15</v>
      </c>
      <c r="G20" t="s">
        <v>17</v>
      </c>
      <c r="H20">
        <f t="shared" si="0"/>
        <v>25</v>
      </c>
      <c r="I20">
        <f t="shared" si="1"/>
        <v>20</v>
      </c>
      <c r="J20" t="s">
        <v>18</v>
      </c>
      <c r="K20" t="s">
        <v>19</v>
      </c>
      <c r="L20" t="s">
        <v>79</v>
      </c>
    </row>
    <row r="21" spans="1:12">
      <c r="A21" t="s">
        <v>56</v>
      </c>
      <c r="B21" t="s">
        <v>57</v>
      </c>
      <c r="C21" t="s">
        <v>68</v>
      </c>
      <c r="D21" t="s">
        <v>24</v>
      </c>
      <c r="E21" t="s">
        <v>45</v>
      </c>
      <c r="F21">
        <f t="shared" si="2"/>
        <v>20</v>
      </c>
      <c r="G21" t="s">
        <v>48</v>
      </c>
      <c r="H21">
        <f t="shared" si="0"/>
        <v>30</v>
      </c>
      <c r="I21">
        <f t="shared" si="1"/>
        <v>25</v>
      </c>
      <c r="J21" t="s">
        <v>18</v>
      </c>
      <c r="K21" t="s">
        <v>19</v>
      </c>
      <c r="L21" t="s">
        <v>58</v>
      </c>
    </row>
    <row r="22" spans="1:12">
      <c r="A22" t="s">
        <v>80</v>
      </c>
      <c r="B22" t="s">
        <v>81</v>
      </c>
      <c r="C22" t="s">
        <v>68</v>
      </c>
      <c r="D22" t="s">
        <v>44</v>
      </c>
      <c r="E22" t="s">
        <v>82</v>
      </c>
      <c r="F22">
        <f t="shared" si="2"/>
        <v>11</v>
      </c>
      <c r="G22" t="s">
        <v>83</v>
      </c>
      <c r="H22">
        <f t="shared" si="0"/>
        <v>13</v>
      </c>
      <c r="I22">
        <f t="shared" si="1"/>
        <v>12</v>
      </c>
      <c r="J22" t="s">
        <v>18</v>
      </c>
      <c r="K22" t="s">
        <v>84</v>
      </c>
      <c r="L22" t="s">
        <v>85</v>
      </c>
    </row>
    <row r="23" spans="1:12">
      <c r="A23" t="s">
        <v>86</v>
      </c>
      <c r="B23" t="s">
        <v>87</v>
      </c>
      <c r="C23" t="s">
        <v>68</v>
      </c>
      <c r="D23" t="s">
        <v>24</v>
      </c>
      <c r="E23" t="s">
        <v>40</v>
      </c>
      <c r="F23">
        <f t="shared" si="2"/>
        <v>15</v>
      </c>
      <c r="G23" t="s">
        <v>17</v>
      </c>
      <c r="H23">
        <f t="shared" si="0"/>
        <v>25</v>
      </c>
      <c r="I23">
        <f t="shared" si="1"/>
        <v>20</v>
      </c>
      <c r="J23" t="s">
        <v>18</v>
      </c>
      <c r="K23" t="s">
        <v>19</v>
      </c>
      <c r="L23" t="s">
        <v>88</v>
      </c>
    </row>
    <row r="24" spans="1:12">
      <c r="A24" t="s">
        <v>89</v>
      </c>
      <c r="B24" t="s">
        <v>90</v>
      </c>
      <c r="C24" t="s">
        <v>68</v>
      </c>
      <c r="D24" t="s">
        <v>44</v>
      </c>
      <c r="E24" t="s">
        <v>45</v>
      </c>
      <c r="F24">
        <f t="shared" si="2"/>
        <v>20</v>
      </c>
      <c r="G24" t="s">
        <v>48</v>
      </c>
      <c r="H24">
        <f t="shared" si="0"/>
        <v>30</v>
      </c>
      <c r="I24">
        <f t="shared" si="1"/>
        <v>25</v>
      </c>
      <c r="J24" t="s">
        <v>18</v>
      </c>
      <c r="K24" t="s">
        <v>91</v>
      </c>
      <c r="L24" t="s">
        <v>92</v>
      </c>
    </row>
    <row r="25" spans="1:12">
      <c r="A25" t="s">
        <v>53</v>
      </c>
      <c r="B25" t="s">
        <v>54</v>
      </c>
      <c r="C25" t="s">
        <v>30</v>
      </c>
      <c r="D25" t="s">
        <v>36</v>
      </c>
      <c r="E25" t="s">
        <v>45</v>
      </c>
      <c r="F25">
        <f t="shared" si="2"/>
        <v>20</v>
      </c>
      <c r="G25" t="s">
        <v>46</v>
      </c>
      <c r="H25">
        <f t="shared" si="0"/>
        <v>40</v>
      </c>
      <c r="I25">
        <f t="shared" si="1"/>
        <v>30</v>
      </c>
      <c r="J25" t="s">
        <v>18</v>
      </c>
      <c r="K25" t="s">
        <v>19</v>
      </c>
      <c r="L25" t="s">
        <v>55</v>
      </c>
    </row>
    <row r="26" spans="1:12">
      <c r="A26" t="s">
        <v>53</v>
      </c>
      <c r="B26" t="s">
        <v>54</v>
      </c>
      <c r="C26" t="s">
        <v>30</v>
      </c>
      <c r="D26" t="s">
        <v>36</v>
      </c>
      <c r="E26" t="s">
        <v>45</v>
      </c>
      <c r="F26">
        <f t="shared" si="2"/>
        <v>20</v>
      </c>
      <c r="G26" t="s">
        <v>46</v>
      </c>
      <c r="H26">
        <f t="shared" si="0"/>
        <v>40</v>
      </c>
      <c r="I26">
        <f t="shared" si="1"/>
        <v>30</v>
      </c>
      <c r="J26" t="s">
        <v>18</v>
      </c>
      <c r="K26" t="s">
        <v>19</v>
      </c>
      <c r="L26" t="s">
        <v>93</v>
      </c>
    </row>
    <row r="27" spans="1:12">
      <c r="A27" t="s">
        <v>94</v>
      </c>
      <c r="B27" t="s">
        <v>95</v>
      </c>
      <c r="C27" t="s">
        <v>96</v>
      </c>
      <c r="D27" t="s">
        <v>24</v>
      </c>
      <c r="E27" t="s">
        <v>25</v>
      </c>
      <c r="F27">
        <f t="shared" si="2"/>
        <v>8</v>
      </c>
      <c r="G27" t="s">
        <v>40</v>
      </c>
      <c r="H27">
        <f t="shared" si="0"/>
        <v>15</v>
      </c>
      <c r="I27">
        <f t="shared" si="1"/>
        <v>11.5</v>
      </c>
      <c r="J27" t="s">
        <v>18</v>
      </c>
      <c r="K27" t="s">
        <v>19</v>
      </c>
      <c r="L27" t="s">
        <v>97</v>
      </c>
    </row>
    <row r="28" spans="1:12">
      <c r="A28" t="s">
        <v>80</v>
      </c>
      <c r="B28" t="s">
        <v>81</v>
      </c>
      <c r="C28" t="s">
        <v>68</v>
      </c>
      <c r="D28" t="s">
        <v>44</v>
      </c>
      <c r="E28" t="s">
        <v>69</v>
      </c>
      <c r="F28">
        <f t="shared" si="2"/>
        <v>10</v>
      </c>
      <c r="G28" t="s">
        <v>40</v>
      </c>
      <c r="H28">
        <f t="shared" si="0"/>
        <v>15</v>
      </c>
      <c r="I28">
        <f t="shared" si="1"/>
        <v>12.5</v>
      </c>
      <c r="J28" t="s">
        <v>18</v>
      </c>
      <c r="K28" t="s">
        <v>19</v>
      </c>
      <c r="L28" t="s">
        <v>98</v>
      </c>
    </row>
    <row r="29" spans="1:12">
      <c r="A29" t="s">
        <v>99</v>
      </c>
      <c r="B29" t="s">
        <v>100</v>
      </c>
      <c r="C29" t="s">
        <v>68</v>
      </c>
      <c r="D29" t="s">
        <v>24</v>
      </c>
      <c r="E29" t="s">
        <v>48</v>
      </c>
      <c r="F29">
        <f t="shared" si="2"/>
        <v>30</v>
      </c>
      <c r="G29" t="s">
        <v>31</v>
      </c>
      <c r="H29">
        <f t="shared" si="0"/>
        <v>50</v>
      </c>
      <c r="I29">
        <f t="shared" si="1"/>
        <v>40</v>
      </c>
      <c r="J29" t="s">
        <v>18</v>
      </c>
      <c r="K29" t="s">
        <v>19</v>
      </c>
      <c r="L29" t="s">
        <v>101</v>
      </c>
    </row>
    <row r="30" spans="1:12">
      <c r="A30" t="s">
        <v>102</v>
      </c>
      <c r="B30" t="s">
        <v>103</v>
      </c>
      <c r="C30" t="s">
        <v>68</v>
      </c>
      <c r="D30" t="s">
        <v>24</v>
      </c>
      <c r="E30" t="s">
        <v>40</v>
      </c>
      <c r="F30">
        <f t="shared" si="2"/>
        <v>15</v>
      </c>
      <c r="G30" t="s">
        <v>17</v>
      </c>
      <c r="H30">
        <f t="shared" si="0"/>
        <v>25</v>
      </c>
      <c r="I30">
        <f t="shared" si="1"/>
        <v>20</v>
      </c>
      <c r="J30" t="s">
        <v>18</v>
      </c>
      <c r="K30" t="s">
        <v>19</v>
      </c>
      <c r="L30" t="s">
        <v>104</v>
      </c>
    </row>
    <row r="31" spans="1:12">
      <c r="A31" t="s">
        <v>66</v>
      </c>
      <c r="B31" t="s">
        <v>67</v>
      </c>
      <c r="C31" t="s">
        <v>68</v>
      </c>
      <c r="D31" t="s">
        <v>36</v>
      </c>
      <c r="E31" t="s">
        <v>40</v>
      </c>
      <c r="F31">
        <f t="shared" si="2"/>
        <v>15</v>
      </c>
      <c r="G31" t="s">
        <v>17</v>
      </c>
      <c r="H31">
        <f t="shared" si="0"/>
        <v>25</v>
      </c>
      <c r="I31">
        <f t="shared" si="1"/>
        <v>20</v>
      </c>
      <c r="J31" t="s">
        <v>18</v>
      </c>
      <c r="K31" t="s">
        <v>19</v>
      </c>
      <c r="L31" t="s">
        <v>58</v>
      </c>
    </row>
    <row r="32" spans="1:12">
      <c r="A32" t="s">
        <v>94</v>
      </c>
      <c r="B32" t="s">
        <v>95</v>
      </c>
      <c r="C32" t="s">
        <v>96</v>
      </c>
      <c r="D32" t="s">
        <v>24</v>
      </c>
      <c r="E32" t="s">
        <v>25</v>
      </c>
      <c r="F32">
        <f t="shared" si="2"/>
        <v>8</v>
      </c>
      <c r="G32" t="s">
        <v>40</v>
      </c>
      <c r="H32">
        <f t="shared" si="0"/>
        <v>15</v>
      </c>
      <c r="I32">
        <f t="shared" si="1"/>
        <v>11.5</v>
      </c>
      <c r="J32" t="s">
        <v>18</v>
      </c>
      <c r="K32" t="s">
        <v>19</v>
      </c>
      <c r="L32" t="s">
        <v>97</v>
      </c>
    </row>
    <row r="33" spans="1:12">
      <c r="A33" t="s">
        <v>105</v>
      </c>
      <c r="B33" t="s">
        <v>105</v>
      </c>
      <c r="C33" t="s">
        <v>68</v>
      </c>
      <c r="D33" t="s">
        <v>36</v>
      </c>
      <c r="E33" t="s">
        <v>40</v>
      </c>
      <c r="F33">
        <f t="shared" si="2"/>
        <v>15</v>
      </c>
      <c r="G33" t="s">
        <v>45</v>
      </c>
      <c r="H33">
        <f t="shared" si="0"/>
        <v>20</v>
      </c>
      <c r="I33">
        <f t="shared" si="1"/>
        <v>17.5</v>
      </c>
      <c r="J33" t="s">
        <v>18</v>
      </c>
      <c r="K33" t="s">
        <v>19</v>
      </c>
      <c r="L33" t="s">
        <v>106</v>
      </c>
    </row>
    <row r="34" spans="1:12">
      <c r="A34" t="s">
        <v>59</v>
      </c>
      <c r="B34" t="s">
        <v>60</v>
      </c>
      <c r="C34" t="s">
        <v>61</v>
      </c>
      <c r="D34" t="s">
        <v>24</v>
      </c>
      <c r="E34" t="s">
        <v>40</v>
      </c>
      <c r="F34">
        <f t="shared" si="2"/>
        <v>15</v>
      </c>
      <c r="G34" t="s">
        <v>48</v>
      </c>
      <c r="H34">
        <f t="shared" si="0"/>
        <v>30</v>
      </c>
      <c r="I34">
        <f t="shared" si="1"/>
        <v>22.5</v>
      </c>
      <c r="J34" t="s">
        <v>18</v>
      </c>
      <c r="K34" t="s">
        <v>19</v>
      </c>
      <c r="L34" t="s">
        <v>52</v>
      </c>
    </row>
    <row r="35" spans="1:12">
      <c r="A35" t="s">
        <v>107</v>
      </c>
      <c r="B35" t="s">
        <v>108</v>
      </c>
      <c r="C35" t="s">
        <v>35</v>
      </c>
      <c r="D35" t="s">
        <v>36</v>
      </c>
      <c r="E35" t="s">
        <v>17</v>
      </c>
      <c r="F35">
        <f t="shared" si="2"/>
        <v>25</v>
      </c>
      <c r="G35" t="s">
        <v>46</v>
      </c>
      <c r="H35">
        <f t="shared" si="0"/>
        <v>40</v>
      </c>
      <c r="I35">
        <f t="shared" si="1"/>
        <v>32.5</v>
      </c>
      <c r="J35" t="s">
        <v>18</v>
      </c>
      <c r="K35" t="s">
        <v>19</v>
      </c>
      <c r="L35" t="s">
        <v>109</v>
      </c>
    </row>
    <row r="36" spans="1:12">
      <c r="A36" t="s">
        <v>62</v>
      </c>
      <c r="B36" t="s">
        <v>63</v>
      </c>
      <c r="C36" t="s">
        <v>30</v>
      </c>
      <c r="D36" t="s">
        <v>64</v>
      </c>
      <c r="E36" t="s">
        <v>25</v>
      </c>
      <c r="F36">
        <f t="shared" si="2"/>
        <v>8</v>
      </c>
      <c r="G36" t="s">
        <v>40</v>
      </c>
      <c r="H36">
        <f t="shared" si="0"/>
        <v>15</v>
      </c>
      <c r="I36">
        <f t="shared" si="1"/>
        <v>11.5</v>
      </c>
      <c r="J36" t="s">
        <v>18</v>
      </c>
      <c r="K36" t="s">
        <v>19</v>
      </c>
      <c r="L36" t="s">
        <v>65</v>
      </c>
    </row>
    <row r="37" spans="1:12">
      <c r="A37" t="s">
        <v>110</v>
      </c>
      <c r="B37" t="s">
        <v>110</v>
      </c>
      <c r="C37" t="s">
        <v>68</v>
      </c>
      <c r="D37" t="s">
        <v>24</v>
      </c>
      <c r="E37" t="s">
        <v>45</v>
      </c>
      <c r="F37">
        <f t="shared" si="2"/>
        <v>20</v>
      </c>
      <c r="G37" t="s">
        <v>46</v>
      </c>
      <c r="H37">
        <f t="shared" si="0"/>
        <v>40</v>
      </c>
      <c r="I37">
        <f t="shared" si="1"/>
        <v>30</v>
      </c>
      <c r="J37" t="s">
        <v>18</v>
      </c>
      <c r="K37" t="s">
        <v>19</v>
      </c>
      <c r="L37" t="s">
        <v>93</v>
      </c>
    </row>
    <row r="38" spans="1:12">
      <c r="A38" t="s">
        <v>111</v>
      </c>
      <c r="B38" t="s">
        <v>112</v>
      </c>
      <c r="C38" t="s">
        <v>68</v>
      </c>
      <c r="D38" t="s">
        <v>24</v>
      </c>
      <c r="E38" t="s">
        <v>83</v>
      </c>
      <c r="F38">
        <f t="shared" si="2"/>
        <v>13</v>
      </c>
      <c r="G38" t="s">
        <v>17</v>
      </c>
      <c r="H38">
        <f t="shared" si="0"/>
        <v>25</v>
      </c>
      <c r="I38">
        <f t="shared" si="1"/>
        <v>19</v>
      </c>
      <c r="J38" t="s">
        <v>18</v>
      </c>
      <c r="K38" t="s">
        <v>19</v>
      </c>
      <c r="L38" t="s">
        <v>113</v>
      </c>
    </row>
    <row r="39" spans="1:12">
      <c r="A39" t="s">
        <v>76</v>
      </c>
      <c r="B39" t="s">
        <v>77</v>
      </c>
      <c r="C39" t="s">
        <v>68</v>
      </c>
      <c r="D39" t="s">
        <v>15</v>
      </c>
      <c r="E39" t="s">
        <v>40</v>
      </c>
      <c r="F39">
        <f t="shared" si="2"/>
        <v>15</v>
      </c>
      <c r="G39" t="s">
        <v>48</v>
      </c>
      <c r="H39">
        <f t="shared" si="0"/>
        <v>30</v>
      </c>
      <c r="I39">
        <f t="shared" si="1"/>
        <v>22.5</v>
      </c>
      <c r="J39" t="s">
        <v>18</v>
      </c>
      <c r="K39" t="s">
        <v>19</v>
      </c>
      <c r="L39" t="s">
        <v>78</v>
      </c>
    </row>
    <row r="40" spans="1:12">
      <c r="A40" t="s">
        <v>114</v>
      </c>
      <c r="B40" t="s">
        <v>115</v>
      </c>
      <c r="C40" t="s">
        <v>116</v>
      </c>
      <c r="D40" t="s">
        <v>24</v>
      </c>
      <c r="E40" t="s">
        <v>69</v>
      </c>
      <c r="F40">
        <f t="shared" si="2"/>
        <v>10</v>
      </c>
      <c r="G40" t="s">
        <v>45</v>
      </c>
      <c r="H40">
        <f t="shared" si="0"/>
        <v>20</v>
      </c>
      <c r="I40">
        <f t="shared" si="1"/>
        <v>15</v>
      </c>
      <c r="J40" t="s">
        <v>18</v>
      </c>
      <c r="K40" t="s">
        <v>19</v>
      </c>
      <c r="L40" t="s">
        <v>117</v>
      </c>
    </row>
    <row r="41" spans="1:12">
      <c r="A41" t="s">
        <v>118</v>
      </c>
      <c r="B41" t="s">
        <v>119</v>
      </c>
      <c r="C41" t="s">
        <v>68</v>
      </c>
      <c r="D41" t="s">
        <v>44</v>
      </c>
      <c r="E41" t="s">
        <v>40</v>
      </c>
      <c r="F41">
        <f t="shared" si="2"/>
        <v>15</v>
      </c>
      <c r="G41" t="s">
        <v>17</v>
      </c>
      <c r="H41">
        <f t="shared" si="0"/>
        <v>25</v>
      </c>
      <c r="I41">
        <f t="shared" si="1"/>
        <v>20</v>
      </c>
      <c r="J41" t="s">
        <v>18</v>
      </c>
      <c r="K41" t="s">
        <v>19</v>
      </c>
      <c r="L41" t="s">
        <v>120</v>
      </c>
    </row>
    <row r="42" spans="1:12">
      <c r="A42" t="s">
        <v>121</v>
      </c>
      <c r="B42" t="s">
        <v>122</v>
      </c>
      <c r="C42" t="s">
        <v>30</v>
      </c>
      <c r="D42" t="s">
        <v>24</v>
      </c>
      <c r="E42" t="s">
        <v>45</v>
      </c>
      <c r="F42">
        <f t="shared" si="2"/>
        <v>20</v>
      </c>
      <c r="G42" t="s">
        <v>123</v>
      </c>
      <c r="H42">
        <f t="shared" si="0"/>
        <v>35</v>
      </c>
      <c r="I42">
        <f t="shared" si="1"/>
        <v>27.5</v>
      </c>
      <c r="J42" t="s">
        <v>18</v>
      </c>
      <c r="K42" t="s">
        <v>19</v>
      </c>
      <c r="L42" t="s">
        <v>39</v>
      </c>
    </row>
    <row r="43" spans="1:12">
      <c r="A43" t="s">
        <v>124</v>
      </c>
      <c r="B43" t="s">
        <v>125</v>
      </c>
      <c r="C43" t="s">
        <v>126</v>
      </c>
      <c r="D43" t="s">
        <v>44</v>
      </c>
      <c r="E43" t="s">
        <v>69</v>
      </c>
      <c r="F43">
        <f t="shared" si="2"/>
        <v>10</v>
      </c>
      <c r="G43" t="s">
        <v>45</v>
      </c>
      <c r="H43">
        <f t="shared" si="0"/>
        <v>20</v>
      </c>
      <c r="I43">
        <f t="shared" si="1"/>
        <v>15</v>
      </c>
      <c r="J43" t="s">
        <v>18</v>
      </c>
      <c r="K43" t="s">
        <v>19</v>
      </c>
      <c r="L43" t="s">
        <v>127</v>
      </c>
    </row>
    <row r="44" spans="1:12">
      <c r="A44" t="s">
        <v>33</v>
      </c>
      <c r="B44" t="s">
        <v>34</v>
      </c>
      <c r="C44" t="s">
        <v>68</v>
      </c>
      <c r="D44" t="s">
        <v>36</v>
      </c>
      <c r="E44" t="s">
        <v>37</v>
      </c>
      <c r="F44">
        <f t="shared" si="2"/>
        <v>60</v>
      </c>
      <c r="G44" t="s">
        <v>38</v>
      </c>
      <c r="H44">
        <f t="shared" si="0"/>
        <v>100</v>
      </c>
      <c r="I44">
        <f t="shared" si="1"/>
        <v>80</v>
      </c>
      <c r="J44" t="s">
        <v>18</v>
      </c>
      <c r="K44" t="s">
        <v>19</v>
      </c>
      <c r="L44" t="s">
        <v>128</v>
      </c>
    </row>
    <row r="45" spans="1:12">
      <c r="A45" t="s">
        <v>33</v>
      </c>
      <c r="B45" t="s">
        <v>34</v>
      </c>
      <c r="C45" t="s">
        <v>68</v>
      </c>
      <c r="D45" t="s">
        <v>36</v>
      </c>
      <c r="E45" t="s">
        <v>17</v>
      </c>
      <c r="F45">
        <f t="shared" si="2"/>
        <v>25</v>
      </c>
      <c r="G45" t="s">
        <v>31</v>
      </c>
      <c r="H45">
        <f t="shared" si="0"/>
        <v>50</v>
      </c>
      <c r="I45">
        <f t="shared" si="1"/>
        <v>37.5</v>
      </c>
      <c r="J45" t="s">
        <v>18</v>
      </c>
      <c r="K45" t="s">
        <v>19</v>
      </c>
      <c r="L45" t="s">
        <v>129</v>
      </c>
    </row>
    <row r="46" spans="1:12">
      <c r="A46" t="s">
        <v>80</v>
      </c>
      <c r="B46" t="s">
        <v>81</v>
      </c>
      <c r="C46" t="s">
        <v>68</v>
      </c>
      <c r="D46" t="s">
        <v>44</v>
      </c>
      <c r="E46" t="s">
        <v>69</v>
      </c>
      <c r="F46">
        <f t="shared" si="2"/>
        <v>10</v>
      </c>
      <c r="G46" t="s">
        <v>130</v>
      </c>
      <c r="H46">
        <f t="shared" si="0"/>
        <v>17</v>
      </c>
      <c r="I46">
        <f t="shared" si="1"/>
        <v>13.5</v>
      </c>
      <c r="J46" t="s">
        <v>18</v>
      </c>
      <c r="K46" t="s">
        <v>84</v>
      </c>
      <c r="L46" t="s">
        <v>131</v>
      </c>
    </row>
    <row r="47" spans="1:12">
      <c r="A47" t="s">
        <v>132</v>
      </c>
      <c r="B47" t="s">
        <v>133</v>
      </c>
      <c r="C47" t="s">
        <v>68</v>
      </c>
      <c r="D47" t="s">
        <v>36</v>
      </c>
      <c r="E47" t="s">
        <v>45</v>
      </c>
      <c r="F47">
        <f t="shared" si="2"/>
        <v>20</v>
      </c>
      <c r="G47" t="s">
        <v>46</v>
      </c>
      <c r="H47">
        <f t="shared" si="0"/>
        <v>40</v>
      </c>
      <c r="I47">
        <f t="shared" si="1"/>
        <v>30</v>
      </c>
      <c r="J47" t="s">
        <v>18</v>
      </c>
      <c r="K47" t="s">
        <v>19</v>
      </c>
      <c r="L47" t="s">
        <v>134</v>
      </c>
    </row>
    <row r="48" spans="1:12">
      <c r="A48" t="s">
        <v>135</v>
      </c>
      <c r="B48" t="s">
        <v>136</v>
      </c>
      <c r="C48" t="s">
        <v>68</v>
      </c>
      <c r="D48" t="s">
        <v>24</v>
      </c>
      <c r="E48" t="s">
        <v>40</v>
      </c>
      <c r="F48">
        <f t="shared" si="2"/>
        <v>15</v>
      </c>
      <c r="G48" t="s">
        <v>17</v>
      </c>
      <c r="H48">
        <f t="shared" si="0"/>
        <v>25</v>
      </c>
      <c r="I48">
        <f t="shared" si="1"/>
        <v>20</v>
      </c>
      <c r="J48" t="s">
        <v>18</v>
      </c>
      <c r="K48" t="s">
        <v>19</v>
      </c>
      <c r="L48" t="s">
        <v>137</v>
      </c>
    </row>
    <row r="49" spans="1:12">
      <c r="A49" t="s">
        <v>138</v>
      </c>
      <c r="B49" t="s">
        <v>139</v>
      </c>
      <c r="C49" t="s">
        <v>68</v>
      </c>
      <c r="D49" t="s">
        <v>24</v>
      </c>
      <c r="E49" t="s">
        <v>69</v>
      </c>
      <c r="F49">
        <f t="shared" si="2"/>
        <v>10</v>
      </c>
      <c r="G49" t="s">
        <v>40</v>
      </c>
      <c r="H49">
        <f t="shared" si="0"/>
        <v>15</v>
      </c>
      <c r="I49">
        <f t="shared" si="1"/>
        <v>12.5</v>
      </c>
      <c r="J49" t="s">
        <v>18</v>
      </c>
      <c r="K49" t="s">
        <v>84</v>
      </c>
      <c r="L49" t="s">
        <v>140</v>
      </c>
    </row>
    <row r="50" spans="1:12">
      <c r="A50" t="s">
        <v>141</v>
      </c>
      <c r="B50" t="s">
        <v>142</v>
      </c>
      <c r="C50" t="s">
        <v>68</v>
      </c>
      <c r="D50" t="s">
        <v>24</v>
      </c>
      <c r="E50" t="s">
        <v>40</v>
      </c>
      <c r="F50">
        <f t="shared" si="2"/>
        <v>15</v>
      </c>
      <c r="G50" t="s">
        <v>17</v>
      </c>
      <c r="H50">
        <f t="shared" si="0"/>
        <v>25</v>
      </c>
      <c r="I50">
        <f t="shared" si="1"/>
        <v>20</v>
      </c>
      <c r="J50" t="s">
        <v>18</v>
      </c>
      <c r="K50" t="s">
        <v>19</v>
      </c>
      <c r="L50" t="s">
        <v>39</v>
      </c>
    </row>
    <row r="51" spans="1:12">
      <c r="A51" t="s">
        <v>141</v>
      </c>
      <c r="B51" t="s">
        <v>142</v>
      </c>
      <c r="C51" t="s">
        <v>68</v>
      </c>
      <c r="D51" t="s">
        <v>24</v>
      </c>
      <c r="E51" t="s">
        <v>40</v>
      </c>
      <c r="F51">
        <f t="shared" si="2"/>
        <v>15</v>
      </c>
      <c r="G51" t="s">
        <v>48</v>
      </c>
      <c r="H51">
        <f t="shared" si="0"/>
        <v>30</v>
      </c>
      <c r="I51">
        <f t="shared" si="1"/>
        <v>22.5</v>
      </c>
      <c r="J51" t="s">
        <v>18</v>
      </c>
      <c r="K51" t="s">
        <v>19</v>
      </c>
      <c r="L51" t="s">
        <v>39</v>
      </c>
    </row>
    <row r="52" spans="1:12">
      <c r="A52" t="s">
        <v>143</v>
      </c>
      <c r="B52" t="s">
        <v>144</v>
      </c>
      <c r="C52" t="s">
        <v>23</v>
      </c>
      <c r="D52" t="s">
        <v>24</v>
      </c>
      <c r="E52" t="s">
        <v>40</v>
      </c>
      <c r="F52">
        <f t="shared" si="2"/>
        <v>15</v>
      </c>
      <c r="G52" t="s">
        <v>45</v>
      </c>
      <c r="H52">
        <f t="shared" si="0"/>
        <v>20</v>
      </c>
      <c r="I52">
        <f t="shared" si="1"/>
        <v>17.5</v>
      </c>
      <c r="J52" t="s">
        <v>18</v>
      </c>
      <c r="K52" t="s">
        <v>19</v>
      </c>
      <c r="L52" t="s">
        <v>39</v>
      </c>
    </row>
    <row r="53" spans="1:12">
      <c r="A53" t="s">
        <v>102</v>
      </c>
      <c r="B53" t="s">
        <v>103</v>
      </c>
      <c r="C53" t="s">
        <v>68</v>
      </c>
      <c r="D53" t="s">
        <v>24</v>
      </c>
      <c r="E53" t="s">
        <v>51</v>
      </c>
      <c r="F53">
        <f t="shared" si="2"/>
        <v>12</v>
      </c>
      <c r="G53" t="s">
        <v>45</v>
      </c>
      <c r="H53">
        <f t="shared" si="0"/>
        <v>20</v>
      </c>
      <c r="I53">
        <f t="shared" si="1"/>
        <v>16</v>
      </c>
      <c r="J53" t="s">
        <v>18</v>
      </c>
      <c r="K53" t="s">
        <v>19</v>
      </c>
      <c r="L53" t="s">
        <v>145</v>
      </c>
    </row>
    <row r="54" spans="1:12">
      <c r="A54" t="s">
        <v>146</v>
      </c>
      <c r="B54" t="s">
        <v>147</v>
      </c>
      <c r="C54" t="s">
        <v>30</v>
      </c>
      <c r="D54" t="s">
        <v>24</v>
      </c>
      <c r="E54" t="s">
        <v>148</v>
      </c>
      <c r="F54">
        <f t="shared" si="2"/>
        <v>6</v>
      </c>
      <c r="G54" t="s">
        <v>51</v>
      </c>
      <c r="H54">
        <f t="shared" si="0"/>
        <v>12</v>
      </c>
      <c r="I54">
        <f t="shared" si="1"/>
        <v>9</v>
      </c>
      <c r="J54" t="s">
        <v>18</v>
      </c>
      <c r="K54" t="s">
        <v>84</v>
      </c>
      <c r="L54" t="s">
        <v>39</v>
      </c>
    </row>
    <row r="55" spans="1:12">
      <c r="A55" t="s">
        <v>149</v>
      </c>
      <c r="B55" t="s">
        <v>150</v>
      </c>
      <c r="C55" t="s">
        <v>151</v>
      </c>
      <c r="D55" t="s">
        <v>36</v>
      </c>
      <c r="E55" t="s">
        <v>40</v>
      </c>
      <c r="F55">
        <f t="shared" si="2"/>
        <v>15</v>
      </c>
      <c r="G55" t="s">
        <v>48</v>
      </c>
      <c r="H55">
        <f t="shared" si="0"/>
        <v>30</v>
      </c>
      <c r="I55">
        <f t="shared" si="1"/>
        <v>22.5</v>
      </c>
      <c r="J55" t="s">
        <v>18</v>
      </c>
      <c r="K55" t="s">
        <v>19</v>
      </c>
      <c r="L55" t="s">
        <v>152</v>
      </c>
    </row>
    <row r="56" spans="1:12">
      <c r="A56" t="s">
        <v>153</v>
      </c>
      <c r="B56" t="s">
        <v>154</v>
      </c>
      <c r="C56" t="s">
        <v>30</v>
      </c>
      <c r="D56" t="s">
        <v>44</v>
      </c>
      <c r="E56" t="s">
        <v>69</v>
      </c>
      <c r="F56">
        <f t="shared" si="2"/>
        <v>10</v>
      </c>
      <c r="G56" t="s">
        <v>40</v>
      </c>
      <c r="H56">
        <f t="shared" si="0"/>
        <v>15</v>
      </c>
      <c r="I56">
        <f t="shared" si="1"/>
        <v>12.5</v>
      </c>
      <c r="J56" t="s">
        <v>18</v>
      </c>
      <c r="K56" t="s">
        <v>19</v>
      </c>
      <c r="L56" t="s">
        <v>155</v>
      </c>
    </row>
    <row r="57" spans="1:12">
      <c r="A57" t="s">
        <v>121</v>
      </c>
      <c r="B57" t="s">
        <v>122</v>
      </c>
      <c r="C57" t="s">
        <v>30</v>
      </c>
      <c r="D57" t="s">
        <v>24</v>
      </c>
      <c r="E57" t="s">
        <v>45</v>
      </c>
      <c r="F57">
        <f t="shared" si="2"/>
        <v>20</v>
      </c>
      <c r="G57" t="s">
        <v>123</v>
      </c>
      <c r="H57">
        <f t="shared" si="0"/>
        <v>35</v>
      </c>
      <c r="I57">
        <f t="shared" si="1"/>
        <v>27.5</v>
      </c>
      <c r="J57" t="s">
        <v>18</v>
      </c>
      <c r="K57" t="s">
        <v>19</v>
      </c>
      <c r="L57" t="s">
        <v>39</v>
      </c>
    </row>
    <row r="58" spans="1:12">
      <c r="A58" t="s">
        <v>156</v>
      </c>
      <c r="B58" t="s">
        <v>157</v>
      </c>
      <c r="C58" t="s">
        <v>158</v>
      </c>
      <c r="D58" t="s">
        <v>64</v>
      </c>
      <c r="E58" t="s">
        <v>25</v>
      </c>
      <c r="F58">
        <f t="shared" si="2"/>
        <v>8</v>
      </c>
      <c r="G58" t="s">
        <v>40</v>
      </c>
      <c r="H58">
        <f t="shared" si="0"/>
        <v>15</v>
      </c>
      <c r="I58">
        <f t="shared" si="1"/>
        <v>11.5</v>
      </c>
      <c r="J58" t="s">
        <v>18</v>
      </c>
      <c r="K58" t="s">
        <v>19</v>
      </c>
      <c r="L58" t="s">
        <v>159</v>
      </c>
    </row>
    <row r="59" spans="1:12">
      <c r="A59" t="s">
        <v>160</v>
      </c>
      <c r="B59" t="s">
        <v>161</v>
      </c>
      <c r="C59" t="s">
        <v>68</v>
      </c>
      <c r="D59" t="s">
        <v>36</v>
      </c>
      <c r="E59" t="s">
        <v>83</v>
      </c>
      <c r="F59">
        <f t="shared" si="2"/>
        <v>13</v>
      </c>
      <c r="G59" t="s">
        <v>17</v>
      </c>
      <c r="H59">
        <f t="shared" si="0"/>
        <v>25</v>
      </c>
      <c r="I59">
        <f t="shared" si="1"/>
        <v>19</v>
      </c>
      <c r="J59" t="s">
        <v>18</v>
      </c>
      <c r="K59" t="s">
        <v>19</v>
      </c>
      <c r="L59" t="s">
        <v>162</v>
      </c>
    </row>
    <row r="60" spans="1:12">
      <c r="A60" t="s">
        <v>163</v>
      </c>
      <c r="B60" t="s">
        <v>164</v>
      </c>
      <c r="C60" t="s">
        <v>68</v>
      </c>
      <c r="D60" t="s">
        <v>36</v>
      </c>
      <c r="E60" t="s">
        <v>51</v>
      </c>
      <c r="F60">
        <f t="shared" si="2"/>
        <v>12</v>
      </c>
      <c r="G60" t="s">
        <v>45</v>
      </c>
      <c r="H60">
        <f t="shared" si="0"/>
        <v>20</v>
      </c>
      <c r="I60">
        <f t="shared" si="1"/>
        <v>16</v>
      </c>
      <c r="J60" t="s">
        <v>18</v>
      </c>
      <c r="K60" t="s">
        <v>19</v>
      </c>
      <c r="L60" t="s">
        <v>165</v>
      </c>
    </row>
    <row r="61" spans="1:12">
      <c r="A61" t="s">
        <v>166</v>
      </c>
      <c r="B61" t="s">
        <v>167</v>
      </c>
      <c r="C61" t="s">
        <v>30</v>
      </c>
      <c r="D61" t="s">
        <v>36</v>
      </c>
      <c r="E61" t="s">
        <v>25</v>
      </c>
      <c r="F61">
        <f t="shared" si="2"/>
        <v>8</v>
      </c>
      <c r="G61" t="s">
        <v>51</v>
      </c>
      <c r="H61">
        <f t="shared" si="0"/>
        <v>12</v>
      </c>
      <c r="I61">
        <f t="shared" si="1"/>
        <v>10</v>
      </c>
      <c r="J61" t="s">
        <v>18</v>
      </c>
      <c r="K61" t="s">
        <v>84</v>
      </c>
      <c r="L61" t="s">
        <v>168</v>
      </c>
    </row>
    <row r="62" spans="1:12">
      <c r="A62" t="s">
        <v>166</v>
      </c>
      <c r="B62" t="s">
        <v>167</v>
      </c>
      <c r="C62" t="s">
        <v>30</v>
      </c>
      <c r="D62" t="s">
        <v>36</v>
      </c>
      <c r="E62" t="s">
        <v>25</v>
      </c>
      <c r="F62">
        <f t="shared" si="2"/>
        <v>8</v>
      </c>
      <c r="G62" t="s">
        <v>51</v>
      </c>
      <c r="H62">
        <f t="shared" si="0"/>
        <v>12</v>
      </c>
      <c r="I62">
        <f t="shared" si="1"/>
        <v>10</v>
      </c>
      <c r="J62" t="s">
        <v>18</v>
      </c>
      <c r="K62" t="s">
        <v>84</v>
      </c>
      <c r="L62" t="s">
        <v>168</v>
      </c>
    </row>
    <row r="63" spans="1:12">
      <c r="A63" t="s">
        <v>141</v>
      </c>
      <c r="B63" t="s">
        <v>142</v>
      </c>
      <c r="C63" t="s">
        <v>68</v>
      </c>
      <c r="D63" t="s">
        <v>24</v>
      </c>
      <c r="E63" t="s">
        <v>40</v>
      </c>
      <c r="F63">
        <f t="shared" si="2"/>
        <v>15</v>
      </c>
      <c r="G63" t="s">
        <v>17</v>
      </c>
      <c r="H63">
        <f t="shared" si="0"/>
        <v>25</v>
      </c>
      <c r="I63">
        <f t="shared" si="1"/>
        <v>20</v>
      </c>
      <c r="J63" t="s">
        <v>18</v>
      </c>
      <c r="K63" t="s">
        <v>19</v>
      </c>
      <c r="L63" t="s">
        <v>39</v>
      </c>
    </row>
    <row r="64" spans="1:12">
      <c r="A64" t="s">
        <v>160</v>
      </c>
      <c r="B64" t="s">
        <v>161</v>
      </c>
      <c r="C64" t="s">
        <v>68</v>
      </c>
      <c r="D64" t="s">
        <v>36</v>
      </c>
      <c r="E64" t="s">
        <v>83</v>
      </c>
      <c r="F64">
        <f t="shared" si="2"/>
        <v>13</v>
      </c>
      <c r="G64" t="s">
        <v>17</v>
      </c>
      <c r="H64">
        <f t="shared" si="0"/>
        <v>25</v>
      </c>
      <c r="I64">
        <f t="shared" si="1"/>
        <v>19</v>
      </c>
      <c r="J64" t="s">
        <v>18</v>
      </c>
      <c r="K64" t="s">
        <v>19</v>
      </c>
      <c r="L64" t="s">
        <v>162</v>
      </c>
    </row>
    <row r="65" spans="1:12">
      <c r="A65" t="s">
        <v>169</v>
      </c>
      <c r="B65" t="s">
        <v>170</v>
      </c>
      <c r="C65" t="s">
        <v>68</v>
      </c>
      <c r="D65" t="s">
        <v>24</v>
      </c>
      <c r="E65" t="s">
        <v>40</v>
      </c>
      <c r="F65">
        <f t="shared" si="2"/>
        <v>15</v>
      </c>
      <c r="G65" t="s">
        <v>17</v>
      </c>
      <c r="H65">
        <f t="shared" si="0"/>
        <v>25</v>
      </c>
      <c r="I65">
        <f t="shared" si="1"/>
        <v>20</v>
      </c>
      <c r="J65" t="s">
        <v>18</v>
      </c>
      <c r="K65" t="s">
        <v>19</v>
      </c>
      <c r="L65" t="s">
        <v>171</v>
      </c>
    </row>
    <row r="66" spans="1:12">
      <c r="A66" t="s">
        <v>169</v>
      </c>
      <c r="B66" t="s">
        <v>170</v>
      </c>
      <c r="C66" t="s">
        <v>68</v>
      </c>
      <c r="D66" t="s">
        <v>24</v>
      </c>
      <c r="E66" t="s">
        <v>17</v>
      </c>
      <c r="F66">
        <f t="shared" si="2"/>
        <v>25</v>
      </c>
      <c r="G66" t="s">
        <v>31</v>
      </c>
      <c r="H66">
        <f t="shared" si="0"/>
        <v>50</v>
      </c>
      <c r="I66">
        <f t="shared" si="1"/>
        <v>37.5</v>
      </c>
      <c r="J66" t="s">
        <v>18</v>
      </c>
      <c r="K66" t="s">
        <v>19</v>
      </c>
      <c r="L66" t="s">
        <v>172</v>
      </c>
    </row>
    <row r="67" spans="1:12">
      <c r="A67" t="s">
        <v>173</v>
      </c>
      <c r="B67" t="s">
        <v>174</v>
      </c>
      <c r="C67" t="s">
        <v>14</v>
      </c>
      <c r="D67" t="s">
        <v>44</v>
      </c>
      <c r="E67" t="s">
        <v>69</v>
      </c>
      <c r="F67">
        <f t="shared" si="2"/>
        <v>10</v>
      </c>
      <c r="G67" t="s">
        <v>40</v>
      </c>
      <c r="H67">
        <f t="shared" ref="H67:H130" si="3">VALUE(LEFT(G67,LEN(G67)-1))</f>
        <v>15</v>
      </c>
      <c r="I67">
        <f t="shared" ref="I67:I130" si="4">AVERAGE(F67,H67)</f>
        <v>12.5</v>
      </c>
      <c r="J67" t="s">
        <v>18</v>
      </c>
      <c r="K67" t="s">
        <v>84</v>
      </c>
      <c r="L67" t="s">
        <v>175</v>
      </c>
    </row>
    <row r="68" spans="1:12">
      <c r="A68" t="s">
        <v>73</v>
      </c>
      <c r="B68" t="s">
        <v>74</v>
      </c>
      <c r="C68" t="s">
        <v>23</v>
      </c>
      <c r="D68" t="s">
        <v>15</v>
      </c>
      <c r="E68" t="s">
        <v>83</v>
      </c>
      <c r="F68">
        <f t="shared" si="2"/>
        <v>13</v>
      </c>
      <c r="G68" t="s">
        <v>16</v>
      </c>
      <c r="H68">
        <f t="shared" si="3"/>
        <v>18</v>
      </c>
      <c r="I68">
        <f t="shared" si="4"/>
        <v>15.5</v>
      </c>
      <c r="J68" t="s">
        <v>18</v>
      </c>
      <c r="K68" t="s">
        <v>19</v>
      </c>
      <c r="L68" t="s">
        <v>176</v>
      </c>
    </row>
    <row r="69" spans="1:12">
      <c r="A69" t="s">
        <v>177</v>
      </c>
      <c r="B69" t="s">
        <v>178</v>
      </c>
      <c r="C69" t="s">
        <v>35</v>
      </c>
      <c r="D69" t="s">
        <v>24</v>
      </c>
      <c r="E69" t="s">
        <v>45</v>
      </c>
      <c r="F69">
        <f t="shared" ref="F69:F132" si="5">VALUE(LEFT(E69,LEN(E69)-1))</f>
        <v>20</v>
      </c>
      <c r="G69" t="s">
        <v>48</v>
      </c>
      <c r="H69">
        <f t="shared" si="3"/>
        <v>30</v>
      </c>
      <c r="I69">
        <f t="shared" si="4"/>
        <v>25</v>
      </c>
      <c r="J69" t="s">
        <v>18</v>
      </c>
      <c r="K69" t="s">
        <v>19</v>
      </c>
      <c r="L69" t="s">
        <v>179</v>
      </c>
    </row>
    <row r="70" spans="1:12">
      <c r="A70" t="s">
        <v>180</v>
      </c>
      <c r="B70" t="s">
        <v>181</v>
      </c>
      <c r="C70" t="s">
        <v>68</v>
      </c>
      <c r="D70" t="s">
        <v>36</v>
      </c>
      <c r="E70" t="s">
        <v>45</v>
      </c>
      <c r="F70">
        <f t="shared" si="5"/>
        <v>20</v>
      </c>
      <c r="G70" t="s">
        <v>48</v>
      </c>
      <c r="H70">
        <f t="shared" si="3"/>
        <v>30</v>
      </c>
      <c r="I70">
        <f t="shared" si="4"/>
        <v>25</v>
      </c>
      <c r="J70" t="s">
        <v>18</v>
      </c>
      <c r="K70" t="s">
        <v>19</v>
      </c>
      <c r="L70" t="s">
        <v>182</v>
      </c>
    </row>
    <row r="71" spans="1:12">
      <c r="A71" t="s">
        <v>183</v>
      </c>
      <c r="B71" t="s">
        <v>183</v>
      </c>
      <c r="C71" t="s">
        <v>23</v>
      </c>
      <c r="D71" t="s">
        <v>15</v>
      </c>
      <c r="E71" t="s">
        <v>40</v>
      </c>
      <c r="F71">
        <f t="shared" si="5"/>
        <v>15</v>
      </c>
      <c r="G71" t="s">
        <v>48</v>
      </c>
      <c r="H71">
        <f t="shared" si="3"/>
        <v>30</v>
      </c>
      <c r="I71">
        <f t="shared" si="4"/>
        <v>22.5</v>
      </c>
      <c r="J71" t="s">
        <v>18</v>
      </c>
      <c r="K71" t="s">
        <v>19</v>
      </c>
      <c r="L71" t="s">
        <v>184</v>
      </c>
    </row>
    <row r="72" spans="1:12">
      <c r="A72" t="s">
        <v>183</v>
      </c>
      <c r="B72" t="s">
        <v>183</v>
      </c>
      <c r="C72" t="s">
        <v>23</v>
      </c>
      <c r="D72" t="s">
        <v>15</v>
      </c>
      <c r="E72" t="s">
        <v>16</v>
      </c>
      <c r="F72">
        <f t="shared" si="5"/>
        <v>18</v>
      </c>
      <c r="G72" t="s">
        <v>48</v>
      </c>
      <c r="H72">
        <f t="shared" si="3"/>
        <v>30</v>
      </c>
      <c r="I72">
        <f t="shared" si="4"/>
        <v>24</v>
      </c>
      <c r="J72" t="s">
        <v>18</v>
      </c>
      <c r="K72" t="s">
        <v>19</v>
      </c>
      <c r="L72" t="s">
        <v>185</v>
      </c>
    </row>
    <row r="73" spans="1:12">
      <c r="A73" t="s">
        <v>149</v>
      </c>
      <c r="B73" t="s">
        <v>150</v>
      </c>
      <c r="C73" t="s">
        <v>151</v>
      </c>
      <c r="D73" t="s">
        <v>36</v>
      </c>
      <c r="E73" t="s">
        <v>40</v>
      </c>
      <c r="F73">
        <f t="shared" si="5"/>
        <v>15</v>
      </c>
      <c r="G73" t="s">
        <v>48</v>
      </c>
      <c r="H73">
        <f t="shared" si="3"/>
        <v>30</v>
      </c>
      <c r="I73">
        <f t="shared" si="4"/>
        <v>22.5</v>
      </c>
      <c r="J73" t="s">
        <v>18</v>
      </c>
      <c r="K73" t="s">
        <v>19</v>
      </c>
      <c r="L73" t="s">
        <v>152</v>
      </c>
    </row>
    <row r="74" spans="1:12">
      <c r="A74" t="s">
        <v>186</v>
      </c>
      <c r="B74" t="s">
        <v>187</v>
      </c>
      <c r="C74" t="s">
        <v>30</v>
      </c>
      <c r="D74" t="s">
        <v>44</v>
      </c>
      <c r="E74" t="s">
        <v>69</v>
      </c>
      <c r="F74">
        <f t="shared" si="5"/>
        <v>10</v>
      </c>
      <c r="G74" t="s">
        <v>16</v>
      </c>
      <c r="H74">
        <f t="shared" si="3"/>
        <v>18</v>
      </c>
      <c r="I74">
        <f t="shared" si="4"/>
        <v>14</v>
      </c>
      <c r="J74" t="s">
        <v>18</v>
      </c>
      <c r="K74" t="s">
        <v>84</v>
      </c>
      <c r="L74" t="s">
        <v>188</v>
      </c>
    </row>
    <row r="75" spans="1:12">
      <c r="A75" t="s">
        <v>189</v>
      </c>
      <c r="B75" t="s">
        <v>190</v>
      </c>
      <c r="C75" t="s">
        <v>23</v>
      </c>
      <c r="D75" t="s">
        <v>15</v>
      </c>
      <c r="E75" t="s">
        <v>69</v>
      </c>
      <c r="F75">
        <f t="shared" si="5"/>
        <v>10</v>
      </c>
      <c r="G75" t="s">
        <v>40</v>
      </c>
      <c r="H75">
        <f t="shared" si="3"/>
        <v>15</v>
      </c>
      <c r="I75">
        <f t="shared" si="4"/>
        <v>12.5</v>
      </c>
      <c r="J75" t="s">
        <v>18</v>
      </c>
      <c r="K75" t="s">
        <v>19</v>
      </c>
      <c r="L75" t="s">
        <v>191</v>
      </c>
    </row>
    <row r="76" spans="1:12">
      <c r="A76" t="s">
        <v>192</v>
      </c>
      <c r="B76" t="s">
        <v>193</v>
      </c>
      <c r="C76" t="s">
        <v>68</v>
      </c>
      <c r="D76" t="s">
        <v>24</v>
      </c>
      <c r="E76" t="s">
        <v>40</v>
      </c>
      <c r="F76">
        <f t="shared" si="5"/>
        <v>15</v>
      </c>
      <c r="G76" t="s">
        <v>45</v>
      </c>
      <c r="H76">
        <f t="shared" si="3"/>
        <v>20</v>
      </c>
      <c r="I76">
        <f t="shared" si="4"/>
        <v>17.5</v>
      </c>
      <c r="J76" t="s">
        <v>18</v>
      </c>
      <c r="K76" t="s">
        <v>19</v>
      </c>
      <c r="L76" t="s">
        <v>194</v>
      </c>
    </row>
    <row r="77" spans="1:12">
      <c r="A77" t="s">
        <v>195</v>
      </c>
      <c r="B77" t="s">
        <v>196</v>
      </c>
      <c r="C77" t="s">
        <v>23</v>
      </c>
      <c r="D77" t="s">
        <v>36</v>
      </c>
      <c r="E77" t="s">
        <v>83</v>
      </c>
      <c r="F77">
        <f t="shared" si="5"/>
        <v>13</v>
      </c>
      <c r="G77" t="s">
        <v>16</v>
      </c>
      <c r="H77">
        <f t="shared" si="3"/>
        <v>18</v>
      </c>
      <c r="I77">
        <f t="shared" si="4"/>
        <v>15.5</v>
      </c>
      <c r="J77" t="s">
        <v>18</v>
      </c>
      <c r="K77" t="s">
        <v>84</v>
      </c>
      <c r="L77" t="s">
        <v>52</v>
      </c>
    </row>
    <row r="78" spans="1:12">
      <c r="A78" t="s">
        <v>197</v>
      </c>
      <c r="B78" t="s">
        <v>198</v>
      </c>
      <c r="C78" t="s">
        <v>68</v>
      </c>
      <c r="D78" t="s">
        <v>24</v>
      </c>
      <c r="E78" t="s">
        <v>45</v>
      </c>
      <c r="F78">
        <f t="shared" si="5"/>
        <v>20</v>
      </c>
      <c r="G78" t="s">
        <v>48</v>
      </c>
      <c r="H78">
        <f t="shared" si="3"/>
        <v>30</v>
      </c>
      <c r="I78">
        <f t="shared" si="4"/>
        <v>25</v>
      </c>
      <c r="J78" t="s">
        <v>18</v>
      </c>
      <c r="K78" t="s">
        <v>84</v>
      </c>
      <c r="L78" t="s">
        <v>199</v>
      </c>
    </row>
    <row r="79" spans="1:12">
      <c r="A79" t="s">
        <v>197</v>
      </c>
      <c r="B79" t="s">
        <v>198</v>
      </c>
      <c r="C79" t="s">
        <v>68</v>
      </c>
      <c r="D79" t="s">
        <v>24</v>
      </c>
      <c r="E79" t="s">
        <v>69</v>
      </c>
      <c r="F79">
        <f t="shared" si="5"/>
        <v>10</v>
      </c>
      <c r="G79" t="s">
        <v>45</v>
      </c>
      <c r="H79">
        <f t="shared" si="3"/>
        <v>20</v>
      </c>
      <c r="I79">
        <f t="shared" si="4"/>
        <v>15</v>
      </c>
      <c r="J79" t="s">
        <v>18</v>
      </c>
      <c r="K79" t="s">
        <v>84</v>
      </c>
      <c r="L79" t="s">
        <v>200</v>
      </c>
    </row>
    <row r="80" spans="1:12">
      <c r="A80" t="s">
        <v>201</v>
      </c>
      <c r="B80" t="s">
        <v>202</v>
      </c>
      <c r="C80" t="s">
        <v>68</v>
      </c>
      <c r="D80" t="s">
        <v>36</v>
      </c>
      <c r="E80" t="s">
        <v>69</v>
      </c>
      <c r="F80">
        <f t="shared" si="5"/>
        <v>10</v>
      </c>
      <c r="G80" t="s">
        <v>45</v>
      </c>
      <c r="H80">
        <f t="shared" si="3"/>
        <v>20</v>
      </c>
      <c r="I80">
        <f t="shared" si="4"/>
        <v>15</v>
      </c>
      <c r="J80" t="s">
        <v>18</v>
      </c>
      <c r="K80" t="s">
        <v>19</v>
      </c>
      <c r="L80" t="s">
        <v>203</v>
      </c>
    </row>
    <row r="81" spans="1:12">
      <c r="A81" t="s">
        <v>204</v>
      </c>
      <c r="B81" t="s">
        <v>205</v>
      </c>
      <c r="C81" t="s">
        <v>23</v>
      </c>
      <c r="D81" t="s">
        <v>64</v>
      </c>
      <c r="E81" t="s">
        <v>40</v>
      </c>
      <c r="F81">
        <f t="shared" si="5"/>
        <v>15</v>
      </c>
      <c r="G81" t="s">
        <v>17</v>
      </c>
      <c r="H81">
        <f t="shared" si="3"/>
        <v>25</v>
      </c>
      <c r="I81">
        <f t="shared" si="4"/>
        <v>20</v>
      </c>
      <c r="J81" t="s">
        <v>18</v>
      </c>
      <c r="K81" t="s">
        <v>19</v>
      </c>
      <c r="L81" t="s">
        <v>206</v>
      </c>
    </row>
    <row r="82" spans="1:12">
      <c r="A82" t="s">
        <v>207</v>
      </c>
      <c r="B82" t="s">
        <v>207</v>
      </c>
      <c r="C82" t="s">
        <v>68</v>
      </c>
      <c r="D82" t="s">
        <v>24</v>
      </c>
      <c r="E82" t="s">
        <v>40</v>
      </c>
      <c r="F82">
        <f t="shared" si="5"/>
        <v>15</v>
      </c>
      <c r="G82" t="s">
        <v>48</v>
      </c>
      <c r="H82">
        <f t="shared" si="3"/>
        <v>30</v>
      </c>
      <c r="I82">
        <f t="shared" si="4"/>
        <v>22.5</v>
      </c>
      <c r="J82" t="s">
        <v>18</v>
      </c>
      <c r="K82" t="s">
        <v>19</v>
      </c>
      <c r="L82" t="s">
        <v>39</v>
      </c>
    </row>
    <row r="83" spans="1:12">
      <c r="A83" t="s">
        <v>208</v>
      </c>
      <c r="B83" t="s">
        <v>209</v>
      </c>
      <c r="C83" t="s">
        <v>68</v>
      </c>
      <c r="D83" t="s">
        <v>44</v>
      </c>
      <c r="E83" t="s">
        <v>40</v>
      </c>
      <c r="F83">
        <f t="shared" si="5"/>
        <v>15</v>
      </c>
      <c r="G83" t="s">
        <v>45</v>
      </c>
      <c r="H83">
        <f t="shared" si="3"/>
        <v>20</v>
      </c>
      <c r="I83">
        <f t="shared" si="4"/>
        <v>17.5</v>
      </c>
      <c r="J83" t="s">
        <v>18</v>
      </c>
      <c r="K83" t="s">
        <v>19</v>
      </c>
      <c r="L83" t="s">
        <v>39</v>
      </c>
    </row>
    <row r="84" spans="1:12">
      <c r="A84" t="s">
        <v>210</v>
      </c>
      <c r="B84" t="s">
        <v>211</v>
      </c>
      <c r="C84" t="s">
        <v>68</v>
      </c>
      <c r="D84" t="s">
        <v>24</v>
      </c>
      <c r="E84" t="s">
        <v>51</v>
      </c>
      <c r="F84">
        <f t="shared" si="5"/>
        <v>12</v>
      </c>
      <c r="G84" t="s">
        <v>40</v>
      </c>
      <c r="H84">
        <f t="shared" si="3"/>
        <v>15</v>
      </c>
      <c r="I84">
        <f t="shared" si="4"/>
        <v>13.5</v>
      </c>
      <c r="J84" t="s">
        <v>18</v>
      </c>
      <c r="K84" t="s">
        <v>19</v>
      </c>
      <c r="L84" t="s">
        <v>212</v>
      </c>
    </row>
    <row r="85" spans="1:12">
      <c r="A85" t="s">
        <v>213</v>
      </c>
      <c r="B85" t="s">
        <v>214</v>
      </c>
      <c r="C85" t="s">
        <v>68</v>
      </c>
      <c r="D85" t="s">
        <v>24</v>
      </c>
      <c r="E85" t="s">
        <v>69</v>
      </c>
      <c r="F85">
        <f t="shared" si="5"/>
        <v>10</v>
      </c>
      <c r="G85" t="s">
        <v>45</v>
      </c>
      <c r="H85">
        <f t="shared" si="3"/>
        <v>20</v>
      </c>
      <c r="I85">
        <f t="shared" si="4"/>
        <v>15</v>
      </c>
      <c r="J85" t="s">
        <v>18</v>
      </c>
      <c r="K85" t="s">
        <v>19</v>
      </c>
      <c r="L85" t="s">
        <v>39</v>
      </c>
    </row>
    <row r="86" spans="1:12">
      <c r="A86" t="s">
        <v>215</v>
      </c>
      <c r="B86" t="s">
        <v>216</v>
      </c>
      <c r="C86" t="s">
        <v>68</v>
      </c>
      <c r="D86" t="s">
        <v>24</v>
      </c>
      <c r="E86" t="s">
        <v>45</v>
      </c>
      <c r="F86">
        <f t="shared" si="5"/>
        <v>20</v>
      </c>
      <c r="G86" t="s">
        <v>48</v>
      </c>
      <c r="H86">
        <f t="shared" si="3"/>
        <v>30</v>
      </c>
      <c r="I86">
        <f t="shared" si="4"/>
        <v>25</v>
      </c>
      <c r="J86" t="s">
        <v>18</v>
      </c>
      <c r="K86" t="s">
        <v>19</v>
      </c>
      <c r="L86" t="s">
        <v>217</v>
      </c>
    </row>
    <row r="87" spans="1:12">
      <c r="A87" t="s">
        <v>218</v>
      </c>
      <c r="B87" t="s">
        <v>219</v>
      </c>
      <c r="C87" t="s">
        <v>68</v>
      </c>
      <c r="D87" t="s">
        <v>24</v>
      </c>
      <c r="E87" t="s">
        <v>40</v>
      </c>
      <c r="F87">
        <f t="shared" si="5"/>
        <v>15</v>
      </c>
      <c r="G87" t="s">
        <v>48</v>
      </c>
      <c r="H87">
        <f t="shared" si="3"/>
        <v>30</v>
      </c>
      <c r="I87">
        <f t="shared" si="4"/>
        <v>22.5</v>
      </c>
      <c r="J87" t="s">
        <v>18</v>
      </c>
      <c r="K87" t="s">
        <v>19</v>
      </c>
      <c r="L87" t="s">
        <v>220</v>
      </c>
    </row>
    <row r="88" spans="1:12">
      <c r="A88" t="s">
        <v>221</v>
      </c>
      <c r="B88" t="s">
        <v>222</v>
      </c>
      <c r="C88" t="s">
        <v>68</v>
      </c>
      <c r="D88" t="s">
        <v>24</v>
      </c>
      <c r="E88" t="s">
        <v>40</v>
      </c>
      <c r="F88">
        <f t="shared" si="5"/>
        <v>15</v>
      </c>
      <c r="G88" t="s">
        <v>17</v>
      </c>
      <c r="H88">
        <f t="shared" si="3"/>
        <v>25</v>
      </c>
      <c r="I88">
        <f t="shared" si="4"/>
        <v>20</v>
      </c>
      <c r="J88" t="s">
        <v>18</v>
      </c>
      <c r="K88" t="s">
        <v>19</v>
      </c>
      <c r="L88" t="s">
        <v>223</v>
      </c>
    </row>
    <row r="89" spans="1:12">
      <c r="A89" t="s">
        <v>224</v>
      </c>
      <c r="B89" t="s">
        <v>225</v>
      </c>
      <c r="C89" t="s">
        <v>68</v>
      </c>
      <c r="D89" t="s">
        <v>36</v>
      </c>
      <c r="E89" t="s">
        <v>40</v>
      </c>
      <c r="F89">
        <f t="shared" si="5"/>
        <v>15</v>
      </c>
      <c r="G89" t="s">
        <v>48</v>
      </c>
      <c r="H89">
        <f t="shared" si="3"/>
        <v>30</v>
      </c>
      <c r="I89">
        <f t="shared" si="4"/>
        <v>22.5</v>
      </c>
      <c r="J89" t="s">
        <v>18</v>
      </c>
      <c r="K89" t="s">
        <v>19</v>
      </c>
      <c r="L89" t="s">
        <v>226</v>
      </c>
    </row>
    <row r="90" spans="1:12">
      <c r="A90" t="s">
        <v>227</v>
      </c>
      <c r="B90" t="s">
        <v>227</v>
      </c>
      <c r="C90" t="s">
        <v>23</v>
      </c>
      <c r="D90" t="s">
        <v>64</v>
      </c>
      <c r="E90" t="s">
        <v>40</v>
      </c>
      <c r="F90">
        <f t="shared" si="5"/>
        <v>15</v>
      </c>
      <c r="G90" t="s">
        <v>17</v>
      </c>
      <c r="H90">
        <f t="shared" si="3"/>
        <v>25</v>
      </c>
      <c r="I90">
        <f t="shared" si="4"/>
        <v>20</v>
      </c>
      <c r="J90" t="s">
        <v>18</v>
      </c>
      <c r="K90" t="s">
        <v>19</v>
      </c>
      <c r="L90" t="s">
        <v>228</v>
      </c>
    </row>
    <row r="91" spans="1:12">
      <c r="A91" t="s">
        <v>229</v>
      </c>
      <c r="B91" t="s">
        <v>230</v>
      </c>
      <c r="C91" t="s">
        <v>68</v>
      </c>
      <c r="D91" t="s">
        <v>36</v>
      </c>
      <c r="E91" t="s">
        <v>51</v>
      </c>
      <c r="F91">
        <f t="shared" si="5"/>
        <v>12</v>
      </c>
      <c r="G91" t="s">
        <v>16</v>
      </c>
      <c r="H91">
        <f t="shared" si="3"/>
        <v>18</v>
      </c>
      <c r="I91">
        <f t="shared" si="4"/>
        <v>15</v>
      </c>
      <c r="J91" t="s">
        <v>18</v>
      </c>
      <c r="K91" t="s">
        <v>19</v>
      </c>
      <c r="L91" t="s">
        <v>231</v>
      </c>
    </row>
    <row r="92" spans="1:12">
      <c r="A92" t="s">
        <v>218</v>
      </c>
      <c r="B92" t="s">
        <v>219</v>
      </c>
      <c r="C92" t="s">
        <v>68</v>
      </c>
      <c r="D92" t="s">
        <v>24</v>
      </c>
      <c r="E92" t="s">
        <v>40</v>
      </c>
      <c r="F92">
        <f t="shared" si="5"/>
        <v>15</v>
      </c>
      <c r="G92" t="s">
        <v>48</v>
      </c>
      <c r="H92">
        <f t="shared" si="3"/>
        <v>30</v>
      </c>
      <c r="I92">
        <f t="shared" si="4"/>
        <v>22.5</v>
      </c>
      <c r="J92" t="s">
        <v>18</v>
      </c>
      <c r="K92" t="s">
        <v>19</v>
      </c>
      <c r="L92" t="s">
        <v>220</v>
      </c>
    </row>
    <row r="93" spans="1:12">
      <c r="A93" t="s">
        <v>221</v>
      </c>
      <c r="B93" t="s">
        <v>222</v>
      </c>
      <c r="C93" t="s">
        <v>68</v>
      </c>
      <c r="D93" t="s">
        <v>24</v>
      </c>
      <c r="E93" t="s">
        <v>40</v>
      </c>
      <c r="F93">
        <f t="shared" si="5"/>
        <v>15</v>
      </c>
      <c r="G93" t="s">
        <v>17</v>
      </c>
      <c r="H93">
        <f t="shared" si="3"/>
        <v>25</v>
      </c>
      <c r="I93">
        <f t="shared" si="4"/>
        <v>20</v>
      </c>
      <c r="J93" t="s">
        <v>18</v>
      </c>
      <c r="K93" t="s">
        <v>19</v>
      </c>
      <c r="L93" t="s">
        <v>223</v>
      </c>
    </row>
    <row r="94" spans="1:12">
      <c r="A94" t="s">
        <v>227</v>
      </c>
      <c r="B94" t="s">
        <v>227</v>
      </c>
      <c r="C94" t="s">
        <v>23</v>
      </c>
      <c r="D94" t="s">
        <v>64</v>
      </c>
      <c r="E94" t="s">
        <v>40</v>
      </c>
      <c r="F94">
        <f t="shared" si="5"/>
        <v>15</v>
      </c>
      <c r="G94" t="s">
        <v>17</v>
      </c>
      <c r="H94">
        <f t="shared" si="3"/>
        <v>25</v>
      </c>
      <c r="I94">
        <f t="shared" si="4"/>
        <v>20</v>
      </c>
      <c r="J94" t="s">
        <v>18</v>
      </c>
      <c r="K94" t="s">
        <v>19</v>
      </c>
      <c r="L94" t="s">
        <v>228</v>
      </c>
    </row>
    <row r="95" spans="1:12">
      <c r="A95" t="s">
        <v>229</v>
      </c>
      <c r="B95" t="s">
        <v>230</v>
      </c>
      <c r="C95" t="s">
        <v>68</v>
      </c>
      <c r="D95" t="s">
        <v>36</v>
      </c>
      <c r="E95" t="s">
        <v>51</v>
      </c>
      <c r="F95">
        <f t="shared" si="5"/>
        <v>12</v>
      </c>
      <c r="G95" t="s">
        <v>16</v>
      </c>
      <c r="H95">
        <f t="shared" si="3"/>
        <v>18</v>
      </c>
      <c r="I95">
        <f t="shared" si="4"/>
        <v>15</v>
      </c>
      <c r="J95" t="s">
        <v>18</v>
      </c>
      <c r="K95" t="s">
        <v>19</v>
      </c>
      <c r="L95" t="s">
        <v>231</v>
      </c>
    </row>
    <row r="96" spans="1:12">
      <c r="A96" t="s">
        <v>232</v>
      </c>
      <c r="B96" t="s">
        <v>233</v>
      </c>
      <c r="C96" t="s">
        <v>68</v>
      </c>
      <c r="D96" t="s">
        <v>36</v>
      </c>
      <c r="E96" t="s">
        <v>45</v>
      </c>
      <c r="F96">
        <f t="shared" si="5"/>
        <v>20</v>
      </c>
      <c r="G96" t="s">
        <v>123</v>
      </c>
      <c r="H96">
        <f t="shared" si="3"/>
        <v>35</v>
      </c>
      <c r="I96">
        <f t="shared" si="4"/>
        <v>27.5</v>
      </c>
      <c r="J96" t="s">
        <v>18</v>
      </c>
      <c r="K96" t="s">
        <v>19</v>
      </c>
      <c r="L96" t="s">
        <v>234</v>
      </c>
    </row>
    <row r="97" spans="1:12">
      <c r="A97" t="s">
        <v>235</v>
      </c>
      <c r="B97" t="s">
        <v>236</v>
      </c>
      <c r="C97" t="s">
        <v>237</v>
      </c>
      <c r="D97" t="s">
        <v>24</v>
      </c>
      <c r="E97" t="s">
        <v>40</v>
      </c>
      <c r="F97">
        <f t="shared" si="5"/>
        <v>15</v>
      </c>
      <c r="G97" t="s">
        <v>17</v>
      </c>
      <c r="H97">
        <f t="shared" si="3"/>
        <v>25</v>
      </c>
      <c r="I97">
        <f t="shared" si="4"/>
        <v>20</v>
      </c>
      <c r="J97" t="s">
        <v>18</v>
      </c>
      <c r="K97" t="s">
        <v>19</v>
      </c>
      <c r="L97" t="s">
        <v>238</v>
      </c>
    </row>
    <row r="98" spans="1:12">
      <c r="A98" t="s">
        <v>235</v>
      </c>
      <c r="B98" t="s">
        <v>236</v>
      </c>
      <c r="C98" t="s">
        <v>237</v>
      </c>
      <c r="D98" t="s">
        <v>24</v>
      </c>
      <c r="E98" t="s">
        <v>83</v>
      </c>
      <c r="F98">
        <f t="shared" si="5"/>
        <v>13</v>
      </c>
      <c r="G98" t="s">
        <v>16</v>
      </c>
      <c r="H98">
        <f t="shared" si="3"/>
        <v>18</v>
      </c>
      <c r="I98">
        <f t="shared" si="4"/>
        <v>15.5</v>
      </c>
      <c r="J98" t="s">
        <v>18</v>
      </c>
      <c r="K98" t="s">
        <v>19</v>
      </c>
      <c r="L98" t="s">
        <v>239</v>
      </c>
    </row>
    <row r="99" spans="1:12">
      <c r="A99" t="s">
        <v>240</v>
      </c>
      <c r="B99" t="s">
        <v>241</v>
      </c>
      <c r="C99" t="s">
        <v>68</v>
      </c>
      <c r="D99" t="s">
        <v>36</v>
      </c>
      <c r="E99" t="s">
        <v>83</v>
      </c>
      <c r="F99">
        <f t="shared" si="5"/>
        <v>13</v>
      </c>
      <c r="G99" t="s">
        <v>45</v>
      </c>
      <c r="H99">
        <f t="shared" si="3"/>
        <v>20</v>
      </c>
      <c r="I99">
        <f t="shared" si="4"/>
        <v>16.5</v>
      </c>
      <c r="J99" t="s">
        <v>18</v>
      </c>
      <c r="K99" t="s">
        <v>19</v>
      </c>
      <c r="L99" t="s">
        <v>242</v>
      </c>
    </row>
    <row r="100" spans="1:12">
      <c r="A100" t="s">
        <v>243</v>
      </c>
      <c r="B100" t="s">
        <v>244</v>
      </c>
      <c r="C100" t="s">
        <v>68</v>
      </c>
      <c r="D100" t="s">
        <v>36</v>
      </c>
      <c r="E100" t="s">
        <v>40</v>
      </c>
      <c r="F100">
        <f t="shared" si="5"/>
        <v>15</v>
      </c>
      <c r="G100" t="s">
        <v>245</v>
      </c>
      <c r="H100">
        <f t="shared" si="3"/>
        <v>28</v>
      </c>
      <c r="I100">
        <f t="shared" si="4"/>
        <v>21.5</v>
      </c>
      <c r="J100" t="s">
        <v>18</v>
      </c>
      <c r="K100" t="s">
        <v>19</v>
      </c>
      <c r="L100" t="s">
        <v>246</v>
      </c>
    </row>
    <row r="101" spans="1:12">
      <c r="A101" t="s">
        <v>247</v>
      </c>
      <c r="B101" t="s">
        <v>248</v>
      </c>
      <c r="C101" t="s">
        <v>30</v>
      </c>
      <c r="D101" t="s">
        <v>36</v>
      </c>
      <c r="E101" t="s">
        <v>40</v>
      </c>
      <c r="F101">
        <f t="shared" si="5"/>
        <v>15</v>
      </c>
      <c r="G101" t="s">
        <v>17</v>
      </c>
      <c r="H101">
        <f t="shared" si="3"/>
        <v>25</v>
      </c>
      <c r="I101">
        <f t="shared" si="4"/>
        <v>20</v>
      </c>
      <c r="J101" t="s">
        <v>18</v>
      </c>
      <c r="K101" t="s">
        <v>19</v>
      </c>
      <c r="L101" t="s">
        <v>39</v>
      </c>
    </row>
    <row r="102" spans="1:12">
      <c r="A102" t="s">
        <v>243</v>
      </c>
      <c r="B102" t="s">
        <v>244</v>
      </c>
      <c r="C102" t="s">
        <v>68</v>
      </c>
      <c r="D102" t="s">
        <v>36</v>
      </c>
      <c r="E102" t="s">
        <v>16</v>
      </c>
      <c r="F102">
        <f t="shared" si="5"/>
        <v>18</v>
      </c>
      <c r="G102" t="s">
        <v>123</v>
      </c>
      <c r="H102">
        <f t="shared" si="3"/>
        <v>35</v>
      </c>
      <c r="I102">
        <f t="shared" si="4"/>
        <v>26.5</v>
      </c>
      <c r="J102" t="s">
        <v>18</v>
      </c>
      <c r="K102" t="s">
        <v>19</v>
      </c>
      <c r="L102" t="s">
        <v>249</v>
      </c>
    </row>
    <row r="103" spans="1:12">
      <c r="A103" t="s">
        <v>250</v>
      </c>
      <c r="B103" t="s">
        <v>251</v>
      </c>
      <c r="C103" t="s">
        <v>158</v>
      </c>
      <c r="D103" t="s">
        <v>64</v>
      </c>
      <c r="E103" t="s">
        <v>17</v>
      </c>
      <c r="F103">
        <f t="shared" si="5"/>
        <v>25</v>
      </c>
      <c r="G103" t="s">
        <v>31</v>
      </c>
      <c r="H103">
        <f t="shared" si="3"/>
        <v>50</v>
      </c>
      <c r="I103">
        <f t="shared" si="4"/>
        <v>37.5</v>
      </c>
      <c r="J103" t="s">
        <v>18</v>
      </c>
      <c r="K103" t="s">
        <v>19</v>
      </c>
      <c r="L103" t="s">
        <v>39</v>
      </c>
    </row>
    <row r="104" spans="1:12">
      <c r="A104" t="s">
        <v>252</v>
      </c>
      <c r="B104" t="s">
        <v>253</v>
      </c>
      <c r="C104" t="s">
        <v>254</v>
      </c>
      <c r="D104" t="s">
        <v>36</v>
      </c>
      <c r="E104" t="s">
        <v>25</v>
      </c>
      <c r="F104">
        <f t="shared" si="5"/>
        <v>8</v>
      </c>
      <c r="G104" t="s">
        <v>83</v>
      </c>
      <c r="H104">
        <f t="shared" si="3"/>
        <v>13</v>
      </c>
      <c r="I104">
        <f t="shared" si="4"/>
        <v>10.5</v>
      </c>
      <c r="J104" t="s">
        <v>18</v>
      </c>
      <c r="K104" t="s">
        <v>19</v>
      </c>
      <c r="L104" t="s">
        <v>39</v>
      </c>
    </row>
    <row r="105" spans="1:12">
      <c r="A105" t="s">
        <v>255</v>
      </c>
      <c r="B105" t="s">
        <v>256</v>
      </c>
      <c r="C105" t="s">
        <v>68</v>
      </c>
      <c r="D105" t="s">
        <v>24</v>
      </c>
      <c r="E105" t="s">
        <v>257</v>
      </c>
      <c r="F105">
        <f t="shared" si="5"/>
        <v>9</v>
      </c>
      <c r="G105" t="s">
        <v>26</v>
      </c>
      <c r="H105">
        <f t="shared" si="3"/>
        <v>16</v>
      </c>
      <c r="I105">
        <f t="shared" si="4"/>
        <v>12.5</v>
      </c>
      <c r="J105" t="s">
        <v>18</v>
      </c>
      <c r="K105" t="s">
        <v>19</v>
      </c>
      <c r="L105" t="s">
        <v>258</v>
      </c>
    </row>
    <row r="106" spans="1:12">
      <c r="A106" t="s">
        <v>259</v>
      </c>
      <c r="B106" t="s">
        <v>260</v>
      </c>
      <c r="C106" t="s">
        <v>237</v>
      </c>
      <c r="D106" t="s">
        <v>15</v>
      </c>
      <c r="E106" t="s">
        <v>16</v>
      </c>
      <c r="F106">
        <f t="shared" si="5"/>
        <v>18</v>
      </c>
      <c r="G106" t="s">
        <v>48</v>
      </c>
      <c r="H106">
        <f t="shared" si="3"/>
        <v>30</v>
      </c>
      <c r="I106">
        <f t="shared" si="4"/>
        <v>24</v>
      </c>
      <c r="J106" t="s">
        <v>18</v>
      </c>
      <c r="K106" t="s">
        <v>19</v>
      </c>
      <c r="L106" t="s">
        <v>261</v>
      </c>
    </row>
    <row r="107" spans="1:12">
      <c r="A107" t="s">
        <v>255</v>
      </c>
      <c r="B107" t="s">
        <v>256</v>
      </c>
      <c r="C107" t="s">
        <v>68</v>
      </c>
      <c r="D107" t="s">
        <v>24</v>
      </c>
      <c r="E107" t="s">
        <v>257</v>
      </c>
      <c r="F107">
        <f t="shared" si="5"/>
        <v>9</v>
      </c>
      <c r="G107" t="s">
        <v>26</v>
      </c>
      <c r="H107">
        <f t="shared" si="3"/>
        <v>16</v>
      </c>
      <c r="I107">
        <f t="shared" si="4"/>
        <v>12.5</v>
      </c>
      <c r="J107" t="s">
        <v>18</v>
      </c>
      <c r="K107" t="s">
        <v>19</v>
      </c>
      <c r="L107" t="s">
        <v>258</v>
      </c>
    </row>
    <row r="108" spans="1:12">
      <c r="A108" t="s">
        <v>262</v>
      </c>
      <c r="B108" t="s">
        <v>263</v>
      </c>
      <c r="C108" t="s">
        <v>30</v>
      </c>
      <c r="D108" t="s">
        <v>36</v>
      </c>
      <c r="E108" t="s">
        <v>40</v>
      </c>
      <c r="F108">
        <f t="shared" si="5"/>
        <v>15</v>
      </c>
      <c r="G108" t="s">
        <v>48</v>
      </c>
      <c r="H108">
        <f t="shared" si="3"/>
        <v>30</v>
      </c>
      <c r="I108">
        <f t="shared" si="4"/>
        <v>22.5</v>
      </c>
      <c r="J108" t="s">
        <v>18</v>
      </c>
      <c r="K108" t="s">
        <v>19</v>
      </c>
      <c r="L108" t="s">
        <v>264</v>
      </c>
    </row>
    <row r="109" spans="1:12">
      <c r="A109" t="s">
        <v>265</v>
      </c>
      <c r="B109" t="s">
        <v>266</v>
      </c>
      <c r="C109" t="s">
        <v>68</v>
      </c>
      <c r="D109" t="s">
        <v>24</v>
      </c>
      <c r="E109" t="s">
        <v>40</v>
      </c>
      <c r="F109">
        <f t="shared" si="5"/>
        <v>15</v>
      </c>
      <c r="G109" t="s">
        <v>17</v>
      </c>
      <c r="H109">
        <f t="shared" si="3"/>
        <v>25</v>
      </c>
      <c r="I109">
        <f t="shared" si="4"/>
        <v>20</v>
      </c>
      <c r="J109" t="s">
        <v>18</v>
      </c>
      <c r="K109" t="s">
        <v>19</v>
      </c>
      <c r="L109" t="s">
        <v>267</v>
      </c>
    </row>
    <row r="110" spans="1:12">
      <c r="A110" t="s">
        <v>268</v>
      </c>
      <c r="B110" t="s">
        <v>269</v>
      </c>
      <c r="C110" t="s">
        <v>68</v>
      </c>
      <c r="D110" t="s">
        <v>24</v>
      </c>
      <c r="E110" t="s">
        <v>40</v>
      </c>
      <c r="F110">
        <f t="shared" si="5"/>
        <v>15</v>
      </c>
      <c r="G110" t="s">
        <v>17</v>
      </c>
      <c r="H110">
        <f t="shared" si="3"/>
        <v>25</v>
      </c>
      <c r="I110">
        <f t="shared" si="4"/>
        <v>20</v>
      </c>
      <c r="J110" t="s">
        <v>18</v>
      </c>
      <c r="K110" t="s">
        <v>19</v>
      </c>
      <c r="L110" t="s">
        <v>39</v>
      </c>
    </row>
    <row r="111" spans="1:12">
      <c r="A111" t="s">
        <v>270</v>
      </c>
      <c r="B111" t="s">
        <v>271</v>
      </c>
      <c r="C111" t="s">
        <v>68</v>
      </c>
      <c r="D111" t="s">
        <v>24</v>
      </c>
      <c r="E111" t="s">
        <v>51</v>
      </c>
      <c r="F111">
        <f t="shared" si="5"/>
        <v>12</v>
      </c>
      <c r="G111" t="s">
        <v>45</v>
      </c>
      <c r="H111">
        <f t="shared" si="3"/>
        <v>20</v>
      </c>
      <c r="I111">
        <f t="shared" si="4"/>
        <v>16</v>
      </c>
      <c r="J111" t="s">
        <v>18</v>
      </c>
      <c r="K111" t="s">
        <v>19</v>
      </c>
      <c r="L111" t="s">
        <v>272</v>
      </c>
    </row>
    <row r="112" spans="1:12">
      <c r="A112" t="s">
        <v>273</v>
      </c>
      <c r="B112" t="s">
        <v>274</v>
      </c>
      <c r="C112" t="s">
        <v>30</v>
      </c>
      <c r="D112" t="s">
        <v>24</v>
      </c>
      <c r="E112" t="s">
        <v>25</v>
      </c>
      <c r="F112">
        <f t="shared" si="5"/>
        <v>8</v>
      </c>
      <c r="G112" t="s">
        <v>51</v>
      </c>
      <c r="H112">
        <f t="shared" si="3"/>
        <v>12</v>
      </c>
      <c r="I112">
        <f t="shared" si="4"/>
        <v>10</v>
      </c>
      <c r="J112" t="s">
        <v>18</v>
      </c>
      <c r="K112" t="s">
        <v>19</v>
      </c>
      <c r="L112" t="s">
        <v>275</v>
      </c>
    </row>
    <row r="113" spans="1:12">
      <c r="A113" t="s">
        <v>276</v>
      </c>
      <c r="B113" t="s">
        <v>277</v>
      </c>
      <c r="C113" t="s">
        <v>23</v>
      </c>
      <c r="D113" t="s">
        <v>36</v>
      </c>
      <c r="E113" t="s">
        <v>40</v>
      </c>
      <c r="F113">
        <f t="shared" si="5"/>
        <v>15</v>
      </c>
      <c r="G113" t="s">
        <v>17</v>
      </c>
      <c r="H113">
        <f t="shared" si="3"/>
        <v>25</v>
      </c>
      <c r="I113">
        <f t="shared" si="4"/>
        <v>20</v>
      </c>
      <c r="J113" t="s">
        <v>18</v>
      </c>
      <c r="K113" t="s">
        <v>19</v>
      </c>
      <c r="L113" t="s">
        <v>278</v>
      </c>
    </row>
    <row r="114" spans="1:12">
      <c r="A114" t="s">
        <v>279</v>
      </c>
      <c r="B114" t="s">
        <v>280</v>
      </c>
      <c r="C114" t="s">
        <v>35</v>
      </c>
      <c r="D114" t="s">
        <v>44</v>
      </c>
      <c r="E114" t="s">
        <v>40</v>
      </c>
      <c r="F114">
        <f t="shared" si="5"/>
        <v>15</v>
      </c>
      <c r="G114" t="s">
        <v>45</v>
      </c>
      <c r="H114">
        <f t="shared" si="3"/>
        <v>20</v>
      </c>
      <c r="I114">
        <f t="shared" si="4"/>
        <v>17.5</v>
      </c>
      <c r="J114" t="s">
        <v>18</v>
      </c>
      <c r="K114" t="s">
        <v>19</v>
      </c>
      <c r="L114" t="s">
        <v>281</v>
      </c>
    </row>
    <row r="115" spans="1:12">
      <c r="A115" t="s">
        <v>279</v>
      </c>
      <c r="B115" t="s">
        <v>280</v>
      </c>
      <c r="C115" t="s">
        <v>35</v>
      </c>
      <c r="D115" t="s">
        <v>44</v>
      </c>
      <c r="E115" t="s">
        <v>40</v>
      </c>
      <c r="F115">
        <f t="shared" si="5"/>
        <v>15</v>
      </c>
      <c r="G115" t="s">
        <v>17</v>
      </c>
      <c r="H115">
        <f t="shared" si="3"/>
        <v>25</v>
      </c>
      <c r="I115">
        <f t="shared" si="4"/>
        <v>20</v>
      </c>
      <c r="J115" t="s">
        <v>18</v>
      </c>
      <c r="K115" t="s">
        <v>19</v>
      </c>
      <c r="L115" t="s">
        <v>39</v>
      </c>
    </row>
    <row r="116" spans="1:12">
      <c r="A116" t="s">
        <v>282</v>
      </c>
      <c r="B116" t="s">
        <v>282</v>
      </c>
      <c r="C116" t="s">
        <v>68</v>
      </c>
      <c r="D116" t="s">
        <v>44</v>
      </c>
      <c r="E116" t="s">
        <v>40</v>
      </c>
      <c r="F116">
        <f t="shared" si="5"/>
        <v>15</v>
      </c>
      <c r="G116" t="s">
        <v>48</v>
      </c>
      <c r="H116">
        <f t="shared" si="3"/>
        <v>30</v>
      </c>
      <c r="I116">
        <f t="shared" si="4"/>
        <v>22.5</v>
      </c>
      <c r="J116" t="s">
        <v>18</v>
      </c>
      <c r="K116" t="s">
        <v>19</v>
      </c>
      <c r="L116" t="s">
        <v>283</v>
      </c>
    </row>
    <row r="117" spans="1:12">
      <c r="A117" t="s">
        <v>284</v>
      </c>
      <c r="B117" t="s">
        <v>285</v>
      </c>
      <c r="C117" t="s">
        <v>35</v>
      </c>
      <c r="D117" t="s">
        <v>36</v>
      </c>
      <c r="E117" t="s">
        <v>51</v>
      </c>
      <c r="F117">
        <f t="shared" si="5"/>
        <v>12</v>
      </c>
      <c r="G117" t="s">
        <v>286</v>
      </c>
      <c r="H117">
        <f t="shared" si="3"/>
        <v>24</v>
      </c>
      <c r="I117">
        <f t="shared" si="4"/>
        <v>18</v>
      </c>
      <c r="J117" t="s">
        <v>18</v>
      </c>
      <c r="K117" t="s">
        <v>19</v>
      </c>
      <c r="L117" t="s">
        <v>287</v>
      </c>
    </row>
    <row r="118" spans="1:12">
      <c r="A118" t="s">
        <v>288</v>
      </c>
      <c r="B118" t="s">
        <v>289</v>
      </c>
      <c r="C118" t="s">
        <v>68</v>
      </c>
      <c r="D118" t="s">
        <v>24</v>
      </c>
      <c r="E118" t="s">
        <v>40</v>
      </c>
      <c r="F118">
        <f t="shared" si="5"/>
        <v>15</v>
      </c>
      <c r="G118" t="s">
        <v>48</v>
      </c>
      <c r="H118">
        <f t="shared" si="3"/>
        <v>30</v>
      </c>
      <c r="I118">
        <f t="shared" si="4"/>
        <v>22.5</v>
      </c>
      <c r="J118" t="s">
        <v>18</v>
      </c>
      <c r="K118" t="s">
        <v>19</v>
      </c>
      <c r="L118" t="s">
        <v>290</v>
      </c>
    </row>
    <row r="119" spans="1:12">
      <c r="A119" t="s">
        <v>291</v>
      </c>
      <c r="B119" t="s">
        <v>292</v>
      </c>
      <c r="C119" t="s">
        <v>30</v>
      </c>
      <c r="D119" t="s">
        <v>36</v>
      </c>
      <c r="E119" t="s">
        <v>51</v>
      </c>
      <c r="F119">
        <f t="shared" si="5"/>
        <v>12</v>
      </c>
      <c r="G119" t="s">
        <v>286</v>
      </c>
      <c r="H119">
        <f t="shared" si="3"/>
        <v>24</v>
      </c>
      <c r="I119">
        <f t="shared" si="4"/>
        <v>18</v>
      </c>
      <c r="J119" t="s">
        <v>18</v>
      </c>
      <c r="K119" t="s">
        <v>19</v>
      </c>
      <c r="L119" t="s">
        <v>293</v>
      </c>
    </row>
    <row r="120" spans="1:12">
      <c r="A120" t="s">
        <v>294</v>
      </c>
      <c r="B120" t="s">
        <v>295</v>
      </c>
      <c r="C120" t="s">
        <v>126</v>
      </c>
      <c r="D120" t="s">
        <v>24</v>
      </c>
      <c r="E120" t="s">
        <v>40</v>
      </c>
      <c r="F120">
        <f t="shared" si="5"/>
        <v>15</v>
      </c>
      <c r="G120" t="s">
        <v>17</v>
      </c>
      <c r="H120">
        <f t="shared" si="3"/>
        <v>25</v>
      </c>
      <c r="I120">
        <f t="shared" si="4"/>
        <v>20</v>
      </c>
      <c r="J120" t="s">
        <v>18</v>
      </c>
      <c r="K120" t="s">
        <v>91</v>
      </c>
      <c r="L120" t="s">
        <v>296</v>
      </c>
    </row>
    <row r="121" spans="1:12">
      <c r="A121" t="s">
        <v>297</v>
      </c>
      <c r="B121" t="s">
        <v>298</v>
      </c>
      <c r="C121" t="s">
        <v>68</v>
      </c>
      <c r="D121" t="s">
        <v>44</v>
      </c>
      <c r="E121" t="s">
        <v>69</v>
      </c>
      <c r="F121">
        <f t="shared" si="5"/>
        <v>10</v>
      </c>
      <c r="G121" t="s">
        <v>45</v>
      </c>
      <c r="H121">
        <f t="shared" si="3"/>
        <v>20</v>
      </c>
      <c r="I121">
        <f t="shared" si="4"/>
        <v>15</v>
      </c>
      <c r="J121" t="s">
        <v>18</v>
      </c>
      <c r="K121" t="s">
        <v>19</v>
      </c>
      <c r="L121" t="s">
        <v>299</v>
      </c>
    </row>
    <row r="122" spans="1:12">
      <c r="A122" t="s">
        <v>300</v>
      </c>
      <c r="B122" t="s">
        <v>300</v>
      </c>
      <c r="C122" t="s">
        <v>68</v>
      </c>
      <c r="D122" t="s">
        <v>15</v>
      </c>
      <c r="E122" t="s">
        <v>51</v>
      </c>
      <c r="F122">
        <f t="shared" si="5"/>
        <v>12</v>
      </c>
      <c r="G122" t="s">
        <v>286</v>
      </c>
      <c r="H122">
        <f t="shared" si="3"/>
        <v>24</v>
      </c>
      <c r="I122">
        <f t="shared" si="4"/>
        <v>18</v>
      </c>
      <c r="J122" t="s">
        <v>18</v>
      </c>
      <c r="K122" t="s">
        <v>19</v>
      </c>
      <c r="L122" t="s">
        <v>39</v>
      </c>
    </row>
    <row r="123" spans="1:12">
      <c r="A123" t="s">
        <v>301</v>
      </c>
      <c r="B123" t="s">
        <v>302</v>
      </c>
      <c r="C123" t="s">
        <v>237</v>
      </c>
      <c r="D123" t="s">
        <v>36</v>
      </c>
      <c r="E123" t="s">
        <v>69</v>
      </c>
      <c r="F123">
        <f t="shared" si="5"/>
        <v>10</v>
      </c>
      <c r="G123" t="s">
        <v>40</v>
      </c>
      <c r="H123">
        <f t="shared" si="3"/>
        <v>15</v>
      </c>
      <c r="I123">
        <f t="shared" si="4"/>
        <v>12.5</v>
      </c>
      <c r="J123" t="s">
        <v>18</v>
      </c>
      <c r="K123" t="s">
        <v>19</v>
      </c>
      <c r="L123" t="s">
        <v>303</v>
      </c>
    </row>
    <row r="124" spans="1:12">
      <c r="A124" t="s">
        <v>304</v>
      </c>
      <c r="B124" t="s">
        <v>305</v>
      </c>
      <c r="C124" t="s">
        <v>254</v>
      </c>
      <c r="D124" t="s">
        <v>44</v>
      </c>
      <c r="E124" t="s">
        <v>40</v>
      </c>
      <c r="F124">
        <f t="shared" si="5"/>
        <v>15</v>
      </c>
      <c r="G124" t="s">
        <v>48</v>
      </c>
      <c r="H124">
        <f t="shared" si="3"/>
        <v>30</v>
      </c>
      <c r="I124">
        <f t="shared" si="4"/>
        <v>22.5</v>
      </c>
      <c r="J124" t="s">
        <v>18</v>
      </c>
      <c r="K124" t="s">
        <v>19</v>
      </c>
      <c r="L124" t="s">
        <v>306</v>
      </c>
    </row>
    <row r="125" spans="1:12">
      <c r="A125" t="s">
        <v>42</v>
      </c>
      <c r="B125" t="s">
        <v>43</v>
      </c>
      <c r="C125" t="s">
        <v>30</v>
      </c>
      <c r="D125" t="s">
        <v>44</v>
      </c>
      <c r="E125" t="s">
        <v>45</v>
      </c>
      <c r="F125">
        <f t="shared" si="5"/>
        <v>20</v>
      </c>
      <c r="G125" t="s">
        <v>46</v>
      </c>
      <c r="H125">
        <f t="shared" si="3"/>
        <v>40</v>
      </c>
      <c r="I125">
        <f t="shared" si="4"/>
        <v>30</v>
      </c>
      <c r="J125" t="s">
        <v>18</v>
      </c>
      <c r="K125" t="s">
        <v>19</v>
      </c>
      <c r="L125" t="s">
        <v>307</v>
      </c>
    </row>
    <row r="126" spans="1:12">
      <c r="A126" t="s">
        <v>42</v>
      </c>
      <c r="B126" t="s">
        <v>43</v>
      </c>
      <c r="C126" t="s">
        <v>30</v>
      </c>
      <c r="D126" t="s">
        <v>44</v>
      </c>
      <c r="E126" t="s">
        <v>45</v>
      </c>
      <c r="F126">
        <f t="shared" si="5"/>
        <v>20</v>
      </c>
      <c r="G126" t="s">
        <v>46</v>
      </c>
      <c r="H126">
        <f t="shared" si="3"/>
        <v>40</v>
      </c>
      <c r="I126">
        <f t="shared" si="4"/>
        <v>30</v>
      </c>
      <c r="J126" t="s">
        <v>18</v>
      </c>
      <c r="K126" t="s">
        <v>19</v>
      </c>
      <c r="L126" t="s">
        <v>307</v>
      </c>
    </row>
    <row r="127" spans="1:12">
      <c r="A127" t="s">
        <v>308</v>
      </c>
      <c r="B127" t="s">
        <v>309</v>
      </c>
      <c r="C127" t="s">
        <v>68</v>
      </c>
      <c r="D127" t="s">
        <v>36</v>
      </c>
      <c r="E127" t="s">
        <v>40</v>
      </c>
      <c r="F127">
        <f t="shared" si="5"/>
        <v>15</v>
      </c>
      <c r="G127" t="s">
        <v>48</v>
      </c>
      <c r="H127">
        <f t="shared" si="3"/>
        <v>30</v>
      </c>
      <c r="I127">
        <f t="shared" si="4"/>
        <v>22.5</v>
      </c>
      <c r="J127" t="s">
        <v>18</v>
      </c>
      <c r="K127" t="s">
        <v>19</v>
      </c>
      <c r="L127" t="s">
        <v>65</v>
      </c>
    </row>
    <row r="128" spans="1:12">
      <c r="A128" t="s">
        <v>310</v>
      </c>
      <c r="B128" t="s">
        <v>311</v>
      </c>
      <c r="C128" t="s">
        <v>312</v>
      </c>
      <c r="D128" t="s">
        <v>24</v>
      </c>
      <c r="E128" t="s">
        <v>69</v>
      </c>
      <c r="F128">
        <f t="shared" si="5"/>
        <v>10</v>
      </c>
      <c r="G128" t="s">
        <v>45</v>
      </c>
      <c r="H128">
        <f t="shared" si="3"/>
        <v>20</v>
      </c>
      <c r="I128">
        <f t="shared" si="4"/>
        <v>15</v>
      </c>
      <c r="J128" t="s">
        <v>18</v>
      </c>
      <c r="K128" t="s">
        <v>19</v>
      </c>
      <c r="L128" t="s">
        <v>313</v>
      </c>
    </row>
    <row r="129" spans="1:12">
      <c r="A129" t="s">
        <v>314</v>
      </c>
      <c r="B129" t="s">
        <v>315</v>
      </c>
      <c r="C129" t="s">
        <v>126</v>
      </c>
      <c r="D129" t="s">
        <v>24</v>
      </c>
      <c r="E129" t="s">
        <v>17</v>
      </c>
      <c r="F129">
        <f t="shared" si="5"/>
        <v>25</v>
      </c>
      <c r="G129" t="s">
        <v>31</v>
      </c>
      <c r="H129">
        <f t="shared" si="3"/>
        <v>50</v>
      </c>
      <c r="I129">
        <f t="shared" si="4"/>
        <v>37.5</v>
      </c>
      <c r="J129" t="s">
        <v>18</v>
      </c>
      <c r="K129" t="s">
        <v>19</v>
      </c>
      <c r="L129" t="s">
        <v>316</v>
      </c>
    </row>
    <row r="130" spans="1:12">
      <c r="A130" t="s">
        <v>317</v>
      </c>
      <c r="B130" t="s">
        <v>318</v>
      </c>
      <c r="C130" t="s">
        <v>68</v>
      </c>
      <c r="D130" t="s">
        <v>36</v>
      </c>
      <c r="E130" t="s">
        <v>17</v>
      </c>
      <c r="F130">
        <f t="shared" si="5"/>
        <v>25</v>
      </c>
      <c r="G130" t="s">
        <v>46</v>
      </c>
      <c r="H130">
        <f t="shared" si="3"/>
        <v>40</v>
      </c>
      <c r="I130">
        <f t="shared" si="4"/>
        <v>32.5</v>
      </c>
      <c r="J130" t="s">
        <v>18</v>
      </c>
      <c r="K130" t="s">
        <v>19</v>
      </c>
      <c r="L130" t="s">
        <v>39</v>
      </c>
    </row>
    <row r="131" spans="1:12">
      <c r="A131" t="s">
        <v>319</v>
      </c>
      <c r="B131" t="s">
        <v>320</v>
      </c>
      <c r="C131" t="s">
        <v>68</v>
      </c>
      <c r="D131" t="s">
        <v>64</v>
      </c>
      <c r="E131" t="s">
        <v>69</v>
      </c>
      <c r="F131">
        <f t="shared" si="5"/>
        <v>10</v>
      </c>
      <c r="G131" t="s">
        <v>45</v>
      </c>
      <c r="H131">
        <f t="shared" ref="H131:H194" si="6">VALUE(LEFT(G131,LEN(G131)-1))</f>
        <v>20</v>
      </c>
      <c r="I131">
        <f t="shared" ref="I131:I194" si="7">AVERAGE(F131,H131)</f>
        <v>15</v>
      </c>
      <c r="J131" t="s">
        <v>18</v>
      </c>
      <c r="K131" t="s">
        <v>19</v>
      </c>
      <c r="L131" t="s">
        <v>321</v>
      </c>
    </row>
    <row r="132" spans="1:12">
      <c r="A132" t="s">
        <v>322</v>
      </c>
      <c r="B132" t="s">
        <v>323</v>
      </c>
      <c r="C132" t="s">
        <v>151</v>
      </c>
      <c r="D132" t="s">
        <v>36</v>
      </c>
      <c r="E132" t="s">
        <v>40</v>
      </c>
      <c r="F132">
        <f t="shared" si="5"/>
        <v>15</v>
      </c>
      <c r="G132" t="s">
        <v>48</v>
      </c>
      <c r="H132">
        <f t="shared" si="6"/>
        <v>30</v>
      </c>
      <c r="I132">
        <f t="shared" si="7"/>
        <v>22.5</v>
      </c>
      <c r="J132" t="s">
        <v>18</v>
      </c>
      <c r="K132" t="s">
        <v>19</v>
      </c>
      <c r="L132" t="s">
        <v>324</v>
      </c>
    </row>
    <row r="133" spans="1:12">
      <c r="A133" t="s">
        <v>325</v>
      </c>
      <c r="B133" t="s">
        <v>325</v>
      </c>
      <c r="C133" t="s">
        <v>68</v>
      </c>
      <c r="D133" t="s">
        <v>44</v>
      </c>
      <c r="E133" t="s">
        <v>17</v>
      </c>
      <c r="F133">
        <f t="shared" ref="F133:F196" si="8">VALUE(LEFT(E133,LEN(E133)-1))</f>
        <v>25</v>
      </c>
      <c r="G133" t="s">
        <v>123</v>
      </c>
      <c r="H133">
        <f t="shared" si="6"/>
        <v>35</v>
      </c>
      <c r="I133">
        <f t="shared" si="7"/>
        <v>30</v>
      </c>
      <c r="J133" t="s">
        <v>18</v>
      </c>
      <c r="K133" t="s">
        <v>19</v>
      </c>
      <c r="L133" t="s">
        <v>326</v>
      </c>
    </row>
    <row r="134" spans="1:12">
      <c r="A134" t="s">
        <v>327</v>
      </c>
      <c r="B134" t="s">
        <v>328</v>
      </c>
      <c r="C134" t="s">
        <v>35</v>
      </c>
      <c r="D134" t="s">
        <v>64</v>
      </c>
      <c r="E134" t="s">
        <v>40</v>
      </c>
      <c r="F134">
        <f t="shared" si="8"/>
        <v>15</v>
      </c>
      <c r="G134" t="s">
        <v>48</v>
      </c>
      <c r="H134">
        <f t="shared" si="6"/>
        <v>30</v>
      </c>
      <c r="I134">
        <f t="shared" si="7"/>
        <v>22.5</v>
      </c>
      <c r="J134" t="s">
        <v>18</v>
      </c>
      <c r="K134" t="s">
        <v>19</v>
      </c>
      <c r="L134" t="s">
        <v>329</v>
      </c>
    </row>
    <row r="135" spans="1:12">
      <c r="A135" t="s">
        <v>330</v>
      </c>
      <c r="B135" t="s">
        <v>331</v>
      </c>
      <c r="C135" t="s">
        <v>68</v>
      </c>
      <c r="D135" t="s">
        <v>24</v>
      </c>
      <c r="E135" t="s">
        <v>83</v>
      </c>
      <c r="F135">
        <f t="shared" si="8"/>
        <v>13</v>
      </c>
      <c r="G135" t="s">
        <v>332</v>
      </c>
      <c r="H135">
        <f t="shared" si="6"/>
        <v>26</v>
      </c>
      <c r="I135">
        <f t="shared" si="7"/>
        <v>19.5</v>
      </c>
      <c r="J135" t="s">
        <v>18</v>
      </c>
      <c r="K135" t="s">
        <v>19</v>
      </c>
      <c r="L135" t="s">
        <v>333</v>
      </c>
    </row>
    <row r="136" spans="1:12">
      <c r="A136" t="s">
        <v>334</v>
      </c>
      <c r="B136" t="s">
        <v>335</v>
      </c>
      <c r="C136" t="s">
        <v>68</v>
      </c>
      <c r="D136" t="s">
        <v>24</v>
      </c>
      <c r="E136" t="s">
        <v>69</v>
      </c>
      <c r="F136">
        <f t="shared" si="8"/>
        <v>10</v>
      </c>
      <c r="G136" t="s">
        <v>45</v>
      </c>
      <c r="H136">
        <f t="shared" si="6"/>
        <v>20</v>
      </c>
      <c r="I136">
        <f t="shared" si="7"/>
        <v>15</v>
      </c>
      <c r="J136" t="s">
        <v>18</v>
      </c>
      <c r="K136" t="s">
        <v>84</v>
      </c>
      <c r="L136" t="s">
        <v>336</v>
      </c>
    </row>
    <row r="137" spans="1:12">
      <c r="A137" t="s">
        <v>337</v>
      </c>
      <c r="B137" t="s">
        <v>338</v>
      </c>
      <c r="C137" t="s">
        <v>68</v>
      </c>
      <c r="D137" t="s">
        <v>24</v>
      </c>
      <c r="E137" t="s">
        <v>40</v>
      </c>
      <c r="F137">
        <f t="shared" si="8"/>
        <v>15</v>
      </c>
      <c r="G137" t="s">
        <v>17</v>
      </c>
      <c r="H137">
        <f t="shared" si="6"/>
        <v>25</v>
      </c>
      <c r="I137">
        <f t="shared" si="7"/>
        <v>20</v>
      </c>
      <c r="J137" t="s">
        <v>18</v>
      </c>
      <c r="K137" t="s">
        <v>19</v>
      </c>
      <c r="L137" t="s">
        <v>339</v>
      </c>
    </row>
    <row r="138" spans="1:12">
      <c r="A138" t="s">
        <v>337</v>
      </c>
      <c r="B138" t="s">
        <v>338</v>
      </c>
      <c r="C138" t="s">
        <v>68</v>
      </c>
      <c r="D138" t="s">
        <v>24</v>
      </c>
      <c r="E138" t="s">
        <v>25</v>
      </c>
      <c r="F138">
        <f t="shared" si="8"/>
        <v>8</v>
      </c>
      <c r="G138" t="s">
        <v>26</v>
      </c>
      <c r="H138">
        <f t="shared" si="6"/>
        <v>16</v>
      </c>
      <c r="I138">
        <f t="shared" si="7"/>
        <v>12</v>
      </c>
      <c r="J138" t="s">
        <v>18</v>
      </c>
      <c r="K138" t="s">
        <v>19</v>
      </c>
      <c r="L138" t="s">
        <v>340</v>
      </c>
    </row>
    <row r="139" spans="1:12">
      <c r="A139" t="s">
        <v>341</v>
      </c>
      <c r="B139" t="s">
        <v>342</v>
      </c>
      <c r="C139" t="s">
        <v>68</v>
      </c>
      <c r="D139" t="s">
        <v>36</v>
      </c>
      <c r="E139" t="s">
        <v>69</v>
      </c>
      <c r="F139">
        <f t="shared" si="8"/>
        <v>10</v>
      </c>
      <c r="G139" t="s">
        <v>45</v>
      </c>
      <c r="H139">
        <f t="shared" si="6"/>
        <v>20</v>
      </c>
      <c r="I139">
        <f t="shared" si="7"/>
        <v>15</v>
      </c>
      <c r="J139" t="s">
        <v>18</v>
      </c>
      <c r="K139" t="s">
        <v>19</v>
      </c>
      <c r="L139" t="s">
        <v>343</v>
      </c>
    </row>
    <row r="140" spans="1:12">
      <c r="A140" t="s">
        <v>80</v>
      </c>
      <c r="B140" t="s">
        <v>81</v>
      </c>
      <c r="C140" t="s">
        <v>68</v>
      </c>
      <c r="D140" t="s">
        <v>44</v>
      </c>
      <c r="E140" t="s">
        <v>69</v>
      </c>
      <c r="F140">
        <f t="shared" si="8"/>
        <v>10</v>
      </c>
      <c r="G140" t="s">
        <v>40</v>
      </c>
      <c r="H140">
        <f t="shared" si="6"/>
        <v>15</v>
      </c>
      <c r="I140">
        <f t="shared" si="7"/>
        <v>12.5</v>
      </c>
      <c r="J140" t="s">
        <v>18</v>
      </c>
      <c r="K140" t="s">
        <v>19</v>
      </c>
      <c r="L140" t="s">
        <v>239</v>
      </c>
    </row>
    <row r="141" spans="1:12">
      <c r="A141" t="s">
        <v>344</v>
      </c>
      <c r="B141" t="s">
        <v>344</v>
      </c>
      <c r="C141" t="s">
        <v>254</v>
      </c>
      <c r="D141" t="s">
        <v>24</v>
      </c>
      <c r="E141" t="s">
        <v>345</v>
      </c>
      <c r="F141">
        <f t="shared" si="8"/>
        <v>14</v>
      </c>
      <c r="G141" t="s">
        <v>45</v>
      </c>
      <c r="H141">
        <f t="shared" si="6"/>
        <v>20</v>
      </c>
      <c r="I141">
        <f t="shared" si="7"/>
        <v>17</v>
      </c>
      <c r="J141" t="s">
        <v>18</v>
      </c>
      <c r="K141" t="s">
        <v>84</v>
      </c>
      <c r="L141" t="s">
        <v>346</v>
      </c>
    </row>
    <row r="142" spans="1:12">
      <c r="A142" t="s">
        <v>347</v>
      </c>
      <c r="B142" t="s">
        <v>348</v>
      </c>
      <c r="C142" t="s">
        <v>349</v>
      </c>
      <c r="D142" t="s">
        <v>36</v>
      </c>
      <c r="E142" t="s">
        <v>45</v>
      </c>
      <c r="F142">
        <f t="shared" si="8"/>
        <v>20</v>
      </c>
      <c r="G142" t="s">
        <v>48</v>
      </c>
      <c r="H142">
        <f t="shared" si="6"/>
        <v>30</v>
      </c>
      <c r="I142">
        <f t="shared" si="7"/>
        <v>25</v>
      </c>
      <c r="J142" t="s">
        <v>18</v>
      </c>
      <c r="K142" t="s">
        <v>19</v>
      </c>
      <c r="L142" t="s">
        <v>350</v>
      </c>
    </row>
    <row r="143" spans="1:12">
      <c r="A143" t="s">
        <v>351</v>
      </c>
      <c r="B143" t="s">
        <v>352</v>
      </c>
      <c r="C143" t="s">
        <v>68</v>
      </c>
      <c r="D143" t="s">
        <v>24</v>
      </c>
      <c r="E143" t="s">
        <v>83</v>
      </c>
      <c r="F143">
        <f t="shared" si="8"/>
        <v>13</v>
      </c>
      <c r="G143" t="s">
        <v>45</v>
      </c>
      <c r="H143">
        <f t="shared" si="6"/>
        <v>20</v>
      </c>
      <c r="I143">
        <f t="shared" si="7"/>
        <v>16.5</v>
      </c>
      <c r="J143" t="s">
        <v>18</v>
      </c>
      <c r="K143" t="s">
        <v>84</v>
      </c>
      <c r="L143" t="s">
        <v>353</v>
      </c>
    </row>
    <row r="144" spans="1:12">
      <c r="A144" t="s">
        <v>354</v>
      </c>
      <c r="B144" t="s">
        <v>355</v>
      </c>
      <c r="C144" t="s">
        <v>71</v>
      </c>
      <c r="D144" t="s">
        <v>36</v>
      </c>
      <c r="E144" t="s">
        <v>51</v>
      </c>
      <c r="F144">
        <f t="shared" si="8"/>
        <v>12</v>
      </c>
      <c r="G144" t="s">
        <v>16</v>
      </c>
      <c r="H144">
        <f t="shared" si="6"/>
        <v>18</v>
      </c>
      <c r="I144">
        <f t="shared" si="7"/>
        <v>15</v>
      </c>
      <c r="J144" t="s">
        <v>18</v>
      </c>
      <c r="K144" t="s">
        <v>19</v>
      </c>
      <c r="L144" t="s">
        <v>356</v>
      </c>
    </row>
    <row r="145" spans="1:12">
      <c r="A145" t="s">
        <v>354</v>
      </c>
      <c r="B145" t="s">
        <v>355</v>
      </c>
      <c r="C145" t="s">
        <v>71</v>
      </c>
      <c r="D145" t="s">
        <v>36</v>
      </c>
      <c r="E145" t="s">
        <v>45</v>
      </c>
      <c r="F145">
        <f t="shared" si="8"/>
        <v>20</v>
      </c>
      <c r="G145" t="s">
        <v>48</v>
      </c>
      <c r="H145">
        <f t="shared" si="6"/>
        <v>30</v>
      </c>
      <c r="I145">
        <f t="shared" si="7"/>
        <v>25</v>
      </c>
      <c r="J145" t="s">
        <v>18</v>
      </c>
      <c r="K145" t="s">
        <v>19</v>
      </c>
      <c r="L145" t="s">
        <v>357</v>
      </c>
    </row>
    <row r="146" spans="1:12">
      <c r="A146" t="s">
        <v>358</v>
      </c>
      <c r="B146" t="s">
        <v>358</v>
      </c>
      <c r="C146" t="s">
        <v>68</v>
      </c>
      <c r="D146" t="s">
        <v>44</v>
      </c>
      <c r="E146" t="s">
        <v>51</v>
      </c>
      <c r="F146">
        <f t="shared" si="8"/>
        <v>12</v>
      </c>
      <c r="G146" t="s">
        <v>45</v>
      </c>
      <c r="H146">
        <f t="shared" si="6"/>
        <v>20</v>
      </c>
      <c r="I146">
        <f t="shared" si="7"/>
        <v>16</v>
      </c>
      <c r="J146" t="s">
        <v>18</v>
      </c>
      <c r="K146" t="s">
        <v>19</v>
      </c>
      <c r="L146" t="s">
        <v>359</v>
      </c>
    </row>
    <row r="147" spans="1:12">
      <c r="A147" t="s">
        <v>360</v>
      </c>
      <c r="B147" t="s">
        <v>361</v>
      </c>
      <c r="C147" t="s">
        <v>68</v>
      </c>
      <c r="D147" t="s">
        <v>15</v>
      </c>
      <c r="E147" t="s">
        <v>45</v>
      </c>
      <c r="F147">
        <f t="shared" si="8"/>
        <v>20</v>
      </c>
      <c r="G147" t="s">
        <v>123</v>
      </c>
      <c r="H147">
        <f t="shared" si="6"/>
        <v>35</v>
      </c>
      <c r="I147">
        <f t="shared" si="7"/>
        <v>27.5</v>
      </c>
      <c r="J147" t="s">
        <v>18</v>
      </c>
      <c r="K147" t="s">
        <v>19</v>
      </c>
      <c r="L147" t="s">
        <v>362</v>
      </c>
    </row>
    <row r="148" spans="1:12">
      <c r="A148" t="s">
        <v>363</v>
      </c>
      <c r="B148" t="s">
        <v>364</v>
      </c>
      <c r="C148" t="s">
        <v>237</v>
      </c>
      <c r="D148" t="s">
        <v>44</v>
      </c>
      <c r="E148" t="s">
        <v>40</v>
      </c>
      <c r="F148">
        <f t="shared" si="8"/>
        <v>15</v>
      </c>
      <c r="G148" t="s">
        <v>17</v>
      </c>
      <c r="H148">
        <f t="shared" si="6"/>
        <v>25</v>
      </c>
      <c r="I148">
        <f t="shared" si="7"/>
        <v>20</v>
      </c>
      <c r="J148" t="s">
        <v>18</v>
      </c>
      <c r="K148" t="s">
        <v>19</v>
      </c>
      <c r="L148" t="s">
        <v>365</v>
      </c>
    </row>
    <row r="149" spans="1:12">
      <c r="A149" t="s">
        <v>366</v>
      </c>
      <c r="B149" t="s">
        <v>367</v>
      </c>
      <c r="C149" t="s">
        <v>35</v>
      </c>
      <c r="D149" t="s">
        <v>44</v>
      </c>
      <c r="E149" t="s">
        <v>40</v>
      </c>
      <c r="F149">
        <f t="shared" si="8"/>
        <v>15</v>
      </c>
      <c r="G149" t="s">
        <v>48</v>
      </c>
      <c r="H149">
        <f t="shared" si="6"/>
        <v>30</v>
      </c>
      <c r="I149">
        <f t="shared" si="7"/>
        <v>22.5</v>
      </c>
      <c r="J149" t="s">
        <v>18</v>
      </c>
      <c r="K149" t="s">
        <v>19</v>
      </c>
      <c r="L149" t="s">
        <v>39</v>
      </c>
    </row>
    <row r="150" spans="1:12">
      <c r="A150" t="s">
        <v>368</v>
      </c>
      <c r="B150" t="s">
        <v>369</v>
      </c>
      <c r="C150" t="s">
        <v>30</v>
      </c>
      <c r="D150" t="s">
        <v>36</v>
      </c>
      <c r="E150" t="s">
        <v>25</v>
      </c>
      <c r="F150">
        <f t="shared" si="8"/>
        <v>8</v>
      </c>
      <c r="G150" t="s">
        <v>40</v>
      </c>
      <c r="H150">
        <f t="shared" si="6"/>
        <v>15</v>
      </c>
      <c r="I150">
        <f t="shared" si="7"/>
        <v>11.5</v>
      </c>
      <c r="J150" t="s">
        <v>18</v>
      </c>
      <c r="K150" t="s">
        <v>19</v>
      </c>
      <c r="L150" t="s">
        <v>370</v>
      </c>
    </row>
    <row r="151" spans="1:12">
      <c r="A151" t="s">
        <v>371</v>
      </c>
      <c r="B151" t="s">
        <v>372</v>
      </c>
      <c r="C151" t="s">
        <v>68</v>
      </c>
      <c r="D151" t="s">
        <v>24</v>
      </c>
      <c r="E151" t="s">
        <v>40</v>
      </c>
      <c r="F151">
        <f t="shared" si="8"/>
        <v>15</v>
      </c>
      <c r="G151" t="s">
        <v>17</v>
      </c>
      <c r="H151">
        <f t="shared" si="6"/>
        <v>25</v>
      </c>
      <c r="I151">
        <f t="shared" si="7"/>
        <v>20</v>
      </c>
      <c r="J151" t="s">
        <v>18</v>
      </c>
      <c r="K151" t="s">
        <v>19</v>
      </c>
      <c r="L151" t="s">
        <v>373</v>
      </c>
    </row>
    <row r="152" spans="1:12">
      <c r="A152" t="s">
        <v>374</v>
      </c>
      <c r="B152" t="s">
        <v>375</v>
      </c>
      <c r="C152" t="s">
        <v>158</v>
      </c>
      <c r="D152" t="s">
        <v>44</v>
      </c>
      <c r="E152" t="s">
        <v>51</v>
      </c>
      <c r="F152">
        <f t="shared" si="8"/>
        <v>12</v>
      </c>
      <c r="G152" t="s">
        <v>26</v>
      </c>
      <c r="H152">
        <f t="shared" si="6"/>
        <v>16</v>
      </c>
      <c r="I152">
        <f t="shared" si="7"/>
        <v>14</v>
      </c>
      <c r="J152" t="s">
        <v>18</v>
      </c>
      <c r="K152" t="s">
        <v>19</v>
      </c>
      <c r="L152" t="s">
        <v>376</v>
      </c>
    </row>
    <row r="153" spans="1:12">
      <c r="A153" t="s">
        <v>377</v>
      </c>
      <c r="B153" t="s">
        <v>378</v>
      </c>
      <c r="C153" t="s">
        <v>14</v>
      </c>
      <c r="D153" t="s">
        <v>15</v>
      </c>
      <c r="E153" t="s">
        <v>25</v>
      </c>
      <c r="F153">
        <f t="shared" si="8"/>
        <v>8</v>
      </c>
      <c r="G153" t="s">
        <v>40</v>
      </c>
      <c r="H153">
        <f t="shared" si="6"/>
        <v>15</v>
      </c>
      <c r="I153">
        <f t="shared" si="7"/>
        <v>11.5</v>
      </c>
      <c r="J153" t="s">
        <v>18</v>
      </c>
      <c r="K153" t="s">
        <v>19</v>
      </c>
      <c r="L153" t="s">
        <v>379</v>
      </c>
    </row>
    <row r="154" spans="1:12">
      <c r="A154" t="s">
        <v>358</v>
      </c>
      <c r="B154" t="s">
        <v>358</v>
      </c>
      <c r="C154" t="s">
        <v>68</v>
      </c>
      <c r="D154" t="s">
        <v>44</v>
      </c>
      <c r="E154" t="s">
        <v>45</v>
      </c>
      <c r="F154">
        <f t="shared" si="8"/>
        <v>20</v>
      </c>
      <c r="G154" t="s">
        <v>46</v>
      </c>
      <c r="H154">
        <f t="shared" si="6"/>
        <v>40</v>
      </c>
      <c r="I154">
        <f t="shared" si="7"/>
        <v>30</v>
      </c>
      <c r="J154" t="s">
        <v>18</v>
      </c>
      <c r="K154" t="s">
        <v>19</v>
      </c>
      <c r="L154" t="s">
        <v>380</v>
      </c>
    </row>
    <row r="155" spans="1:12">
      <c r="A155" t="s">
        <v>381</v>
      </c>
      <c r="B155" t="s">
        <v>382</v>
      </c>
      <c r="C155" t="s">
        <v>68</v>
      </c>
      <c r="D155" t="s">
        <v>24</v>
      </c>
      <c r="E155" t="s">
        <v>383</v>
      </c>
      <c r="F155">
        <f t="shared" si="8"/>
        <v>7</v>
      </c>
      <c r="G155" t="s">
        <v>69</v>
      </c>
      <c r="H155">
        <f t="shared" si="6"/>
        <v>10</v>
      </c>
      <c r="I155">
        <f t="shared" si="7"/>
        <v>8.5</v>
      </c>
      <c r="J155" t="s">
        <v>18</v>
      </c>
      <c r="K155" t="s">
        <v>19</v>
      </c>
      <c r="L155" t="s">
        <v>39</v>
      </c>
    </row>
    <row r="156" spans="1:12">
      <c r="A156" t="s">
        <v>384</v>
      </c>
      <c r="B156" t="s">
        <v>384</v>
      </c>
      <c r="C156" t="s">
        <v>68</v>
      </c>
      <c r="D156" t="s">
        <v>24</v>
      </c>
      <c r="E156" t="s">
        <v>69</v>
      </c>
      <c r="F156">
        <f t="shared" si="8"/>
        <v>10</v>
      </c>
      <c r="G156" t="s">
        <v>45</v>
      </c>
      <c r="H156">
        <f t="shared" si="6"/>
        <v>20</v>
      </c>
      <c r="I156">
        <f t="shared" si="7"/>
        <v>15</v>
      </c>
      <c r="J156" t="s">
        <v>18</v>
      </c>
      <c r="K156" t="s">
        <v>19</v>
      </c>
      <c r="L156" t="s">
        <v>385</v>
      </c>
    </row>
    <row r="157" spans="1:12">
      <c r="A157" t="s">
        <v>363</v>
      </c>
      <c r="B157" t="s">
        <v>364</v>
      </c>
      <c r="C157" t="s">
        <v>237</v>
      </c>
      <c r="D157" t="s">
        <v>44</v>
      </c>
      <c r="E157" t="s">
        <v>40</v>
      </c>
      <c r="F157">
        <f t="shared" si="8"/>
        <v>15</v>
      </c>
      <c r="G157" t="s">
        <v>17</v>
      </c>
      <c r="H157">
        <f t="shared" si="6"/>
        <v>25</v>
      </c>
      <c r="I157">
        <f t="shared" si="7"/>
        <v>20</v>
      </c>
      <c r="J157" t="s">
        <v>18</v>
      </c>
      <c r="K157" t="s">
        <v>19</v>
      </c>
      <c r="L157" t="s">
        <v>365</v>
      </c>
    </row>
    <row r="158" spans="1:12">
      <c r="A158" t="s">
        <v>386</v>
      </c>
      <c r="B158" t="s">
        <v>387</v>
      </c>
      <c r="C158" t="s">
        <v>254</v>
      </c>
      <c r="D158" t="s">
        <v>24</v>
      </c>
      <c r="E158" t="s">
        <v>69</v>
      </c>
      <c r="F158">
        <f t="shared" si="8"/>
        <v>10</v>
      </c>
      <c r="G158" t="s">
        <v>26</v>
      </c>
      <c r="H158">
        <f t="shared" si="6"/>
        <v>16</v>
      </c>
      <c r="I158">
        <f t="shared" si="7"/>
        <v>13</v>
      </c>
      <c r="J158" t="s">
        <v>18</v>
      </c>
      <c r="K158" t="s">
        <v>19</v>
      </c>
      <c r="L158" t="s">
        <v>388</v>
      </c>
    </row>
    <row r="159" spans="1:12">
      <c r="A159" t="s">
        <v>389</v>
      </c>
      <c r="B159" t="s">
        <v>390</v>
      </c>
      <c r="C159" t="s">
        <v>96</v>
      </c>
      <c r="D159" t="s">
        <v>36</v>
      </c>
      <c r="E159" t="s">
        <v>40</v>
      </c>
      <c r="F159">
        <f t="shared" si="8"/>
        <v>15</v>
      </c>
      <c r="G159" t="s">
        <v>45</v>
      </c>
      <c r="H159">
        <f t="shared" si="6"/>
        <v>20</v>
      </c>
      <c r="I159">
        <f t="shared" si="7"/>
        <v>17.5</v>
      </c>
      <c r="J159" t="s">
        <v>18</v>
      </c>
      <c r="K159" t="s">
        <v>19</v>
      </c>
      <c r="L159" t="s">
        <v>391</v>
      </c>
    </row>
    <row r="160" spans="1:12">
      <c r="A160" t="s">
        <v>392</v>
      </c>
      <c r="B160" t="s">
        <v>393</v>
      </c>
      <c r="C160" t="s">
        <v>158</v>
      </c>
      <c r="D160" t="s">
        <v>44</v>
      </c>
      <c r="E160" t="s">
        <v>17</v>
      </c>
      <c r="F160">
        <f t="shared" si="8"/>
        <v>25</v>
      </c>
      <c r="G160" t="s">
        <v>46</v>
      </c>
      <c r="H160">
        <f t="shared" si="6"/>
        <v>40</v>
      </c>
      <c r="I160">
        <f t="shared" si="7"/>
        <v>32.5</v>
      </c>
      <c r="J160" t="s">
        <v>18</v>
      </c>
      <c r="K160" t="s">
        <v>19</v>
      </c>
      <c r="L160" t="s">
        <v>39</v>
      </c>
    </row>
    <row r="161" spans="1:12">
      <c r="A161" t="s">
        <v>394</v>
      </c>
      <c r="B161" t="s">
        <v>395</v>
      </c>
      <c r="C161" t="s">
        <v>126</v>
      </c>
      <c r="D161" t="s">
        <v>24</v>
      </c>
      <c r="E161" t="s">
        <v>40</v>
      </c>
      <c r="F161">
        <f t="shared" si="8"/>
        <v>15</v>
      </c>
      <c r="G161" t="s">
        <v>48</v>
      </c>
      <c r="H161">
        <f t="shared" si="6"/>
        <v>30</v>
      </c>
      <c r="I161">
        <f t="shared" si="7"/>
        <v>22.5</v>
      </c>
      <c r="J161" t="s">
        <v>18</v>
      </c>
      <c r="K161" t="s">
        <v>19</v>
      </c>
      <c r="L161" t="s">
        <v>396</v>
      </c>
    </row>
    <row r="162" spans="1:12">
      <c r="A162" t="s">
        <v>394</v>
      </c>
      <c r="B162" t="s">
        <v>395</v>
      </c>
      <c r="C162" t="s">
        <v>126</v>
      </c>
      <c r="D162" t="s">
        <v>24</v>
      </c>
      <c r="E162" t="s">
        <v>69</v>
      </c>
      <c r="F162">
        <f t="shared" si="8"/>
        <v>10</v>
      </c>
      <c r="G162" t="s">
        <v>45</v>
      </c>
      <c r="H162">
        <f t="shared" si="6"/>
        <v>20</v>
      </c>
      <c r="I162">
        <f t="shared" si="7"/>
        <v>15</v>
      </c>
      <c r="J162" t="s">
        <v>18</v>
      </c>
      <c r="K162" t="s">
        <v>19</v>
      </c>
      <c r="L162" t="s">
        <v>397</v>
      </c>
    </row>
    <row r="163" spans="1:12">
      <c r="A163" t="s">
        <v>398</v>
      </c>
      <c r="B163" t="s">
        <v>399</v>
      </c>
      <c r="C163" t="s">
        <v>23</v>
      </c>
      <c r="D163" t="s">
        <v>44</v>
      </c>
      <c r="E163" t="s">
        <v>45</v>
      </c>
      <c r="F163">
        <f t="shared" si="8"/>
        <v>20</v>
      </c>
      <c r="G163" t="s">
        <v>48</v>
      </c>
      <c r="H163">
        <f t="shared" si="6"/>
        <v>30</v>
      </c>
      <c r="I163">
        <f t="shared" si="7"/>
        <v>25</v>
      </c>
      <c r="J163" t="s">
        <v>18</v>
      </c>
      <c r="K163" t="s">
        <v>19</v>
      </c>
      <c r="L163" t="s">
        <v>400</v>
      </c>
    </row>
    <row r="164" spans="1:12">
      <c r="A164" t="s">
        <v>401</v>
      </c>
      <c r="B164" t="s">
        <v>402</v>
      </c>
      <c r="C164" t="s">
        <v>30</v>
      </c>
      <c r="D164" t="s">
        <v>36</v>
      </c>
      <c r="E164" t="s">
        <v>40</v>
      </c>
      <c r="F164">
        <f t="shared" si="8"/>
        <v>15</v>
      </c>
      <c r="G164" t="s">
        <v>17</v>
      </c>
      <c r="H164">
        <f t="shared" si="6"/>
        <v>25</v>
      </c>
      <c r="I164">
        <f t="shared" si="7"/>
        <v>20</v>
      </c>
      <c r="J164" t="s">
        <v>18</v>
      </c>
      <c r="K164" t="s">
        <v>84</v>
      </c>
      <c r="L164" t="s">
        <v>403</v>
      </c>
    </row>
    <row r="165" spans="1:12">
      <c r="A165" t="s">
        <v>404</v>
      </c>
      <c r="B165" t="s">
        <v>405</v>
      </c>
      <c r="C165" t="s">
        <v>68</v>
      </c>
      <c r="D165" t="s">
        <v>36</v>
      </c>
      <c r="E165" t="s">
        <v>40</v>
      </c>
      <c r="F165">
        <f t="shared" si="8"/>
        <v>15</v>
      </c>
      <c r="G165" t="s">
        <v>17</v>
      </c>
      <c r="H165">
        <f t="shared" si="6"/>
        <v>25</v>
      </c>
      <c r="I165">
        <f t="shared" si="7"/>
        <v>20</v>
      </c>
      <c r="J165" t="s">
        <v>18</v>
      </c>
      <c r="K165" t="s">
        <v>19</v>
      </c>
      <c r="L165" t="s">
        <v>406</v>
      </c>
    </row>
    <row r="166" spans="1:12">
      <c r="A166" t="s">
        <v>107</v>
      </c>
      <c r="B166" t="s">
        <v>108</v>
      </c>
      <c r="C166" t="s">
        <v>35</v>
      </c>
      <c r="D166" t="s">
        <v>36</v>
      </c>
      <c r="E166" t="s">
        <v>45</v>
      </c>
      <c r="F166">
        <f t="shared" si="8"/>
        <v>20</v>
      </c>
      <c r="G166" t="s">
        <v>46</v>
      </c>
      <c r="H166">
        <f t="shared" si="6"/>
        <v>40</v>
      </c>
      <c r="I166">
        <f t="shared" si="7"/>
        <v>30</v>
      </c>
      <c r="J166" t="s">
        <v>18</v>
      </c>
      <c r="K166" t="s">
        <v>19</v>
      </c>
      <c r="L166" t="s">
        <v>407</v>
      </c>
    </row>
    <row r="167" spans="1:12">
      <c r="A167" t="s">
        <v>408</v>
      </c>
      <c r="B167" t="s">
        <v>409</v>
      </c>
      <c r="C167" t="s">
        <v>68</v>
      </c>
      <c r="D167" t="s">
        <v>36</v>
      </c>
      <c r="E167" t="s">
        <v>69</v>
      </c>
      <c r="F167">
        <f t="shared" si="8"/>
        <v>10</v>
      </c>
      <c r="G167" t="s">
        <v>45</v>
      </c>
      <c r="H167">
        <f t="shared" si="6"/>
        <v>20</v>
      </c>
      <c r="I167">
        <f t="shared" si="7"/>
        <v>15</v>
      </c>
      <c r="J167" t="s">
        <v>18</v>
      </c>
      <c r="K167" t="s">
        <v>84</v>
      </c>
      <c r="L167" t="s">
        <v>39</v>
      </c>
    </row>
    <row r="168" spans="1:12">
      <c r="A168" t="s">
        <v>410</v>
      </c>
      <c r="B168" t="s">
        <v>411</v>
      </c>
      <c r="C168" t="s">
        <v>68</v>
      </c>
      <c r="D168" t="s">
        <v>15</v>
      </c>
      <c r="E168" t="s">
        <v>40</v>
      </c>
      <c r="F168">
        <f t="shared" si="8"/>
        <v>15</v>
      </c>
      <c r="G168" t="s">
        <v>17</v>
      </c>
      <c r="H168">
        <f t="shared" si="6"/>
        <v>25</v>
      </c>
      <c r="I168">
        <f t="shared" si="7"/>
        <v>20</v>
      </c>
      <c r="J168" t="s">
        <v>18</v>
      </c>
      <c r="K168" t="s">
        <v>19</v>
      </c>
      <c r="L168" t="s">
        <v>52</v>
      </c>
    </row>
    <row r="169" spans="1:12">
      <c r="A169" t="s">
        <v>42</v>
      </c>
      <c r="B169" t="s">
        <v>43</v>
      </c>
      <c r="C169" t="s">
        <v>30</v>
      </c>
      <c r="D169" t="s">
        <v>44</v>
      </c>
      <c r="E169" t="s">
        <v>45</v>
      </c>
      <c r="F169">
        <f t="shared" si="8"/>
        <v>20</v>
      </c>
      <c r="G169" t="s">
        <v>46</v>
      </c>
      <c r="H169">
        <f t="shared" si="6"/>
        <v>40</v>
      </c>
      <c r="I169">
        <f t="shared" si="7"/>
        <v>30</v>
      </c>
      <c r="J169" t="s">
        <v>18</v>
      </c>
      <c r="K169" t="s">
        <v>91</v>
      </c>
      <c r="L169" t="s">
        <v>299</v>
      </c>
    </row>
    <row r="170" spans="1:12">
      <c r="A170" t="s">
        <v>42</v>
      </c>
      <c r="B170" t="s">
        <v>43</v>
      </c>
      <c r="C170" t="s">
        <v>30</v>
      </c>
      <c r="D170" t="s">
        <v>44</v>
      </c>
      <c r="E170" t="s">
        <v>40</v>
      </c>
      <c r="F170">
        <f t="shared" si="8"/>
        <v>15</v>
      </c>
      <c r="G170" t="s">
        <v>48</v>
      </c>
      <c r="H170">
        <f t="shared" si="6"/>
        <v>30</v>
      </c>
      <c r="I170">
        <f t="shared" si="7"/>
        <v>22.5</v>
      </c>
      <c r="J170" t="s">
        <v>18</v>
      </c>
      <c r="K170" t="s">
        <v>19</v>
      </c>
      <c r="L170" t="s">
        <v>39</v>
      </c>
    </row>
    <row r="171" spans="1:12">
      <c r="A171" t="s">
        <v>358</v>
      </c>
      <c r="B171" t="s">
        <v>358</v>
      </c>
      <c r="C171" t="s">
        <v>68</v>
      </c>
      <c r="D171" t="s">
        <v>44</v>
      </c>
      <c r="E171" t="s">
        <v>40</v>
      </c>
      <c r="F171">
        <f t="shared" si="8"/>
        <v>15</v>
      </c>
      <c r="G171" t="s">
        <v>48</v>
      </c>
      <c r="H171">
        <f t="shared" si="6"/>
        <v>30</v>
      </c>
      <c r="I171">
        <f t="shared" si="7"/>
        <v>22.5</v>
      </c>
      <c r="J171" t="s">
        <v>18</v>
      </c>
      <c r="K171" t="s">
        <v>19</v>
      </c>
      <c r="L171" t="s">
        <v>412</v>
      </c>
    </row>
    <row r="172" spans="1:12">
      <c r="A172" t="s">
        <v>410</v>
      </c>
      <c r="B172" t="s">
        <v>411</v>
      </c>
      <c r="C172" t="s">
        <v>68</v>
      </c>
      <c r="D172" t="s">
        <v>15</v>
      </c>
      <c r="E172" t="s">
        <v>45</v>
      </c>
      <c r="F172">
        <f t="shared" si="8"/>
        <v>20</v>
      </c>
      <c r="G172" t="s">
        <v>48</v>
      </c>
      <c r="H172">
        <f t="shared" si="6"/>
        <v>30</v>
      </c>
      <c r="I172">
        <f t="shared" si="7"/>
        <v>25</v>
      </c>
      <c r="J172" t="s">
        <v>18</v>
      </c>
      <c r="K172" t="s">
        <v>19</v>
      </c>
      <c r="L172" t="s">
        <v>52</v>
      </c>
    </row>
    <row r="173" spans="1:12">
      <c r="A173" t="s">
        <v>224</v>
      </c>
      <c r="B173" t="s">
        <v>225</v>
      </c>
      <c r="C173" t="s">
        <v>68</v>
      </c>
      <c r="D173" t="s">
        <v>36</v>
      </c>
      <c r="E173" t="s">
        <v>40</v>
      </c>
      <c r="F173">
        <f t="shared" si="8"/>
        <v>15</v>
      </c>
      <c r="G173" t="s">
        <v>48</v>
      </c>
      <c r="H173">
        <f t="shared" si="6"/>
        <v>30</v>
      </c>
      <c r="I173">
        <f t="shared" si="7"/>
        <v>22.5</v>
      </c>
      <c r="J173" t="s">
        <v>18</v>
      </c>
      <c r="K173" t="s">
        <v>19</v>
      </c>
      <c r="L173" t="s">
        <v>226</v>
      </c>
    </row>
    <row r="174" spans="1:12">
      <c r="A174" t="s">
        <v>413</v>
      </c>
      <c r="B174" t="s">
        <v>414</v>
      </c>
      <c r="C174" t="s">
        <v>158</v>
      </c>
      <c r="D174" t="s">
        <v>36</v>
      </c>
      <c r="E174" t="s">
        <v>383</v>
      </c>
      <c r="F174">
        <f t="shared" si="8"/>
        <v>7</v>
      </c>
      <c r="G174" t="s">
        <v>51</v>
      </c>
      <c r="H174">
        <f t="shared" si="6"/>
        <v>12</v>
      </c>
      <c r="I174">
        <f t="shared" si="7"/>
        <v>9.5</v>
      </c>
      <c r="J174" t="s">
        <v>18</v>
      </c>
      <c r="K174" t="s">
        <v>19</v>
      </c>
      <c r="L174" t="s">
        <v>415</v>
      </c>
    </row>
    <row r="175" spans="1:12">
      <c r="A175" t="s">
        <v>416</v>
      </c>
      <c r="B175" t="s">
        <v>417</v>
      </c>
      <c r="C175" t="s">
        <v>68</v>
      </c>
      <c r="D175" t="s">
        <v>36</v>
      </c>
      <c r="E175" t="s">
        <v>40</v>
      </c>
      <c r="F175">
        <f t="shared" si="8"/>
        <v>15</v>
      </c>
      <c r="G175" t="s">
        <v>48</v>
      </c>
      <c r="H175">
        <f t="shared" si="6"/>
        <v>30</v>
      </c>
      <c r="I175">
        <f t="shared" si="7"/>
        <v>22.5</v>
      </c>
      <c r="J175" t="s">
        <v>18</v>
      </c>
      <c r="K175" t="s">
        <v>19</v>
      </c>
      <c r="L175" t="s">
        <v>418</v>
      </c>
    </row>
    <row r="176" spans="1:12">
      <c r="A176" t="s">
        <v>419</v>
      </c>
      <c r="B176" t="s">
        <v>420</v>
      </c>
      <c r="C176" t="s">
        <v>68</v>
      </c>
      <c r="D176" t="s">
        <v>24</v>
      </c>
      <c r="E176" t="s">
        <v>83</v>
      </c>
      <c r="F176">
        <f t="shared" si="8"/>
        <v>13</v>
      </c>
      <c r="G176" t="s">
        <v>45</v>
      </c>
      <c r="H176">
        <f t="shared" si="6"/>
        <v>20</v>
      </c>
      <c r="I176">
        <f t="shared" si="7"/>
        <v>16.5</v>
      </c>
      <c r="J176" t="s">
        <v>18</v>
      </c>
      <c r="K176" t="s">
        <v>19</v>
      </c>
      <c r="L176" t="s">
        <v>421</v>
      </c>
    </row>
    <row r="177" spans="1:12">
      <c r="A177" t="s">
        <v>386</v>
      </c>
      <c r="B177" t="s">
        <v>387</v>
      </c>
      <c r="C177" t="s">
        <v>254</v>
      </c>
      <c r="D177" t="s">
        <v>24</v>
      </c>
      <c r="E177" t="s">
        <v>69</v>
      </c>
      <c r="F177">
        <f t="shared" si="8"/>
        <v>10</v>
      </c>
      <c r="G177" t="s">
        <v>26</v>
      </c>
      <c r="H177">
        <f t="shared" si="6"/>
        <v>16</v>
      </c>
      <c r="I177">
        <f t="shared" si="7"/>
        <v>13</v>
      </c>
      <c r="J177" t="s">
        <v>18</v>
      </c>
      <c r="K177" t="s">
        <v>19</v>
      </c>
      <c r="L177" t="s">
        <v>388</v>
      </c>
    </row>
    <row r="178" spans="1:12">
      <c r="A178" t="s">
        <v>422</v>
      </c>
      <c r="B178" t="s">
        <v>423</v>
      </c>
      <c r="C178" t="s">
        <v>68</v>
      </c>
      <c r="D178" t="s">
        <v>44</v>
      </c>
      <c r="E178" t="s">
        <v>45</v>
      </c>
      <c r="F178">
        <f t="shared" si="8"/>
        <v>20</v>
      </c>
      <c r="G178" t="s">
        <v>48</v>
      </c>
      <c r="H178">
        <f t="shared" si="6"/>
        <v>30</v>
      </c>
      <c r="I178">
        <f t="shared" si="7"/>
        <v>25</v>
      </c>
      <c r="J178" t="s">
        <v>18</v>
      </c>
      <c r="K178" t="s">
        <v>19</v>
      </c>
      <c r="L178" t="s">
        <v>424</v>
      </c>
    </row>
    <row r="179" spans="1:12">
      <c r="A179" t="s">
        <v>80</v>
      </c>
      <c r="B179" t="s">
        <v>81</v>
      </c>
      <c r="C179" t="s">
        <v>68</v>
      </c>
      <c r="D179" t="s">
        <v>44</v>
      </c>
      <c r="E179" t="s">
        <v>257</v>
      </c>
      <c r="F179">
        <f t="shared" si="8"/>
        <v>9</v>
      </c>
      <c r="G179" t="s">
        <v>83</v>
      </c>
      <c r="H179">
        <f t="shared" si="6"/>
        <v>13</v>
      </c>
      <c r="I179">
        <f t="shared" si="7"/>
        <v>11</v>
      </c>
      <c r="J179" t="s">
        <v>18</v>
      </c>
      <c r="K179" t="s">
        <v>19</v>
      </c>
      <c r="L179" t="s">
        <v>425</v>
      </c>
    </row>
    <row r="180" spans="1:12">
      <c r="A180" t="s">
        <v>426</v>
      </c>
      <c r="B180" t="s">
        <v>427</v>
      </c>
      <c r="C180" t="s">
        <v>30</v>
      </c>
      <c r="D180" t="s">
        <v>24</v>
      </c>
      <c r="E180" t="s">
        <v>40</v>
      </c>
      <c r="F180">
        <f t="shared" si="8"/>
        <v>15</v>
      </c>
      <c r="G180" t="s">
        <v>45</v>
      </c>
      <c r="H180">
        <f t="shared" si="6"/>
        <v>20</v>
      </c>
      <c r="I180">
        <f t="shared" si="7"/>
        <v>17.5</v>
      </c>
      <c r="J180" t="s">
        <v>18</v>
      </c>
      <c r="K180" t="s">
        <v>19</v>
      </c>
      <c r="L180" t="s">
        <v>428</v>
      </c>
    </row>
    <row r="181" spans="1:12">
      <c r="A181" t="s">
        <v>429</v>
      </c>
      <c r="B181" t="s">
        <v>430</v>
      </c>
      <c r="C181" t="s">
        <v>151</v>
      </c>
      <c r="D181" t="s">
        <v>24</v>
      </c>
      <c r="E181" t="s">
        <v>40</v>
      </c>
      <c r="F181">
        <f t="shared" si="8"/>
        <v>15</v>
      </c>
      <c r="G181" t="s">
        <v>48</v>
      </c>
      <c r="H181">
        <f t="shared" si="6"/>
        <v>30</v>
      </c>
      <c r="I181">
        <f t="shared" si="7"/>
        <v>22.5</v>
      </c>
      <c r="J181" t="s">
        <v>18</v>
      </c>
      <c r="K181" t="s">
        <v>19</v>
      </c>
      <c r="L181" t="s">
        <v>431</v>
      </c>
    </row>
    <row r="182" spans="1:12">
      <c r="A182" t="s">
        <v>135</v>
      </c>
      <c r="B182" t="s">
        <v>136</v>
      </c>
      <c r="C182" t="s">
        <v>68</v>
      </c>
      <c r="D182" t="s">
        <v>24</v>
      </c>
      <c r="E182" t="s">
        <v>69</v>
      </c>
      <c r="F182">
        <f t="shared" si="8"/>
        <v>10</v>
      </c>
      <c r="G182" t="s">
        <v>45</v>
      </c>
      <c r="H182">
        <f t="shared" si="6"/>
        <v>20</v>
      </c>
      <c r="I182">
        <f t="shared" si="7"/>
        <v>15</v>
      </c>
      <c r="J182" t="s">
        <v>18</v>
      </c>
      <c r="K182" t="s">
        <v>19</v>
      </c>
      <c r="L182" t="s">
        <v>432</v>
      </c>
    </row>
    <row r="183" spans="1:12">
      <c r="A183" t="s">
        <v>433</v>
      </c>
      <c r="B183" t="s">
        <v>434</v>
      </c>
      <c r="C183" t="s">
        <v>30</v>
      </c>
      <c r="D183" t="s">
        <v>24</v>
      </c>
      <c r="E183" t="s">
        <v>40</v>
      </c>
      <c r="F183">
        <f t="shared" si="8"/>
        <v>15</v>
      </c>
      <c r="G183" t="s">
        <v>45</v>
      </c>
      <c r="H183">
        <f t="shared" si="6"/>
        <v>20</v>
      </c>
      <c r="I183">
        <f t="shared" si="7"/>
        <v>17.5</v>
      </c>
      <c r="J183" t="s">
        <v>18</v>
      </c>
      <c r="K183" t="s">
        <v>19</v>
      </c>
      <c r="L183" t="s">
        <v>39</v>
      </c>
    </row>
    <row r="184" spans="1:12">
      <c r="A184" t="s">
        <v>404</v>
      </c>
      <c r="B184" t="s">
        <v>405</v>
      </c>
      <c r="C184" t="s">
        <v>68</v>
      </c>
      <c r="D184" t="s">
        <v>36</v>
      </c>
      <c r="E184" t="s">
        <v>40</v>
      </c>
      <c r="F184">
        <f t="shared" si="8"/>
        <v>15</v>
      </c>
      <c r="G184" t="s">
        <v>17</v>
      </c>
      <c r="H184">
        <f t="shared" si="6"/>
        <v>25</v>
      </c>
      <c r="I184">
        <f t="shared" si="7"/>
        <v>20</v>
      </c>
      <c r="J184" t="s">
        <v>18</v>
      </c>
      <c r="K184" t="s">
        <v>19</v>
      </c>
      <c r="L184" t="s">
        <v>406</v>
      </c>
    </row>
    <row r="185" spans="1:12">
      <c r="A185" t="s">
        <v>435</v>
      </c>
      <c r="B185" t="s">
        <v>435</v>
      </c>
      <c r="C185" t="s">
        <v>68</v>
      </c>
      <c r="D185" t="s">
        <v>36</v>
      </c>
      <c r="E185" t="s">
        <v>40</v>
      </c>
      <c r="F185">
        <f t="shared" si="8"/>
        <v>15</v>
      </c>
      <c r="G185" t="s">
        <v>17</v>
      </c>
      <c r="H185">
        <f t="shared" si="6"/>
        <v>25</v>
      </c>
      <c r="I185">
        <f t="shared" si="7"/>
        <v>20</v>
      </c>
      <c r="J185" t="s">
        <v>18</v>
      </c>
      <c r="K185" t="s">
        <v>19</v>
      </c>
      <c r="L185" t="s">
        <v>436</v>
      </c>
    </row>
    <row r="186" spans="1:12">
      <c r="A186" t="s">
        <v>437</v>
      </c>
      <c r="B186" t="s">
        <v>438</v>
      </c>
      <c r="C186" t="s">
        <v>71</v>
      </c>
      <c r="D186" t="s">
        <v>15</v>
      </c>
      <c r="E186" t="s">
        <v>16</v>
      </c>
      <c r="F186">
        <f t="shared" si="8"/>
        <v>18</v>
      </c>
      <c r="G186" t="s">
        <v>17</v>
      </c>
      <c r="H186">
        <f t="shared" si="6"/>
        <v>25</v>
      </c>
      <c r="I186">
        <f t="shared" si="7"/>
        <v>21.5</v>
      </c>
      <c r="J186" t="s">
        <v>18</v>
      </c>
      <c r="K186" t="s">
        <v>19</v>
      </c>
      <c r="L186" t="s">
        <v>439</v>
      </c>
    </row>
    <row r="187" spans="1:12">
      <c r="A187" t="s">
        <v>408</v>
      </c>
      <c r="B187" t="s">
        <v>409</v>
      </c>
      <c r="C187" t="s">
        <v>68</v>
      </c>
      <c r="D187" t="s">
        <v>36</v>
      </c>
      <c r="E187" t="s">
        <v>383</v>
      </c>
      <c r="F187">
        <f t="shared" si="8"/>
        <v>7</v>
      </c>
      <c r="G187" t="s">
        <v>51</v>
      </c>
      <c r="H187">
        <f t="shared" si="6"/>
        <v>12</v>
      </c>
      <c r="I187">
        <f t="shared" si="7"/>
        <v>9.5</v>
      </c>
      <c r="J187" t="s">
        <v>18</v>
      </c>
      <c r="K187" t="s">
        <v>19</v>
      </c>
      <c r="L187" t="s">
        <v>440</v>
      </c>
    </row>
    <row r="188" spans="1:12">
      <c r="A188" t="s">
        <v>441</v>
      </c>
      <c r="B188" t="s">
        <v>442</v>
      </c>
      <c r="C188" t="s">
        <v>96</v>
      </c>
      <c r="D188" t="s">
        <v>36</v>
      </c>
      <c r="E188" t="s">
        <v>45</v>
      </c>
      <c r="F188">
        <f t="shared" si="8"/>
        <v>20</v>
      </c>
      <c r="G188" t="s">
        <v>48</v>
      </c>
      <c r="H188">
        <f t="shared" si="6"/>
        <v>30</v>
      </c>
      <c r="I188">
        <f t="shared" si="7"/>
        <v>25</v>
      </c>
      <c r="J188" t="s">
        <v>18</v>
      </c>
      <c r="K188" t="s">
        <v>19</v>
      </c>
      <c r="L188" t="s">
        <v>39</v>
      </c>
    </row>
    <row r="189" spans="1:12">
      <c r="A189" t="s">
        <v>443</v>
      </c>
      <c r="B189" t="s">
        <v>444</v>
      </c>
      <c r="C189" t="s">
        <v>445</v>
      </c>
      <c r="D189" t="s">
        <v>36</v>
      </c>
      <c r="E189" t="s">
        <v>51</v>
      </c>
      <c r="F189">
        <f t="shared" si="8"/>
        <v>12</v>
      </c>
      <c r="G189" t="s">
        <v>45</v>
      </c>
      <c r="H189">
        <f t="shared" si="6"/>
        <v>20</v>
      </c>
      <c r="I189">
        <f t="shared" si="7"/>
        <v>16</v>
      </c>
      <c r="J189" t="s">
        <v>18</v>
      </c>
      <c r="K189" t="s">
        <v>84</v>
      </c>
      <c r="L189" t="s">
        <v>39</v>
      </c>
    </row>
    <row r="190" spans="1:12">
      <c r="A190" t="s">
        <v>446</v>
      </c>
      <c r="B190" t="s">
        <v>447</v>
      </c>
      <c r="C190" t="s">
        <v>68</v>
      </c>
      <c r="D190" t="s">
        <v>24</v>
      </c>
      <c r="E190" t="s">
        <v>448</v>
      </c>
      <c r="F190">
        <f t="shared" si="8"/>
        <v>5</v>
      </c>
      <c r="G190" t="s">
        <v>69</v>
      </c>
      <c r="H190">
        <f t="shared" si="6"/>
        <v>10</v>
      </c>
      <c r="I190">
        <f t="shared" si="7"/>
        <v>7.5</v>
      </c>
      <c r="J190" t="s">
        <v>18</v>
      </c>
      <c r="K190" t="s">
        <v>84</v>
      </c>
      <c r="L190" t="s">
        <v>39</v>
      </c>
    </row>
    <row r="191" spans="1:12">
      <c r="A191" t="s">
        <v>419</v>
      </c>
      <c r="B191" t="s">
        <v>420</v>
      </c>
      <c r="C191" t="s">
        <v>68</v>
      </c>
      <c r="D191" t="s">
        <v>24</v>
      </c>
      <c r="E191" t="s">
        <v>83</v>
      </c>
      <c r="F191">
        <f t="shared" si="8"/>
        <v>13</v>
      </c>
      <c r="G191" t="s">
        <v>45</v>
      </c>
      <c r="H191">
        <f t="shared" si="6"/>
        <v>20</v>
      </c>
      <c r="I191">
        <f t="shared" si="7"/>
        <v>16.5</v>
      </c>
      <c r="J191" t="s">
        <v>18</v>
      </c>
      <c r="K191" t="s">
        <v>19</v>
      </c>
      <c r="L191" t="s">
        <v>449</v>
      </c>
    </row>
    <row r="192" spans="1:12">
      <c r="A192" t="s">
        <v>419</v>
      </c>
      <c r="B192" t="s">
        <v>420</v>
      </c>
      <c r="C192" t="s">
        <v>68</v>
      </c>
      <c r="D192" t="s">
        <v>24</v>
      </c>
      <c r="E192" t="s">
        <v>83</v>
      </c>
      <c r="F192">
        <f t="shared" si="8"/>
        <v>13</v>
      </c>
      <c r="G192" t="s">
        <v>45</v>
      </c>
      <c r="H192">
        <f t="shared" si="6"/>
        <v>20</v>
      </c>
      <c r="I192">
        <f t="shared" si="7"/>
        <v>16.5</v>
      </c>
      <c r="J192" t="s">
        <v>18</v>
      </c>
      <c r="K192" t="s">
        <v>19</v>
      </c>
      <c r="L192" t="s">
        <v>421</v>
      </c>
    </row>
    <row r="193" spans="1:12">
      <c r="A193" t="s">
        <v>450</v>
      </c>
      <c r="B193" t="s">
        <v>451</v>
      </c>
      <c r="C193" t="s">
        <v>14</v>
      </c>
      <c r="D193" t="s">
        <v>36</v>
      </c>
      <c r="E193" t="s">
        <v>17</v>
      </c>
      <c r="F193">
        <f t="shared" si="8"/>
        <v>25</v>
      </c>
      <c r="G193" t="s">
        <v>452</v>
      </c>
      <c r="H193">
        <f t="shared" si="6"/>
        <v>45</v>
      </c>
      <c r="I193">
        <f t="shared" si="7"/>
        <v>35</v>
      </c>
      <c r="J193" t="s">
        <v>18</v>
      </c>
      <c r="K193" t="s">
        <v>19</v>
      </c>
      <c r="L193" t="s">
        <v>32</v>
      </c>
    </row>
    <row r="194" spans="1:12">
      <c r="A194" t="s">
        <v>453</v>
      </c>
      <c r="B194" t="s">
        <v>454</v>
      </c>
      <c r="C194" t="s">
        <v>68</v>
      </c>
      <c r="D194" t="s">
        <v>36</v>
      </c>
      <c r="E194" t="s">
        <v>83</v>
      </c>
      <c r="F194">
        <f t="shared" si="8"/>
        <v>13</v>
      </c>
      <c r="G194" t="s">
        <v>45</v>
      </c>
      <c r="H194">
        <f t="shared" si="6"/>
        <v>20</v>
      </c>
      <c r="I194">
        <f t="shared" si="7"/>
        <v>16.5</v>
      </c>
      <c r="J194" t="s">
        <v>18</v>
      </c>
      <c r="K194" t="s">
        <v>19</v>
      </c>
      <c r="L194" t="s">
        <v>455</v>
      </c>
    </row>
    <row r="195" spans="1:12">
      <c r="A195" t="s">
        <v>422</v>
      </c>
      <c r="B195" t="s">
        <v>423</v>
      </c>
      <c r="C195" t="s">
        <v>68</v>
      </c>
      <c r="D195" t="s">
        <v>44</v>
      </c>
      <c r="E195" t="s">
        <v>45</v>
      </c>
      <c r="F195">
        <f t="shared" si="8"/>
        <v>20</v>
      </c>
      <c r="G195" t="s">
        <v>48</v>
      </c>
      <c r="H195">
        <f t="shared" ref="H195:H258" si="9">VALUE(LEFT(G195,LEN(G195)-1))</f>
        <v>30</v>
      </c>
      <c r="I195">
        <f t="shared" ref="I195:I258" si="10">AVERAGE(F195,H195)</f>
        <v>25</v>
      </c>
      <c r="J195" t="s">
        <v>18</v>
      </c>
      <c r="K195" t="s">
        <v>19</v>
      </c>
      <c r="L195" t="s">
        <v>424</v>
      </c>
    </row>
    <row r="196" spans="1:12">
      <c r="A196" t="s">
        <v>456</v>
      </c>
      <c r="B196" t="s">
        <v>457</v>
      </c>
      <c r="C196" t="s">
        <v>68</v>
      </c>
      <c r="D196" t="s">
        <v>36</v>
      </c>
      <c r="E196" t="s">
        <v>40</v>
      </c>
      <c r="F196">
        <f t="shared" si="8"/>
        <v>15</v>
      </c>
      <c r="G196" t="s">
        <v>17</v>
      </c>
      <c r="H196">
        <f t="shared" si="9"/>
        <v>25</v>
      </c>
      <c r="I196">
        <f t="shared" si="10"/>
        <v>20</v>
      </c>
      <c r="J196" t="s">
        <v>18</v>
      </c>
      <c r="K196" t="s">
        <v>19</v>
      </c>
      <c r="L196" t="s">
        <v>458</v>
      </c>
    </row>
    <row r="197" spans="1:12">
      <c r="A197" t="s">
        <v>435</v>
      </c>
      <c r="B197" t="s">
        <v>435</v>
      </c>
      <c r="C197" t="s">
        <v>237</v>
      </c>
      <c r="D197" t="s">
        <v>36</v>
      </c>
      <c r="E197" t="s">
        <v>40</v>
      </c>
      <c r="F197">
        <f t="shared" ref="F197:F260" si="11">VALUE(LEFT(E197,LEN(E197)-1))</f>
        <v>15</v>
      </c>
      <c r="G197" t="s">
        <v>17</v>
      </c>
      <c r="H197">
        <f t="shared" si="9"/>
        <v>25</v>
      </c>
      <c r="I197">
        <f t="shared" si="10"/>
        <v>20</v>
      </c>
      <c r="J197" t="s">
        <v>18</v>
      </c>
      <c r="K197" t="s">
        <v>19</v>
      </c>
      <c r="L197" t="s">
        <v>459</v>
      </c>
    </row>
    <row r="198" spans="1:12">
      <c r="A198" t="s">
        <v>435</v>
      </c>
      <c r="B198" t="s">
        <v>435</v>
      </c>
      <c r="C198" t="s">
        <v>237</v>
      </c>
      <c r="D198" t="s">
        <v>36</v>
      </c>
      <c r="E198" t="s">
        <v>40</v>
      </c>
      <c r="F198">
        <f t="shared" si="11"/>
        <v>15</v>
      </c>
      <c r="G198" t="s">
        <v>17</v>
      </c>
      <c r="H198">
        <f t="shared" si="9"/>
        <v>25</v>
      </c>
      <c r="I198">
        <f t="shared" si="10"/>
        <v>20</v>
      </c>
      <c r="J198" t="s">
        <v>18</v>
      </c>
      <c r="K198" t="s">
        <v>19</v>
      </c>
      <c r="L198" t="s">
        <v>436</v>
      </c>
    </row>
    <row r="199" spans="1:12">
      <c r="A199" t="s">
        <v>460</v>
      </c>
      <c r="B199" t="s">
        <v>461</v>
      </c>
      <c r="C199" t="s">
        <v>151</v>
      </c>
      <c r="D199" t="s">
        <v>44</v>
      </c>
      <c r="E199" t="s">
        <v>17</v>
      </c>
      <c r="F199">
        <f t="shared" si="11"/>
        <v>25</v>
      </c>
      <c r="G199" t="s">
        <v>48</v>
      </c>
      <c r="H199">
        <f t="shared" si="9"/>
        <v>30</v>
      </c>
      <c r="I199">
        <f t="shared" si="10"/>
        <v>27.5</v>
      </c>
      <c r="J199" t="s">
        <v>18</v>
      </c>
      <c r="K199" t="s">
        <v>19</v>
      </c>
      <c r="L199" t="s">
        <v>462</v>
      </c>
    </row>
    <row r="200" spans="1:12">
      <c r="A200" t="s">
        <v>460</v>
      </c>
      <c r="B200" t="s">
        <v>461</v>
      </c>
      <c r="C200" t="s">
        <v>151</v>
      </c>
      <c r="D200" t="s">
        <v>44</v>
      </c>
      <c r="E200" t="s">
        <v>17</v>
      </c>
      <c r="F200">
        <f t="shared" si="11"/>
        <v>25</v>
      </c>
      <c r="G200" t="s">
        <v>48</v>
      </c>
      <c r="H200">
        <f t="shared" si="9"/>
        <v>30</v>
      </c>
      <c r="I200">
        <f t="shared" si="10"/>
        <v>27.5</v>
      </c>
      <c r="J200" t="s">
        <v>18</v>
      </c>
      <c r="K200" t="s">
        <v>19</v>
      </c>
      <c r="L200" t="s">
        <v>39</v>
      </c>
    </row>
    <row r="201" spans="1:12">
      <c r="A201" t="s">
        <v>437</v>
      </c>
      <c r="B201" t="s">
        <v>438</v>
      </c>
      <c r="C201" t="s">
        <v>71</v>
      </c>
      <c r="D201" t="s">
        <v>15</v>
      </c>
      <c r="E201" t="s">
        <v>16</v>
      </c>
      <c r="F201">
        <f t="shared" si="11"/>
        <v>18</v>
      </c>
      <c r="G201" t="s">
        <v>17</v>
      </c>
      <c r="H201">
        <f t="shared" si="9"/>
        <v>25</v>
      </c>
      <c r="I201">
        <f t="shared" si="10"/>
        <v>21.5</v>
      </c>
      <c r="J201" t="s">
        <v>18</v>
      </c>
      <c r="K201" t="s">
        <v>19</v>
      </c>
      <c r="L201" t="s">
        <v>439</v>
      </c>
    </row>
    <row r="202" spans="1:12">
      <c r="A202" t="s">
        <v>463</v>
      </c>
      <c r="B202" t="s">
        <v>464</v>
      </c>
      <c r="C202" t="s">
        <v>68</v>
      </c>
      <c r="D202" t="s">
        <v>24</v>
      </c>
      <c r="E202" t="s">
        <v>51</v>
      </c>
      <c r="F202">
        <f t="shared" si="11"/>
        <v>12</v>
      </c>
      <c r="G202" t="s">
        <v>16</v>
      </c>
      <c r="H202">
        <f t="shared" si="9"/>
        <v>18</v>
      </c>
      <c r="I202">
        <f t="shared" si="10"/>
        <v>15</v>
      </c>
      <c r="J202" t="s">
        <v>18</v>
      </c>
      <c r="K202" t="s">
        <v>91</v>
      </c>
      <c r="L202" t="s">
        <v>39</v>
      </c>
    </row>
    <row r="203" spans="1:12">
      <c r="A203" t="s">
        <v>465</v>
      </c>
      <c r="B203" t="s">
        <v>466</v>
      </c>
      <c r="C203" t="s">
        <v>30</v>
      </c>
      <c r="D203" t="s">
        <v>24</v>
      </c>
      <c r="E203" t="s">
        <v>40</v>
      </c>
      <c r="F203">
        <f t="shared" si="11"/>
        <v>15</v>
      </c>
      <c r="G203" t="s">
        <v>17</v>
      </c>
      <c r="H203">
        <f t="shared" si="9"/>
        <v>25</v>
      </c>
      <c r="I203">
        <f t="shared" si="10"/>
        <v>20</v>
      </c>
      <c r="J203" t="s">
        <v>18</v>
      </c>
      <c r="K203" t="s">
        <v>19</v>
      </c>
      <c r="L203" t="s">
        <v>467</v>
      </c>
    </row>
    <row r="204" spans="1:12">
      <c r="A204" t="s">
        <v>468</v>
      </c>
      <c r="B204" t="s">
        <v>469</v>
      </c>
      <c r="C204" t="s">
        <v>23</v>
      </c>
      <c r="D204" t="s">
        <v>36</v>
      </c>
      <c r="E204" t="s">
        <v>45</v>
      </c>
      <c r="F204">
        <f t="shared" si="11"/>
        <v>20</v>
      </c>
      <c r="G204" t="s">
        <v>17</v>
      </c>
      <c r="H204">
        <f t="shared" si="9"/>
        <v>25</v>
      </c>
      <c r="I204">
        <f t="shared" si="10"/>
        <v>22.5</v>
      </c>
      <c r="J204" t="s">
        <v>18</v>
      </c>
      <c r="K204" t="s">
        <v>19</v>
      </c>
      <c r="L204" t="s">
        <v>52</v>
      </c>
    </row>
    <row r="205" spans="1:12">
      <c r="A205" t="s">
        <v>470</v>
      </c>
      <c r="B205" t="s">
        <v>471</v>
      </c>
      <c r="C205" t="s">
        <v>23</v>
      </c>
      <c r="D205" t="s">
        <v>24</v>
      </c>
      <c r="E205" t="s">
        <v>17</v>
      </c>
      <c r="F205">
        <f t="shared" si="11"/>
        <v>25</v>
      </c>
      <c r="G205" t="s">
        <v>46</v>
      </c>
      <c r="H205">
        <f t="shared" si="9"/>
        <v>40</v>
      </c>
      <c r="I205">
        <f t="shared" si="10"/>
        <v>32.5</v>
      </c>
      <c r="J205" t="s">
        <v>18</v>
      </c>
      <c r="K205" t="s">
        <v>472</v>
      </c>
      <c r="L205" t="s">
        <v>396</v>
      </c>
    </row>
    <row r="206" spans="1:12">
      <c r="A206" t="s">
        <v>443</v>
      </c>
      <c r="B206" t="s">
        <v>444</v>
      </c>
      <c r="C206" t="s">
        <v>445</v>
      </c>
      <c r="D206" t="s">
        <v>36</v>
      </c>
      <c r="E206" t="s">
        <v>51</v>
      </c>
      <c r="F206">
        <f t="shared" si="11"/>
        <v>12</v>
      </c>
      <c r="G206" t="s">
        <v>45</v>
      </c>
      <c r="H206">
        <f t="shared" si="9"/>
        <v>20</v>
      </c>
      <c r="I206">
        <f t="shared" si="10"/>
        <v>16</v>
      </c>
      <c r="J206" t="s">
        <v>18</v>
      </c>
      <c r="K206" t="s">
        <v>84</v>
      </c>
      <c r="L206" t="s">
        <v>39</v>
      </c>
    </row>
    <row r="207" spans="1:12">
      <c r="A207" t="s">
        <v>443</v>
      </c>
      <c r="B207" t="s">
        <v>444</v>
      </c>
      <c r="C207" t="s">
        <v>445</v>
      </c>
      <c r="D207" t="s">
        <v>36</v>
      </c>
      <c r="E207" t="s">
        <v>51</v>
      </c>
      <c r="F207">
        <f t="shared" si="11"/>
        <v>12</v>
      </c>
      <c r="G207" t="s">
        <v>45</v>
      </c>
      <c r="H207">
        <f t="shared" si="9"/>
        <v>20</v>
      </c>
      <c r="I207">
        <f t="shared" si="10"/>
        <v>16</v>
      </c>
      <c r="J207" t="s">
        <v>18</v>
      </c>
      <c r="K207" t="s">
        <v>84</v>
      </c>
      <c r="L207" t="s">
        <v>39</v>
      </c>
    </row>
    <row r="208" spans="1:12">
      <c r="A208" t="s">
        <v>470</v>
      </c>
      <c r="B208" t="s">
        <v>471</v>
      </c>
      <c r="C208" t="s">
        <v>23</v>
      </c>
      <c r="D208" t="s">
        <v>24</v>
      </c>
      <c r="E208" t="s">
        <v>45</v>
      </c>
      <c r="F208">
        <f t="shared" si="11"/>
        <v>20</v>
      </c>
      <c r="G208" t="s">
        <v>46</v>
      </c>
      <c r="H208">
        <f t="shared" si="9"/>
        <v>40</v>
      </c>
      <c r="I208">
        <f t="shared" si="10"/>
        <v>30</v>
      </c>
      <c r="J208" t="s">
        <v>18</v>
      </c>
      <c r="K208" t="s">
        <v>19</v>
      </c>
      <c r="L208" t="s">
        <v>39</v>
      </c>
    </row>
    <row r="209" spans="1:12">
      <c r="A209" t="s">
        <v>153</v>
      </c>
      <c r="B209" t="s">
        <v>154</v>
      </c>
      <c r="C209" t="s">
        <v>30</v>
      </c>
      <c r="D209" t="s">
        <v>44</v>
      </c>
      <c r="E209" t="s">
        <v>148</v>
      </c>
      <c r="F209">
        <f t="shared" si="11"/>
        <v>6</v>
      </c>
      <c r="G209" t="s">
        <v>383</v>
      </c>
      <c r="H209">
        <f t="shared" si="9"/>
        <v>7</v>
      </c>
      <c r="I209">
        <f t="shared" si="10"/>
        <v>6.5</v>
      </c>
      <c r="J209" t="s">
        <v>18</v>
      </c>
      <c r="K209" t="s">
        <v>19</v>
      </c>
      <c r="L209" t="s">
        <v>188</v>
      </c>
    </row>
    <row r="210" spans="1:12">
      <c r="A210" t="s">
        <v>446</v>
      </c>
      <c r="B210" t="s">
        <v>447</v>
      </c>
      <c r="C210" t="s">
        <v>473</v>
      </c>
      <c r="D210" t="s">
        <v>24</v>
      </c>
      <c r="E210" t="s">
        <v>448</v>
      </c>
      <c r="F210">
        <f t="shared" si="11"/>
        <v>5</v>
      </c>
      <c r="G210" t="s">
        <v>69</v>
      </c>
      <c r="H210">
        <f t="shared" si="9"/>
        <v>10</v>
      </c>
      <c r="I210">
        <f t="shared" si="10"/>
        <v>7.5</v>
      </c>
      <c r="J210" t="s">
        <v>18</v>
      </c>
      <c r="K210" t="s">
        <v>84</v>
      </c>
      <c r="L210" t="s">
        <v>39</v>
      </c>
    </row>
    <row r="211" spans="1:12">
      <c r="A211" t="s">
        <v>474</v>
      </c>
      <c r="B211" t="s">
        <v>474</v>
      </c>
      <c r="C211" t="s">
        <v>61</v>
      </c>
      <c r="D211" t="s">
        <v>36</v>
      </c>
      <c r="E211" t="s">
        <v>45</v>
      </c>
      <c r="F211">
        <f t="shared" si="11"/>
        <v>20</v>
      </c>
      <c r="G211" t="s">
        <v>46</v>
      </c>
      <c r="H211">
        <f t="shared" si="9"/>
        <v>40</v>
      </c>
      <c r="I211">
        <f t="shared" si="10"/>
        <v>30</v>
      </c>
      <c r="J211" t="s">
        <v>18</v>
      </c>
      <c r="K211" t="s">
        <v>19</v>
      </c>
      <c r="L211" t="s">
        <v>475</v>
      </c>
    </row>
    <row r="212" spans="1:12">
      <c r="A212" t="s">
        <v>474</v>
      </c>
      <c r="B212" t="s">
        <v>474</v>
      </c>
      <c r="C212" t="s">
        <v>61</v>
      </c>
      <c r="D212" t="s">
        <v>36</v>
      </c>
      <c r="E212" t="s">
        <v>45</v>
      </c>
      <c r="F212">
        <f t="shared" si="11"/>
        <v>20</v>
      </c>
      <c r="G212" t="s">
        <v>48</v>
      </c>
      <c r="H212">
        <f t="shared" si="9"/>
        <v>30</v>
      </c>
      <c r="I212">
        <f t="shared" si="10"/>
        <v>25</v>
      </c>
      <c r="J212" t="s">
        <v>18</v>
      </c>
      <c r="K212" t="s">
        <v>19</v>
      </c>
      <c r="L212" t="s">
        <v>476</v>
      </c>
    </row>
    <row r="213" spans="1:12">
      <c r="A213" t="s">
        <v>477</v>
      </c>
      <c r="B213" t="s">
        <v>478</v>
      </c>
      <c r="C213" t="s">
        <v>68</v>
      </c>
      <c r="D213" t="s">
        <v>24</v>
      </c>
      <c r="E213" t="s">
        <v>257</v>
      </c>
      <c r="F213">
        <f t="shared" si="11"/>
        <v>9</v>
      </c>
      <c r="G213" t="s">
        <v>40</v>
      </c>
      <c r="H213">
        <f t="shared" si="9"/>
        <v>15</v>
      </c>
      <c r="I213">
        <f t="shared" si="10"/>
        <v>12</v>
      </c>
      <c r="J213" t="s">
        <v>18</v>
      </c>
      <c r="K213" t="s">
        <v>19</v>
      </c>
      <c r="L213" t="s">
        <v>52</v>
      </c>
    </row>
    <row r="214" spans="1:12">
      <c r="A214" t="s">
        <v>479</v>
      </c>
      <c r="B214" t="s">
        <v>479</v>
      </c>
      <c r="C214" t="s">
        <v>68</v>
      </c>
      <c r="D214" t="s">
        <v>64</v>
      </c>
      <c r="E214" t="s">
        <v>40</v>
      </c>
      <c r="F214">
        <f t="shared" si="11"/>
        <v>15</v>
      </c>
      <c r="G214" t="s">
        <v>48</v>
      </c>
      <c r="H214">
        <f t="shared" si="9"/>
        <v>30</v>
      </c>
      <c r="I214">
        <f t="shared" si="10"/>
        <v>22.5</v>
      </c>
      <c r="J214" t="s">
        <v>18</v>
      </c>
      <c r="K214" t="s">
        <v>19</v>
      </c>
      <c r="L214" t="s">
        <v>480</v>
      </c>
    </row>
    <row r="215" spans="1:12">
      <c r="A215" t="s">
        <v>481</v>
      </c>
      <c r="B215" t="s">
        <v>482</v>
      </c>
      <c r="C215" t="s">
        <v>151</v>
      </c>
      <c r="D215" t="s">
        <v>15</v>
      </c>
      <c r="E215" t="s">
        <v>17</v>
      </c>
      <c r="F215">
        <f t="shared" si="11"/>
        <v>25</v>
      </c>
      <c r="G215" t="s">
        <v>31</v>
      </c>
      <c r="H215">
        <f t="shared" si="9"/>
        <v>50</v>
      </c>
      <c r="I215">
        <f t="shared" si="10"/>
        <v>37.5</v>
      </c>
      <c r="J215" t="s">
        <v>18</v>
      </c>
      <c r="K215" t="s">
        <v>19</v>
      </c>
      <c r="L215" t="s">
        <v>483</v>
      </c>
    </row>
    <row r="216" spans="1:12">
      <c r="A216" t="s">
        <v>484</v>
      </c>
      <c r="B216" t="s">
        <v>485</v>
      </c>
      <c r="C216" t="s">
        <v>68</v>
      </c>
      <c r="D216" t="s">
        <v>24</v>
      </c>
      <c r="E216" t="s">
        <v>16</v>
      </c>
      <c r="F216">
        <f t="shared" si="11"/>
        <v>18</v>
      </c>
      <c r="G216" t="s">
        <v>123</v>
      </c>
      <c r="H216">
        <f t="shared" si="9"/>
        <v>35</v>
      </c>
      <c r="I216">
        <f t="shared" si="10"/>
        <v>26.5</v>
      </c>
      <c r="J216" t="s">
        <v>18</v>
      </c>
      <c r="K216" t="s">
        <v>19</v>
      </c>
      <c r="L216" t="s">
        <v>299</v>
      </c>
    </row>
    <row r="217" spans="1:12">
      <c r="A217" t="s">
        <v>486</v>
      </c>
      <c r="B217" t="s">
        <v>487</v>
      </c>
      <c r="C217" t="s">
        <v>30</v>
      </c>
      <c r="D217" t="s">
        <v>44</v>
      </c>
      <c r="E217" t="s">
        <v>40</v>
      </c>
      <c r="F217">
        <f t="shared" si="11"/>
        <v>15</v>
      </c>
      <c r="G217" t="s">
        <v>48</v>
      </c>
      <c r="H217">
        <f t="shared" si="9"/>
        <v>30</v>
      </c>
      <c r="I217">
        <f t="shared" si="10"/>
        <v>22.5</v>
      </c>
      <c r="J217" t="s">
        <v>18</v>
      </c>
      <c r="K217" t="s">
        <v>19</v>
      </c>
      <c r="L217" t="s">
        <v>39</v>
      </c>
    </row>
    <row r="218" spans="1:12">
      <c r="A218" t="s">
        <v>488</v>
      </c>
      <c r="B218" t="s">
        <v>489</v>
      </c>
      <c r="C218" t="s">
        <v>490</v>
      </c>
      <c r="D218" t="s">
        <v>36</v>
      </c>
      <c r="E218" t="s">
        <v>345</v>
      </c>
      <c r="F218">
        <f t="shared" si="11"/>
        <v>14</v>
      </c>
      <c r="G218" t="s">
        <v>245</v>
      </c>
      <c r="H218">
        <f t="shared" si="9"/>
        <v>28</v>
      </c>
      <c r="I218">
        <f t="shared" si="10"/>
        <v>21</v>
      </c>
      <c r="J218" t="s">
        <v>18</v>
      </c>
      <c r="K218" t="s">
        <v>19</v>
      </c>
      <c r="L218" t="s">
        <v>491</v>
      </c>
    </row>
    <row r="219" spans="1:12">
      <c r="A219" t="s">
        <v>484</v>
      </c>
      <c r="B219" t="s">
        <v>485</v>
      </c>
      <c r="C219" t="s">
        <v>68</v>
      </c>
      <c r="D219" t="s">
        <v>24</v>
      </c>
      <c r="E219" t="s">
        <v>45</v>
      </c>
      <c r="F219">
        <f t="shared" si="11"/>
        <v>20</v>
      </c>
      <c r="G219" t="s">
        <v>46</v>
      </c>
      <c r="H219">
        <f t="shared" si="9"/>
        <v>40</v>
      </c>
      <c r="I219">
        <f t="shared" si="10"/>
        <v>30</v>
      </c>
      <c r="J219" t="s">
        <v>18</v>
      </c>
      <c r="K219" t="s">
        <v>19</v>
      </c>
      <c r="L219" t="s">
        <v>492</v>
      </c>
    </row>
    <row r="220" spans="1:12">
      <c r="A220" t="s">
        <v>166</v>
      </c>
      <c r="B220" t="s">
        <v>167</v>
      </c>
      <c r="C220" t="s">
        <v>30</v>
      </c>
      <c r="D220" t="s">
        <v>36</v>
      </c>
      <c r="E220" t="s">
        <v>45</v>
      </c>
      <c r="F220">
        <f t="shared" si="11"/>
        <v>20</v>
      </c>
      <c r="G220" t="s">
        <v>48</v>
      </c>
      <c r="H220">
        <f t="shared" si="9"/>
        <v>30</v>
      </c>
      <c r="I220">
        <f t="shared" si="10"/>
        <v>25</v>
      </c>
      <c r="J220" t="s">
        <v>18</v>
      </c>
      <c r="K220" t="s">
        <v>19</v>
      </c>
      <c r="L220" t="s">
        <v>493</v>
      </c>
    </row>
    <row r="221" spans="1:12">
      <c r="A221" t="s">
        <v>163</v>
      </c>
      <c r="B221" t="s">
        <v>164</v>
      </c>
      <c r="C221" t="s">
        <v>68</v>
      </c>
      <c r="D221" t="s">
        <v>36</v>
      </c>
      <c r="E221" t="s">
        <v>69</v>
      </c>
      <c r="F221">
        <f t="shared" si="11"/>
        <v>10</v>
      </c>
      <c r="G221" t="s">
        <v>16</v>
      </c>
      <c r="H221">
        <f t="shared" si="9"/>
        <v>18</v>
      </c>
      <c r="I221">
        <f t="shared" si="10"/>
        <v>14</v>
      </c>
      <c r="J221" t="s">
        <v>18</v>
      </c>
      <c r="K221" t="s">
        <v>19</v>
      </c>
      <c r="L221" t="s">
        <v>494</v>
      </c>
    </row>
    <row r="222" spans="1:12">
      <c r="A222" t="s">
        <v>465</v>
      </c>
      <c r="B222" t="s">
        <v>466</v>
      </c>
      <c r="C222" t="s">
        <v>30</v>
      </c>
      <c r="D222" t="s">
        <v>24</v>
      </c>
      <c r="E222" t="s">
        <v>25</v>
      </c>
      <c r="F222">
        <f t="shared" si="11"/>
        <v>8</v>
      </c>
      <c r="G222" t="s">
        <v>40</v>
      </c>
      <c r="H222">
        <f t="shared" si="9"/>
        <v>15</v>
      </c>
      <c r="I222">
        <f t="shared" si="10"/>
        <v>11.5</v>
      </c>
      <c r="J222" t="s">
        <v>18</v>
      </c>
      <c r="K222" t="s">
        <v>19</v>
      </c>
      <c r="L222" t="s">
        <v>495</v>
      </c>
    </row>
    <row r="223" spans="1:12">
      <c r="A223" t="s">
        <v>12</v>
      </c>
      <c r="B223" t="s">
        <v>13</v>
      </c>
      <c r="C223" t="s">
        <v>14</v>
      </c>
      <c r="D223" t="s">
        <v>15</v>
      </c>
      <c r="E223" t="s">
        <v>48</v>
      </c>
      <c r="F223">
        <f t="shared" si="11"/>
        <v>30</v>
      </c>
      <c r="G223" t="s">
        <v>31</v>
      </c>
      <c r="H223">
        <f t="shared" si="9"/>
        <v>50</v>
      </c>
      <c r="I223">
        <f t="shared" si="10"/>
        <v>40</v>
      </c>
      <c r="J223" t="s">
        <v>18</v>
      </c>
      <c r="K223" t="s">
        <v>19</v>
      </c>
      <c r="L223" t="s">
        <v>496</v>
      </c>
    </row>
    <row r="224" spans="1:12">
      <c r="A224" t="s">
        <v>12</v>
      </c>
      <c r="B224" t="s">
        <v>13</v>
      </c>
      <c r="C224" t="s">
        <v>14</v>
      </c>
      <c r="D224" t="s">
        <v>15</v>
      </c>
      <c r="E224" t="s">
        <v>45</v>
      </c>
      <c r="F224">
        <f t="shared" si="11"/>
        <v>20</v>
      </c>
      <c r="G224" t="s">
        <v>48</v>
      </c>
      <c r="H224">
        <f t="shared" si="9"/>
        <v>30</v>
      </c>
      <c r="I224">
        <f t="shared" si="10"/>
        <v>25</v>
      </c>
      <c r="J224" t="s">
        <v>18</v>
      </c>
      <c r="K224" t="s">
        <v>19</v>
      </c>
      <c r="L224" t="s">
        <v>497</v>
      </c>
    </row>
    <row r="225" spans="1:12">
      <c r="A225" t="s">
        <v>498</v>
      </c>
      <c r="B225" t="s">
        <v>499</v>
      </c>
      <c r="C225" t="s">
        <v>23</v>
      </c>
      <c r="D225" t="s">
        <v>36</v>
      </c>
      <c r="E225" t="s">
        <v>40</v>
      </c>
      <c r="F225">
        <f t="shared" si="11"/>
        <v>15</v>
      </c>
      <c r="G225" t="s">
        <v>17</v>
      </c>
      <c r="H225">
        <f t="shared" si="9"/>
        <v>25</v>
      </c>
      <c r="I225">
        <f t="shared" si="10"/>
        <v>20</v>
      </c>
      <c r="J225" t="s">
        <v>18</v>
      </c>
      <c r="K225" t="s">
        <v>19</v>
      </c>
      <c r="L225" t="s">
        <v>39</v>
      </c>
    </row>
    <row r="226" spans="1:12">
      <c r="A226" t="s">
        <v>500</v>
      </c>
      <c r="B226" t="s">
        <v>501</v>
      </c>
      <c r="C226" t="s">
        <v>68</v>
      </c>
      <c r="D226" t="s">
        <v>36</v>
      </c>
      <c r="E226" t="s">
        <v>40</v>
      </c>
      <c r="F226">
        <f t="shared" si="11"/>
        <v>15</v>
      </c>
      <c r="G226" t="s">
        <v>16</v>
      </c>
      <c r="H226">
        <f t="shared" si="9"/>
        <v>18</v>
      </c>
      <c r="I226">
        <f t="shared" si="10"/>
        <v>16.5</v>
      </c>
      <c r="J226" t="s">
        <v>18</v>
      </c>
      <c r="K226" t="s">
        <v>19</v>
      </c>
      <c r="L226" t="s">
        <v>41</v>
      </c>
    </row>
    <row r="227" spans="1:12">
      <c r="A227" t="s">
        <v>381</v>
      </c>
      <c r="B227" t="s">
        <v>382</v>
      </c>
      <c r="C227" t="s">
        <v>490</v>
      </c>
      <c r="D227" t="s">
        <v>24</v>
      </c>
      <c r="E227" t="s">
        <v>383</v>
      </c>
      <c r="F227">
        <f t="shared" si="11"/>
        <v>7</v>
      </c>
      <c r="G227" t="s">
        <v>69</v>
      </c>
      <c r="H227">
        <f t="shared" si="9"/>
        <v>10</v>
      </c>
      <c r="I227">
        <f t="shared" si="10"/>
        <v>8.5</v>
      </c>
      <c r="J227" t="s">
        <v>18</v>
      </c>
      <c r="K227" t="s">
        <v>19</v>
      </c>
      <c r="L227" t="s">
        <v>39</v>
      </c>
    </row>
    <row r="228" spans="1:12">
      <c r="A228" t="s">
        <v>500</v>
      </c>
      <c r="B228" t="s">
        <v>501</v>
      </c>
      <c r="C228" t="s">
        <v>68</v>
      </c>
      <c r="D228" t="s">
        <v>36</v>
      </c>
      <c r="E228" t="s">
        <v>40</v>
      </c>
      <c r="F228">
        <f t="shared" si="11"/>
        <v>15</v>
      </c>
      <c r="G228" t="s">
        <v>16</v>
      </c>
      <c r="H228">
        <f t="shared" si="9"/>
        <v>18</v>
      </c>
      <c r="I228">
        <f t="shared" si="10"/>
        <v>16.5</v>
      </c>
      <c r="J228" t="s">
        <v>18</v>
      </c>
      <c r="K228" t="s">
        <v>19</v>
      </c>
      <c r="L228" t="s">
        <v>41</v>
      </c>
    </row>
    <row r="229" spans="1:12">
      <c r="A229" t="s">
        <v>502</v>
      </c>
      <c r="B229" t="s">
        <v>503</v>
      </c>
      <c r="C229" t="s">
        <v>312</v>
      </c>
      <c r="D229" t="s">
        <v>64</v>
      </c>
      <c r="E229" t="s">
        <v>45</v>
      </c>
      <c r="F229">
        <f t="shared" si="11"/>
        <v>20</v>
      </c>
      <c r="G229" t="s">
        <v>46</v>
      </c>
      <c r="H229">
        <f t="shared" si="9"/>
        <v>40</v>
      </c>
      <c r="I229">
        <f t="shared" si="10"/>
        <v>30</v>
      </c>
      <c r="J229" t="s">
        <v>18</v>
      </c>
      <c r="K229" t="s">
        <v>472</v>
      </c>
      <c r="L229" t="s">
        <v>504</v>
      </c>
    </row>
    <row r="230" spans="1:12">
      <c r="A230" t="s">
        <v>505</v>
      </c>
      <c r="B230" t="s">
        <v>506</v>
      </c>
      <c r="C230" t="s">
        <v>151</v>
      </c>
      <c r="D230" t="s">
        <v>15</v>
      </c>
      <c r="E230" t="s">
        <v>40</v>
      </c>
      <c r="F230">
        <f t="shared" si="11"/>
        <v>15</v>
      </c>
      <c r="G230" t="s">
        <v>48</v>
      </c>
      <c r="H230">
        <f t="shared" si="9"/>
        <v>30</v>
      </c>
      <c r="I230">
        <f t="shared" si="10"/>
        <v>22.5</v>
      </c>
      <c r="J230" t="s">
        <v>18</v>
      </c>
      <c r="K230" t="s">
        <v>19</v>
      </c>
      <c r="L230" t="s">
        <v>507</v>
      </c>
    </row>
    <row r="231" spans="1:12">
      <c r="A231" t="s">
        <v>508</v>
      </c>
      <c r="B231" t="s">
        <v>508</v>
      </c>
      <c r="C231" t="s">
        <v>509</v>
      </c>
      <c r="D231" t="s">
        <v>15</v>
      </c>
      <c r="E231" t="s">
        <v>17</v>
      </c>
      <c r="F231">
        <f t="shared" si="11"/>
        <v>25</v>
      </c>
      <c r="G231" t="s">
        <v>123</v>
      </c>
      <c r="H231">
        <f t="shared" si="9"/>
        <v>35</v>
      </c>
      <c r="I231">
        <f t="shared" si="10"/>
        <v>30</v>
      </c>
      <c r="J231" t="s">
        <v>18</v>
      </c>
      <c r="K231" t="s">
        <v>19</v>
      </c>
      <c r="L231" t="s">
        <v>510</v>
      </c>
    </row>
    <row r="232" spans="1:12">
      <c r="A232" t="s">
        <v>511</v>
      </c>
      <c r="B232" t="s">
        <v>512</v>
      </c>
      <c r="C232" t="s">
        <v>35</v>
      </c>
      <c r="D232" t="s">
        <v>15</v>
      </c>
      <c r="E232" t="s">
        <v>69</v>
      </c>
      <c r="F232">
        <f t="shared" si="11"/>
        <v>10</v>
      </c>
      <c r="G232" t="s">
        <v>16</v>
      </c>
      <c r="H232">
        <f t="shared" si="9"/>
        <v>18</v>
      </c>
      <c r="I232">
        <f t="shared" si="10"/>
        <v>14</v>
      </c>
      <c r="J232" t="s">
        <v>18</v>
      </c>
      <c r="K232" t="s">
        <v>19</v>
      </c>
      <c r="L232" t="s">
        <v>52</v>
      </c>
    </row>
    <row r="233" spans="1:12">
      <c r="A233" t="s">
        <v>513</v>
      </c>
      <c r="B233" t="s">
        <v>514</v>
      </c>
      <c r="C233" t="s">
        <v>30</v>
      </c>
      <c r="D233" t="s">
        <v>36</v>
      </c>
      <c r="E233" t="s">
        <v>45</v>
      </c>
      <c r="F233">
        <f t="shared" si="11"/>
        <v>20</v>
      </c>
      <c r="G233" t="s">
        <v>123</v>
      </c>
      <c r="H233">
        <f t="shared" si="9"/>
        <v>35</v>
      </c>
      <c r="I233">
        <f t="shared" si="10"/>
        <v>27.5</v>
      </c>
      <c r="J233" t="s">
        <v>18</v>
      </c>
      <c r="K233" t="s">
        <v>19</v>
      </c>
      <c r="L233" t="s">
        <v>52</v>
      </c>
    </row>
    <row r="234" spans="1:12">
      <c r="A234" t="s">
        <v>180</v>
      </c>
      <c r="B234" t="s">
        <v>181</v>
      </c>
      <c r="C234" t="s">
        <v>30</v>
      </c>
      <c r="D234" t="s">
        <v>36</v>
      </c>
      <c r="E234" t="s">
        <v>130</v>
      </c>
      <c r="F234">
        <f t="shared" si="11"/>
        <v>17</v>
      </c>
      <c r="G234" t="s">
        <v>17</v>
      </c>
      <c r="H234">
        <f t="shared" si="9"/>
        <v>25</v>
      </c>
      <c r="I234">
        <f t="shared" si="10"/>
        <v>21</v>
      </c>
      <c r="J234" t="s">
        <v>18</v>
      </c>
      <c r="K234" t="s">
        <v>19</v>
      </c>
      <c r="L234" t="s">
        <v>515</v>
      </c>
    </row>
    <row r="235" spans="1:12">
      <c r="A235" t="s">
        <v>516</v>
      </c>
      <c r="B235" t="s">
        <v>517</v>
      </c>
      <c r="C235" t="s">
        <v>14</v>
      </c>
      <c r="D235" t="s">
        <v>44</v>
      </c>
      <c r="E235" t="s">
        <v>123</v>
      </c>
      <c r="F235">
        <f t="shared" si="11"/>
        <v>35</v>
      </c>
      <c r="G235" t="s">
        <v>452</v>
      </c>
      <c r="H235">
        <f t="shared" si="9"/>
        <v>45</v>
      </c>
      <c r="I235">
        <f t="shared" si="10"/>
        <v>40</v>
      </c>
      <c r="J235" t="s">
        <v>18</v>
      </c>
      <c r="K235" t="s">
        <v>19</v>
      </c>
      <c r="L235" t="s">
        <v>518</v>
      </c>
    </row>
    <row r="236" spans="1:12">
      <c r="A236" t="s">
        <v>519</v>
      </c>
      <c r="B236" t="s">
        <v>520</v>
      </c>
      <c r="C236" t="s">
        <v>30</v>
      </c>
      <c r="D236" t="s">
        <v>24</v>
      </c>
      <c r="E236" t="s">
        <v>25</v>
      </c>
      <c r="F236">
        <f t="shared" si="11"/>
        <v>8</v>
      </c>
      <c r="G236" t="s">
        <v>40</v>
      </c>
      <c r="H236">
        <f t="shared" si="9"/>
        <v>15</v>
      </c>
      <c r="I236">
        <f t="shared" si="10"/>
        <v>11.5</v>
      </c>
      <c r="J236" t="s">
        <v>18</v>
      </c>
      <c r="K236" t="s">
        <v>19</v>
      </c>
      <c r="L236" t="s">
        <v>521</v>
      </c>
    </row>
    <row r="237" spans="1:12">
      <c r="A237" t="s">
        <v>522</v>
      </c>
      <c r="B237" t="s">
        <v>523</v>
      </c>
      <c r="C237" t="s">
        <v>490</v>
      </c>
      <c r="D237" t="s">
        <v>24</v>
      </c>
      <c r="E237" t="s">
        <v>69</v>
      </c>
      <c r="F237">
        <f t="shared" si="11"/>
        <v>10</v>
      </c>
      <c r="G237" t="s">
        <v>45</v>
      </c>
      <c r="H237">
        <f t="shared" si="9"/>
        <v>20</v>
      </c>
      <c r="I237">
        <f t="shared" si="10"/>
        <v>15</v>
      </c>
      <c r="J237" t="s">
        <v>18</v>
      </c>
      <c r="K237" t="s">
        <v>19</v>
      </c>
      <c r="L237" t="s">
        <v>524</v>
      </c>
    </row>
    <row r="238" spans="1:12">
      <c r="A238" t="s">
        <v>42</v>
      </c>
      <c r="B238" t="s">
        <v>43</v>
      </c>
      <c r="C238" t="s">
        <v>30</v>
      </c>
      <c r="D238" t="s">
        <v>44</v>
      </c>
      <c r="E238" t="s">
        <v>45</v>
      </c>
      <c r="F238">
        <f t="shared" si="11"/>
        <v>20</v>
      </c>
      <c r="G238" t="s">
        <v>46</v>
      </c>
      <c r="H238">
        <f t="shared" si="9"/>
        <v>40</v>
      </c>
      <c r="I238">
        <f t="shared" si="10"/>
        <v>30</v>
      </c>
      <c r="J238" t="s">
        <v>18</v>
      </c>
      <c r="K238" t="s">
        <v>91</v>
      </c>
      <c r="L238" t="s">
        <v>299</v>
      </c>
    </row>
    <row r="239" spans="1:12">
      <c r="A239" t="s">
        <v>42</v>
      </c>
      <c r="B239" t="s">
        <v>43</v>
      </c>
      <c r="C239" t="s">
        <v>30</v>
      </c>
      <c r="D239" t="s">
        <v>44</v>
      </c>
      <c r="E239" t="s">
        <v>40</v>
      </c>
      <c r="F239">
        <f t="shared" si="11"/>
        <v>15</v>
      </c>
      <c r="G239" t="s">
        <v>48</v>
      </c>
      <c r="H239">
        <f t="shared" si="9"/>
        <v>30</v>
      </c>
      <c r="I239">
        <f t="shared" si="10"/>
        <v>22.5</v>
      </c>
      <c r="J239" t="s">
        <v>18</v>
      </c>
      <c r="K239" t="s">
        <v>19</v>
      </c>
      <c r="L239" t="s">
        <v>39</v>
      </c>
    </row>
    <row r="240" spans="1:12">
      <c r="A240" t="s">
        <v>358</v>
      </c>
      <c r="B240" t="s">
        <v>358</v>
      </c>
      <c r="C240" t="s">
        <v>68</v>
      </c>
      <c r="D240" t="s">
        <v>44</v>
      </c>
      <c r="E240" t="s">
        <v>40</v>
      </c>
      <c r="F240">
        <f t="shared" si="11"/>
        <v>15</v>
      </c>
      <c r="G240" t="s">
        <v>48</v>
      </c>
      <c r="H240">
        <f t="shared" si="9"/>
        <v>30</v>
      </c>
      <c r="I240">
        <f t="shared" si="10"/>
        <v>22.5</v>
      </c>
      <c r="J240" t="s">
        <v>18</v>
      </c>
      <c r="K240" t="s">
        <v>19</v>
      </c>
      <c r="L240" t="s">
        <v>412</v>
      </c>
    </row>
    <row r="241" spans="1:12">
      <c r="A241" t="s">
        <v>80</v>
      </c>
      <c r="B241" t="s">
        <v>81</v>
      </c>
      <c r="C241" t="s">
        <v>68</v>
      </c>
      <c r="D241" t="s">
        <v>44</v>
      </c>
      <c r="E241" t="s">
        <v>257</v>
      </c>
      <c r="F241">
        <f t="shared" si="11"/>
        <v>9</v>
      </c>
      <c r="G241" t="s">
        <v>83</v>
      </c>
      <c r="H241">
        <f t="shared" si="9"/>
        <v>13</v>
      </c>
      <c r="I241">
        <f t="shared" si="10"/>
        <v>11</v>
      </c>
      <c r="J241" t="s">
        <v>18</v>
      </c>
      <c r="K241" t="s">
        <v>19</v>
      </c>
      <c r="L241" t="s">
        <v>425</v>
      </c>
    </row>
    <row r="242" spans="1:12">
      <c r="A242" t="s">
        <v>525</v>
      </c>
      <c r="B242" t="s">
        <v>526</v>
      </c>
      <c r="C242" t="s">
        <v>68</v>
      </c>
      <c r="D242" t="s">
        <v>44</v>
      </c>
      <c r="E242" t="s">
        <v>51</v>
      </c>
      <c r="F242">
        <f t="shared" si="11"/>
        <v>12</v>
      </c>
      <c r="G242" t="s">
        <v>26</v>
      </c>
      <c r="H242">
        <f t="shared" si="9"/>
        <v>16</v>
      </c>
      <c r="I242">
        <f t="shared" si="10"/>
        <v>14</v>
      </c>
      <c r="J242" t="s">
        <v>18</v>
      </c>
      <c r="K242" t="s">
        <v>19</v>
      </c>
      <c r="L242" t="s">
        <v>527</v>
      </c>
    </row>
    <row r="243" spans="1:12">
      <c r="A243" t="s">
        <v>528</v>
      </c>
      <c r="B243" t="s">
        <v>529</v>
      </c>
      <c r="C243" t="s">
        <v>151</v>
      </c>
      <c r="D243" t="s">
        <v>36</v>
      </c>
      <c r="E243" t="s">
        <v>40</v>
      </c>
      <c r="F243">
        <f t="shared" si="11"/>
        <v>15</v>
      </c>
      <c r="G243" t="s">
        <v>48</v>
      </c>
      <c r="H243">
        <f t="shared" si="9"/>
        <v>30</v>
      </c>
      <c r="I243">
        <f t="shared" si="10"/>
        <v>22.5</v>
      </c>
      <c r="J243" t="s">
        <v>18</v>
      </c>
      <c r="K243" t="s">
        <v>19</v>
      </c>
      <c r="L243" t="s">
        <v>530</v>
      </c>
    </row>
    <row r="244" spans="1:12">
      <c r="A244" t="s">
        <v>531</v>
      </c>
      <c r="B244" t="s">
        <v>532</v>
      </c>
      <c r="C244" t="s">
        <v>23</v>
      </c>
      <c r="D244" t="s">
        <v>64</v>
      </c>
      <c r="E244" t="s">
        <v>40</v>
      </c>
      <c r="F244">
        <f t="shared" si="11"/>
        <v>15</v>
      </c>
      <c r="G244" t="s">
        <v>17</v>
      </c>
      <c r="H244">
        <f t="shared" si="9"/>
        <v>25</v>
      </c>
      <c r="I244">
        <f t="shared" si="10"/>
        <v>20</v>
      </c>
      <c r="J244" t="s">
        <v>18</v>
      </c>
      <c r="K244" t="s">
        <v>19</v>
      </c>
      <c r="L244" t="s">
        <v>533</v>
      </c>
    </row>
    <row r="245" spans="1:12">
      <c r="A245" t="s">
        <v>534</v>
      </c>
      <c r="B245" t="s">
        <v>535</v>
      </c>
      <c r="C245" t="s">
        <v>237</v>
      </c>
      <c r="D245" t="s">
        <v>15</v>
      </c>
      <c r="E245" t="s">
        <v>40</v>
      </c>
      <c r="F245">
        <f t="shared" si="11"/>
        <v>15</v>
      </c>
      <c r="G245" t="s">
        <v>48</v>
      </c>
      <c r="H245">
        <f t="shared" si="9"/>
        <v>30</v>
      </c>
      <c r="I245">
        <f t="shared" si="10"/>
        <v>22.5</v>
      </c>
      <c r="J245" t="s">
        <v>18</v>
      </c>
      <c r="K245" t="s">
        <v>19</v>
      </c>
      <c r="L245" t="s">
        <v>536</v>
      </c>
    </row>
    <row r="246" spans="1:12">
      <c r="A246" t="s">
        <v>534</v>
      </c>
      <c r="B246" t="s">
        <v>535</v>
      </c>
      <c r="C246" t="s">
        <v>237</v>
      </c>
      <c r="D246" t="s">
        <v>15</v>
      </c>
      <c r="E246" t="s">
        <v>40</v>
      </c>
      <c r="F246">
        <f t="shared" si="11"/>
        <v>15</v>
      </c>
      <c r="G246" t="s">
        <v>48</v>
      </c>
      <c r="H246">
        <f t="shared" si="9"/>
        <v>30</v>
      </c>
      <c r="I246">
        <f t="shared" si="10"/>
        <v>22.5</v>
      </c>
      <c r="J246" t="s">
        <v>18</v>
      </c>
      <c r="K246" t="s">
        <v>19</v>
      </c>
      <c r="L246" t="s">
        <v>537</v>
      </c>
    </row>
    <row r="247" spans="1:12">
      <c r="A247" t="s">
        <v>538</v>
      </c>
      <c r="B247" t="s">
        <v>539</v>
      </c>
      <c r="C247" t="s">
        <v>126</v>
      </c>
      <c r="D247" t="s">
        <v>36</v>
      </c>
      <c r="E247" t="s">
        <v>40</v>
      </c>
      <c r="F247">
        <f t="shared" si="11"/>
        <v>15</v>
      </c>
      <c r="G247" t="s">
        <v>45</v>
      </c>
      <c r="H247">
        <f t="shared" si="9"/>
        <v>20</v>
      </c>
      <c r="I247">
        <f t="shared" si="10"/>
        <v>17.5</v>
      </c>
      <c r="J247" t="s">
        <v>18</v>
      </c>
      <c r="K247" t="s">
        <v>19</v>
      </c>
      <c r="L247" t="s">
        <v>52</v>
      </c>
    </row>
    <row r="248" spans="1:12">
      <c r="A248" t="s">
        <v>538</v>
      </c>
      <c r="B248" t="s">
        <v>539</v>
      </c>
      <c r="C248" t="s">
        <v>126</v>
      </c>
      <c r="D248" t="s">
        <v>36</v>
      </c>
      <c r="E248" t="s">
        <v>40</v>
      </c>
      <c r="F248">
        <f t="shared" si="11"/>
        <v>15</v>
      </c>
      <c r="G248" t="s">
        <v>17</v>
      </c>
      <c r="H248">
        <f t="shared" si="9"/>
        <v>25</v>
      </c>
      <c r="I248">
        <f t="shared" si="10"/>
        <v>20</v>
      </c>
      <c r="J248" t="s">
        <v>18</v>
      </c>
      <c r="K248" t="s">
        <v>19</v>
      </c>
      <c r="L248" t="s">
        <v>540</v>
      </c>
    </row>
    <row r="249" spans="1:12">
      <c r="A249" t="s">
        <v>541</v>
      </c>
      <c r="B249" t="s">
        <v>542</v>
      </c>
      <c r="C249" t="s">
        <v>151</v>
      </c>
      <c r="D249" t="s">
        <v>15</v>
      </c>
      <c r="E249" t="s">
        <v>31</v>
      </c>
      <c r="F249">
        <f t="shared" si="11"/>
        <v>50</v>
      </c>
      <c r="G249" t="s">
        <v>543</v>
      </c>
      <c r="H249">
        <f t="shared" si="9"/>
        <v>80</v>
      </c>
      <c r="I249">
        <f t="shared" si="10"/>
        <v>65</v>
      </c>
      <c r="J249" t="s">
        <v>18</v>
      </c>
      <c r="K249" t="s">
        <v>19</v>
      </c>
      <c r="L249" t="s">
        <v>39</v>
      </c>
    </row>
    <row r="250" spans="1:12">
      <c r="A250" t="s">
        <v>541</v>
      </c>
      <c r="B250" t="s">
        <v>542</v>
      </c>
      <c r="C250" t="s">
        <v>151</v>
      </c>
      <c r="D250" t="s">
        <v>15</v>
      </c>
      <c r="E250" t="s">
        <v>48</v>
      </c>
      <c r="F250">
        <f t="shared" si="11"/>
        <v>30</v>
      </c>
      <c r="G250" t="s">
        <v>37</v>
      </c>
      <c r="H250">
        <f t="shared" si="9"/>
        <v>60</v>
      </c>
      <c r="I250">
        <f t="shared" si="10"/>
        <v>45</v>
      </c>
      <c r="J250" t="s">
        <v>18</v>
      </c>
      <c r="K250" t="s">
        <v>19</v>
      </c>
      <c r="L250" t="s">
        <v>39</v>
      </c>
    </row>
    <row r="251" spans="1:12">
      <c r="A251" t="s">
        <v>105</v>
      </c>
      <c r="B251" t="s">
        <v>105</v>
      </c>
      <c r="C251" t="s">
        <v>30</v>
      </c>
      <c r="D251" t="s">
        <v>36</v>
      </c>
      <c r="E251" t="s">
        <v>69</v>
      </c>
      <c r="F251">
        <f t="shared" si="11"/>
        <v>10</v>
      </c>
      <c r="G251" t="s">
        <v>45</v>
      </c>
      <c r="H251">
        <f t="shared" si="9"/>
        <v>20</v>
      </c>
      <c r="I251">
        <f t="shared" si="10"/>
        <v>15</v>
      </c>
      <c r="J251" t="s">
        <v>18</v>
      </c>
      <c r="K251" t="s">
        <v>19</v>
      </c>
      <c r="L251" t="s">
        <v>226</v>
      </c>
    </row>
    <row r="252" spans="1:12">
      <c r="A252" t="s">
        <v>544</v>
      </c>
      <c r="B252" t="s">
        <v>545</v>
      </c>
      <c r="C252" t="s">
        <v>546</v>
      </c>
      <c r="D252" t="s">
        <v>36</v>
      </c>
      <c r="E252" t="s">
        <v>69</v>
      </c>
      <c r="F252">
        <f t="shared" si="11"/>
        <v>10</v>
      </c>
      <c r="G252" t="s">
        <v>45</v>
      </c>
      <c r="H252">
        <f t="shared" si="9"/>
        <v>20</v>
      </c>
      <c r="I252">
        <f t="shared" si="10"/>
        <v>15</v>
      </c>
      <c r="J252" t="s">
        <v>18</v>
      </c>
      <c r="K252" t="s">
        <v>84</v>
      </c>
      <c r="L252" t="s">
        <v>547</v>
      </c>
    </row>
    <row r="253" spans="1:12">
      <c r="A253" t="s">
        <v>548</v>
      </c>
      <c r="B253" t="s">
        <v>549</v>
      </c>
      <c r="C253" t="s">
        <v>158</v>
      </c>
      <c r="D253" t="s">
        <v>24</v>
      </c>
      <c r="E253" t="s">
        <v>40</v>
      </c>
      <c r="F253">
        <f t="shared" si="11"/>
        <v>15</v>
      </c>
      <c r="G253" t="s">
        <v>48</v>
      </c>
      <c r="H253">
        <f t="shared" si="9"/>
        <v>30</v>
      </c>
      <c r="I253">
        <f t="shared" si="10"/>
        <v>22.5</v>
      </c>
      <c r="J253" t="s">
        <v>18</v>
      </c>
      <c r="K253" t="s">
        <v>19</v>
      </c>
      <c r="L253" t="s">
        <v>264</v>
      </c>
    </row>
    <row r="254" spans="1:12">
      <c r="A254" t="s">
        <v>195</v>
      </c>
      <c r="B254" t="s">
        <v>196</v>
      </c>
      <c r="C254" t="s">
        <v>23</v>
      </c>
      <c r="D254" t="s">
        <v>36</v>
      </c>
      <c r="E254" t="s">
        <v>69</v>
      </c>
      <c r="F254">
        <f t="shared" si="11"/>
        <v>10</v>
      </c>
      <c r="G254" t="s">
        <v>40</v>
      </c>
      <c r="H254">
        <f t="shared" si="9"/>
        <v>15</v>
      </c>
      <c r="I254">
        <f t="shared" si="10"/>
        <v>12.5</v>
      </c>
      <c r="J254" t="s">
        <v>18</v>
      </c>
      <c r="K254" t="s">
        <v>84</v>
      </c>
      <c r="L254" t="s">
        <v>39</v>
      </c>
    </row>
    <row r="255" spans="1:12">
      <c r="A255" t="s">
        <v>550</v>
      </c>
      <c r="B255" t="s">
        <v>551</v>
      </c>
      <c r="C255" t="s">
        <v>71</v>
      </c>
      <c r="D255" t="s">
        <v>24</v>
      </c>
      <c r="E255" t="s">
        <v>69</v>
      </c>
      <c r="F255">
        <f t="shared" si="11"/>
        <v>10</v>
      </c>
      <c r="G255" t="s">
        <v>45</v>
      </c>
      <c r="H255">
        <f t="shared" si="9"/>
        <v>20</v>
      </c>
      <c r="I255">
        <f t="shared" si="10"/>
        <v>15</v>
      </c>
      <c r="J255" t="s">
        <v>18</v>
      </c>
      <c r="K255" t="s">
        <v>19</v>
      </c>
      <c r="L255" t="s">
        <v>39</v>
      </c>
    </row>
    <row r="256" spans="1:12">
      <c r="A256" t="s">
        <v>550</v>
      </c>
      <c r="B256" t="s">
        <v>551</v>
      </c>
      <c r="C256" t="s">
        <v>71</v>
      </c>
      <c r="D256" t="s">
        <v>24</v>
      </c>
      <c r="E256" t="s">
        <v>69</v>
      </c>
      <c r="F256">
        <f t="shared" si="11"/>
        <v>10</v>
      </c>
      <c r="G256" t="s">
        <v>45</v>
      </c>
      <c r="H256">
        <f t="shared" si="9"/>
        <v>20</v>
      </c>
      <c r="I256">
        <f t="shared" si="10"/>
        <v>15</v>
      </c>
      <c r="J256" t="s">
        <v>18</v>
      </c>
      <c r="K256" t="s">
        <v>84</v>
      </c>
      <c r="L256" t="s">
        <v>39</v>
      </c>
    </row>
    <row r="257" spans="1:12">
      <c r="A257" t="s">
        <v>201</v>
      </c>
      <c r="B257" t="s">
        <v>202</v>
      </c>
      <c r="C257" t="s">
        <v>68</v>
      </c>
      <c r="D257" t="s">
        <v>36</v>
      </c>
      <c r="E257" t="s">
        <v>69</v>
      </c>
      <c r="F257">
        <f t="shared" si="11"/>
        <v>10</v>
      </c>
      <c r="G257" t="s">
        <v>45</v>
      </c>
      <c r="H257">
        <f t="shared" si="9"/>
        <v>20</v>
      </c>
      <c r="I257">
        <f t="shared" si="10"/>
        <v>15</v>
      </c>
      <c r="J257" t="s">
        <v>18</v>
      </c>
      <c r="K257" t="s">
        <v>19</v>
      </c>
      <c r="L257" t="s">
        <v>39</v>
      </c>
    </row>
    <row r="258" spans="1:12">
      <c r="A258" t="s">
        <v>552</v>
      </c>
      <c r="B258" t="s">
        <v>553</v>
      </c>
      <c r="C258" t="s">
        <v>23</v>
      </c>
      <c r="D258" t="s">
        <v>36</v>
      </c>
      <c r="E258" t="s">
        <v>16</v>
      </c>
      <c r="F258">
        <f t="shared" si="11"/>
        <v>18</v>
      </c>
      <c r="G258" t="s">
        <v>123</v>
      </c>
      <c r="H258">
        <f t="shared" si="9"/>
        <v>35</v>
      </c>
      <c r="I258">
        <f t="shared" si="10"/>
        <v>26.5</v>
      </c>
      <c r="J258" t="s">
        <v>18</v>
      </c>
      <c r="K258" t="s">
        <v>19</v>
      </c>
      <c r="L258" t="s">
        <v>554</v>
      </c>
    </row>
    <row r="259" spans="1:12">
      <c r="A259" t="s">
        <v>552</v>
      </c>
      <c r="B259" t="s">
        <v>553</v>
      </c>
      <c r="C259" t="s">
        <v>23</v>
      </c>
      <c r="D259" t="s">
        <v>36</v>
      </c>
      <c r="E259" t="s">
        <v>17</v>
      </c>
      <c r="F259">
        <f t="shared" si="11"/>
        <v>25</v>
      </c>
      <c r="G259" t="s">
        <v>123</v>
      </c>
      <c r="H259">
        <f t="shared" ref="H259:H322" si="12">VALUE(LEFT(G259,LEN(G259)-1))</f>
        <v>35</v>
      </c>
      <c r="I259">
        <f t="shared" ref="I259:I322" si="13">AVERAGE(F259,H259)</f>
        <v>30</v>
      </c>
      <c r="J259" t="s">
        <v>18</v>
      </c>
      <c r="K259" t="s">
        <v>19</v>
      </c>
      <c r="L259" t="s">
        <v>555</v>
      </c>
    </row>
    <row r="260" spans="1:12">
      <c r="A260" t="s">
        <v>556</v>
      </c>
      <c r="B260" t="s">
        <v>557</v>
      </c>
      <c r="C260" t="s">
        <v>30</v>
      </c>
      <c r="D260" t="s">
        <v>24</v>
      </c>
      <c r="E260" t="s">
        <v>51</v>
      </c>
      <c r="F260">
        <f t="shared" si="11"/>
        <v>12</v>
      </c>
      <c r="G260" t="s">
        <v>45</v>
      </c>
      <c r="H260">
        <f t="shared" si="12"/>
        <v>20</v>
      </c>
      <c r="I260">
        <f t="shared" si="13"/>
        <v>16</v>
      </c>
      <c r="J260" t="s">
        <v>18</v>
      </c>
      <c r="K260" t="s">
        <v>19</v>
      </c>
      <c r="L260" t="s">
        <v>39</v>
      </c>
    </row>
    <row r="261" spans="1:12">
      <c r="A261" t="s">
        <v>558</v>
      </c>
      <c r="B261" t="s">
        <v>559</v>
      </c>
      <c r="C261" t="s">
        <v>445</v>
      </c>
      <c r="D261" t="s">
        <v>560</v>
      </c>
      <c r="E261" t="s">
        <v>45</v>
      </c>
      <c r="F261">
        <f t="shared" ref="F261:F324" si="14">VALUE(LEFT(E261,LEN(E261)-1))</f>
        <v>20</v>
      </c>
      <c r="G261" t="s">
        <v>123</v>
      </c>
      <c r="H261">
        <f t="shared" si="12"/>
        <v>35</v>
      </c>
      <c r="I261">
        <f t="shared" si="13"/>
        <v>27.5</v>
      </c>
      <c r="J261" t="s">
        <v>18</v>
      </c>
      <c r="K261" t="s">
        <v>19</v>
      </c>
      <c r="L261" t="s">
        <v>561</v>
      </c>
    </row>
    <row r="262" spans="1:12">
      <c r="A262" t="s">
        <v>562</v>
      </c>
      <c r="B262" t="s">
        <v>563</v>
      </c>
      <c r="C262" t="s">
        <v>35</v>
      </c>
      <c r="D262" t="s">
        <v>24</v>
      </c>
      <c r="E262" t="s">
        <v>40</v>
      </c>
      <c r="F262">
        <f t="shared" si="14"/>
        <v>15</v>
      </c>
      <c r="G262" t="s">
        <v>48</v>
      </c>
      <c r="H262">
        <f t="shared" si="12"/>
        <v>30</v>
      </c>
      <c r="I262">
        <f t="shared" si="13"/>
        <v>22.5</v>
      </c>
      <c r="J262" t="s">
        <v>18</v>
      </c>
      <c r="K262" t="s">
        <v>19</v>
      </c>
      <c r="L262" t="s">
        <v>564</v>
      </c>
    </row>
    <row r="263" spans="1:12">
      <c r="A263" t="s">
        <v>565</v>
      </c>
      <c r="B263" t="s">
        <v>566</v>
      </c>
      <c r="C263" t="s">
        <v>35</v>
      </c>
      <c r="D263" t="s">
        <v>36</v>
      </c>
      <c r="E263" t="s">
        <v>45</v>
      </c>
      <c r="F263">
        <f t="shared" si="14"/>
        <v>20</v>
      </c>
      <c r="G263" t="s">
        <v>245</v>
      </c>
      <c r="H263">
        <f t="shared" si="12"/>
        <v>28</v>
      </c>
      <c r="I263">
        <f t="shared" si="13"/>
        <v>24</v>
      </c>
      <c r="J263" t="s">
        <v>18</v>
      </c>
      <c r="K263" t="s">
        <v>19</v>
      </c>
      <c r="L263" t="s">
        <v>567</v>
      </c>
    </row>
    <row r="264" spans="1:12">
      <c r="A264" t="s">
        <v>568</v>
      </c>
      <c r="B264" t="s">
        <v>569</v>
      </c>
      <c r="C264" t="s">
        <v>61</v>
      </c>
      <c r="D264" t="s">
        <v>24</v>
      </c>
      <c r="E264" t="s">
        <v>26</v>
      </c>
      <c r="F264">
        <f t="shared" si="14"/>
        <v>16</v>
      </c>
      <c r="G264" t="s">
        <v>17</v>
      </c>
      <c r="H264">
        <f t="shared" si="12"/>
        <v>25</v>
      </c>
      <c r="I264">
        <f t="shared" si="13"/>
        <v>20.5</v>
      </c>
      <c r="J264" t="s">
        <v>18</v>
      </c>
      <c r="K264" t="s">
        <v>19</v>
      </c>
      <c r="L264" t="s">
        <v>570</v>
      </c>
    </row>
    <row r="265" spans="1:12">
      <c r="A265" t="s">
        <v>568</v>
      </c>
      <c r="B265" t="s">
        <v>569</v>
      </c>
      <c r="C265" t="s">
        <v>61</v>
      </c>
      <c r="D265" t="s">
        <v>24</v>
      </c>
      <c r="E265" t="s">
        <v>40</v>
      </c>
      <c r="F265">
        <f t="shared" si="14"/>
        <v>15</v>
      </c>
      <c r="G265" t="s">
        <v>45</v>
      </c>
      <c r="H265">
        <f t="shared" si="12"/>
        <v>20</v>
      </c>
      <c r="I265">
        <f t="shared" si="13"/>
        <v>17.5</v>
      </c>
      <c r="J265" t="s">
        <v>18</v>
      </c>
      <c r="K265" t="s">
        <v>19</v>
      </c>
      <c r="L265" t="s">
        <v>571</v>
      </c>
    </row>
    <row r="266" spans="1:12">
      <c r="A266" t="s">
        <v>565</v>
      </c>
      <c r="B266" t="s">
        <v>566</v>
      </c>
      <c r="C266" t="s">
        <v>35</v>
      </c>
      <c r="D266" t="s">
        <v>36</v>
      </c>
      <c r="E266" t="s">
        <v>40</v>
      </c>
      <c r="F266">
        <f t="shared" si="14"/>
        <v>15</v>
      </c>
      <c r="G266" t="s">
        <v>48</v>
      </c>
      <c r="H266">
        <f t="shared" si="12"/>
        <v>30</v>
      </c>
      <c r="I266">
        <f t="shared" si="13"/>
        <v>22.5</v>
      </c>
      <c r="J266" t="s">
        <v>18</v>
      </c>
      <c r="K266" t="s">
        <v>19</v>
      </c>
      <c r="L266" t="s">
        <v>264</v>
      </c>
    </row>
    <row r="267" spans="1:12">
      <c r="A267" t="s">
        <v>572</v>
      </c>
      <c r="B267" t="s">
        <v>573</v>
      </c>
      <c r="C267" t="s">
        <v>71</v>
      </c>
      <c r="D267" t="s">
        <v>24</v>
      </c>
      <c r="E267" t="s">
        <v>25</v>
      </c>
      <c r="F267">
        <f t="shared" si="14"/>
        <v>8</v>
      </c>
      <c r="G267" t="s">
        <v>40</v>
      </c>
      <c r="H267">
        <f t="shared" si="12"/>
        <v>15</v>
      </c>
      <c r="I267">
        <f t="shared" si="13"/>
        <v>11.5</v>
      </c>
      <c r="J267" t="s">
        <v>18</v>
      </c>
      <c r="K267" t="s">
        <v>84</v>
      </c>
      <c r="L267" t="s">
        <v>39</v>
      </c>
    </row>
    <row r="268" spans="1:12">
      <c r="A268" t="s">
        <v>213</v>
      </c>
      <c r="B268" t="s">
        <v>214</v>
      </c>
      <c r="C268" t="s">
        <v>68</v>
      </c>
      <c r="D268" t="s">
        <v>24</v>
      </c>
      <c r="E268" t="s">
        <v>51</v>
      </c>
      <c r="F268">
        <f t="shared" si="14"/>
        <v>12</v>
      </c>
      <c r="G268" t="s">
        <v>286</v>
      </c>
      <c r="H268">
        <f t="shared" si="12"/>
        <v>24</v>
      </c>
      <c r="I268">
        <f t="shared" si="13"/>
        <v>18</v>
      </c>
      <c r="J268" t="s">
        <v>18</v>
      </c>
      <c r="K268" t="s">
        <v>84</v>
      </c>
      <c r="L268" t="s">
        <v>41</v>
      </c>
    </row>
    <row r="269" spans="1:12">
      <c r="A269" t="s">
        <v>215</v>
      </c>
      <c r="B269" t="s">
        <v>216</v>
      </c>
      <c r="C269" t="s">
        <v>158</v>
      </c>
      <c r="D269" t="s">
        <v>24</v>
      </c>
      <c r="E269" t="s">
        <v>51</v>
      </c>
      <c r="F269">
        <f t="shared" si="14"/>
        <v>12</v>
      </c>
      <c r="G269" t="s">
        <v>16</v>
      </c>
      <c r="H269">
        <f t="shared" si="12"/>
        <v>18</v>
      </c>
      <c r="I269">
        <f t="shared" si="13"/>
        <v>15</v>
      </c>
      <c r="J269" t="s">
        <v>18</v>
      </c>
      <c r="K269" t="s">
        <v>19</v>
      </c>
      <c r="L269" t="s">
        <v>574</v>
      </c>
    </row>
    <row r="270" spans="1:12">
      <c r="A270" t="s">
        <v>575</v>
      </c>
      <c r="B270" t="s">
        <v>576</v>
      </c>
      <c r="C270" t="s">
        <v>35</v>
      </c>
      <c r="D270" t="s">
        <v>36</v>
      </c>
      <c r="E270" t="s">
        <v>25</v>
      </c>
      <c r="F270">
        <f t="shared" si="14"/>
        <v>8</v>
      </c>
      <c r="G270" t="s">
        <v>40</v>
      </c>
      <c r="H270">
        <f t="shared" si="12"/>
        <v>15</v>
      </c>
      <c r="I270">
        <f t="shared" si="13"/>
        <v>11.5</v>
      </c>
      <c r="J270" t="s">
        <v>18</v>
      </c>
      <c r="K270" t="s">
        <v>19</v>
      </c>
      <c r="L270" t="s">
        <v>52</v>
      </c>
    </row>
    <row r="271" spans="1:12">
      <c r="A271" t="s">
        <v>577</v>
      </c>
      <c r="B271" t="s">
        <v>578</v>
      </c>
      <c r="C271" t="s">
        <v>30</v>
      </c>
      <c r="D271" t="s">
        <v>15</v>
      </c>
      <c r="E271" t="s">
        <v>45</v>
      </c>
      <c r="F271">
        <f t="shared" si="14"/>
        <v>20</v>
      </c>
      <c r="G271" t="s">
        <v>48</v>
      </c>
      <c r="H271">
        <f t="shared" si="12"/>
        <v>30</v>
      </c>
      <c r="I271">
        <f t="shared" si="13"/>
        <v>25</v>
      </c>
      <c r="J271" t="s">
        <v>18</v>
      </c>
      <c r="K271" t="s">
        <v>19</v>
      </c>
      <c r="L271" t="s">
        <v>579</v>
      </c>
    </row>
    <row r="272" spans="1:12">
      <c r="A272" t="s">
        <v>568</v>
      </c>
      <c r="B272" t="s">
        <v>569</v>
      </c>
      <c r="C272" t="s">
        <v>61</v>
      </c>
      <c r="D272" t="s">
        <v>24</v>
      </c>
      <c r="E272" t="s">
        <v>26</v>
      </c>
      <c r="F272">
        <f t="shared" si="14"/>
        <v>16</v>
      </c>
      <c r="G272" t="s">
        <v>17</v>
      </c>
      <c r="H272">
        <f t="shared" si="12"/>
        <v>25</v>
      </c>
      <c r="I272">
        <f t="shared" si="13"/>
        <v>20.5</v>
      </c>
      <c r="J272" t="s">
        <v>18</v>
      </c>
      <c r="K272" t="s">
        <v>19</v>
      </c>
      <c r="L272" t="s">
        <v>570</v>
      </c>
    </row>
    <row r="273" spans="1:12">
      <c r="A273" t="s">
        <v>568</v>
      </c>
      <c r="B273" t="s">
        <v>569</v>
      </c>
      <c r="C273" t="s">
        <v>61</v>
      </c>
      <c r="D273" t="s">
        <v>24</v>
      </c>
      <c r="E273" t="s">
        <v>40</v>
      </c>
      <c r="F273">
        <f t="shared" si="14"/>
        <v>15</v>
      </c>
      <c r="G273" t="s">
        <v>45</v>
      </c>
      <c r="H273">
        <f t="shared" si="12"/>
        <v>20</v>
      </c>
      <c r="I273">
        <f t="shared" si="13"/>
        <v>17.5</v>
      </c>
      <c r="J273" t="s">
        <v>18</v>
      </c>
      <c r="K273" t="s">
        <v>19</v>
      </c>
      <c r="L273" t="s">
        <v>571</v>
      </c>
    </row>
    <row r="274" spans="1:12">
      <c r="A274" t="s">
        <v>565</v>
      </c>
      <c r="B274" t="s">
        <v>566</v>
      </c>
      <c r="C274" t="s">
        <v>35</v>
      </c>
      <c r="D274" t="s">
        <v>36</v>
      </c>
      <c r="E274" t="s">
        <v>40</v>
      </c>
      <c r="F274">
        <f t="shared" si="14"/>
        <v>15</v>
      </c>
      <c r="G274" t="s">
        <v>48</v>
      </c>
      <c r="H274">
        <f t="shared" si="12"/>
        <v>30</v>
      </c>
      <c r="I274">
        <f t="shared" si="13"/>
        <v>22.5</v>
      </c>
      <c r="J274" t="s">
        <v>18</v>
      </c>
      <c r="K274" t="s">
        <v>19</v>
      </c>
      <c r="L274" t="s">
        <v>264</v>
      </c>
    </row>
    <row r="275" spans="1:12">
      <c r="A275" t="s">
        <v>572</v>
      </c>
      <c r="B275" t="s">
        <v>573</v>
      </c>
      <c r="C275" t="s">
        <v>71</v>
      </c>
      <c r="D275" t="s">
        <v>24</v>
      </c>
      <c r="E275" t="s">
        <v>25</v>
      </c>
      <c r="F275">
        <f t="shared" si="14"/>
        <v>8</v>
      </c>
      <c r="G275" t="s">
        <v>40</v>
      </c>
      <c r="H275">
        <f t="shared" si="12"/>
        <v>15</v>
      </c>
      <c r="I275">
        <f t="shared" si="13"/>
        <v>11.5</v>
      </c>
      <c r="J275" t="s">
        <v>18</v>
      </c>
      <c r="K275" t="s">
        <v>84</v>
      </c>
      <c r="L275" t="s">
        <v>39</v>
      </c>
    </row>
    <row r="276" spans="1:12">
      <c r="A276" t="s">
        <v>213</v>
      </c>
      <c r="B276" t="s">
        <v>214</v>
      </c>
      <c r="C276" t="s">
        <v>68</v>
      </c>
      <c r="D276" t="s">
        <v>24</v>
      </c>
      <c r="E276" t="s">
        <v>51</v>
      </c>
      <c r="F276">
        <f t="shared" si="14"/>
        <v>12</v>
      </c>
      <c r="G276" t="s">
        <v>286</v>
      </c>
      <c r="H276">
        <f t="shared" si="12"/>
        <v>24</v>
      </c>
      <c r="I276">
        <f t="shared" si="13"/>
        <v>18</v>
      </c>
      <c r="J276" t="s">
        <v>18</v>
      </c>
      <c r="K276" t="s">
        <v>84</v>
      </c>
      <c r="L276" t="s">
        <v>41</v>
      </c>
    </row>
    <row r="277" spans="1:12">
      <c r="A277" t="s">
        <v>215</v>
      </c>
      <c r="B277" t="s">
        <v>216</v>
      </c>
      <c r="C277" t="s">
        <v>158</v>
      </c>
      <c r="D277" t="s">
        <v>24</v>
      </c>
      <c r="E277" t="s">
        <v>51</v>
      </c>
      <c r="F277">
        <f t="shared" si="14"/>
        <v>12</v>
      </c>
      <c r="G277" t="s">
        <v>16</v>
      </c>
      <c r="H277">
        <f t="shared" si="12"/>
        <v>18</v>
      </c>
      <c r="I277">
        <f t="shared" si="13"/>
        <v>15</v>
      </c>
      <c r="J277" t="s">
        <v>18</v>
      </c>
      <c r="K277" t="s">
        <v>19</v>
      </c>
      <c r="L277" t="s">
        <v>574</v>
      </c>
    </row>
    <row r="278" spans="1:12">
      <c r="A278" t="s">
        <v>575</v>
      </c>
      <c r="B278" t="s">
        <v>576</v>
      </c>
      <c r="C278" t="s">
        <v>35</v>
      </c>
      <c r="D278" t="s">
        <v>36</v>
      </c>
      <c r="E278" t="s">
        <v>25</v>
      </c>
      <c r="F278">
        <f t="shared" si="14"/>
        <v>8</v>
      </c>
      <c r="G278" t="s">
        <v>40</v>
      </c>
      <c r="H278">
        <f t="shared" si="12"/>
        <v>15</v>
      </c>
      <c r="I278">
        <f t="shared" si="13"/>
        <v>11.5</v>
      </c>
      <c r="J278" t="s">
        <v>18</v>
      </c>
      <c r="K278" t="s">
        <v>19</v>
      </c>
      <c r="L278" t="s">
        <v>52</v>
      </c>
    </row>
    <row r="279" spans="1:12">
      <c r="A279" t="s">
        <v>577</v>
      </c>
      <c r="B279" t="s">
        <v>578</v>
      </c>
      <c r="C279" t="s">
        <v>30</v>
      </c>
      <c r="D279" t="s">
        <v>15</v>
      </c>
      <c r="E279" t="s">
        <v>45</v>
      </c>
      <c r="F279">
        <f t="shared" si="14"/>
        <v>20</v>
      </c>
      <c r="G279" t="s">
        <v>48</v>
      </c>
      <c r="H279">
        <f t="shared" si="12"/>
        <v>30</v>
      </c>
      <c r="I279">
        <f t="shared" si="13"/>
        <v>25</v>
      </c>
      <c r="J279" t="s">
        <v>18</v>
      </c>
      <c r="K279" t="s">
        <v>19</v>
      </c>
      <c r="L279" t="s">
        <v>579</v>
      </c>
    </row>
    <row r="280" spans="1:12">
      <c r="A280" t="s">
        <v>580</v>
      </c>
      <c r="B280" t="s">
        <v>581</v>
      </c>
      <c r="C280" t="s">
        <v>35</v>
      </c>
      <c r="D280" t="s">
        <v>44</v>
      </c>
      <c r="E280" t="s">
        <v>16</v>
      </c>
      <c r="F280">
        <f t="shared" si="14"/>
        <v>18</v>
      </c>
      <c r="G280" t="s">
        <v>123</v>
      </c>
      <c r="H280">
        <f t="shared" si="12"/>
        <v>35</v>
      </c>
      <c r="I280">
        <f t="shared" si="13"/>
        <v>26.5</v>
      </c>
      <c r="J280" t="s">
        <v>18</v>
      </c>
      <c r="K280" t="s">
        <v>19</v>
      </c>
      <c r="L280" t="s">
        <v>185</v>
      </c>
    </row>
    <row r="281" spans="1:12">
      <c r="A281" t="s">
        <v>580</v>
      </c>
      <c r="B281" t="s">
        <v>581</v>
      </c>
      <c r="C281" t="s">
        <v>35</v>
      </c>
      <c r="D281" t="s">
        <v>44</v>
      </c>
      <c r="E281" t="s">
        <v>16</v>
      </c>
      <c r="F281">
        <f t="shared" si="14"/>
        <v>18</v>
      </c>
      <c r="G281" t="s">
        <v>48</v>
      </c>
      <c r="H281">
        <f t="shared" si="12"/>
        <v>30</v>
      </c>
      <c r="I281">
        <f t="shared" si="13"/>
        <v>24</v>
      </c>
      <c r="J281" t="s">
        <v>18</v>
      </c>
      <c r="K281" t="s">
        <v>19</v>
      </c>
      <c r="L281" t="s">
        <v>39</v>
      </c>
    </row>
    <row r="282" spans="1:12">
      <c r="A282" t="s">
        <v>582</v>
      </c>
      <c r="B282" t="s">
        <v>583</v>
      </c>
      <c r="C282" t="s">
        <v>151</v>
      </c>
      <c r="D282" t="s">
        <v>44</v>
      </c>
      <c r="E282" t="s">
        <v>45</v>
      </c>
      <c r="F282">
        <f t="shared" si="14"/>
        <v>20</v>
      </c>
      <c r="G282" t="s">
        <v>48</v>
      </c>
      <c r="H282">
        <f t="shared" si="12"/>
        <v>30</v>
      </c>
      <c r="I282">
        <f t="shared" si="13"/>
        <v>25</v>
      </c>
      <c r="J282" t="s">
        <v>18</v>
      </c>
      <c r="K282" t="s">
        <v>19</v>
      </c>
      <c r="L282" t="s">
        <v>584</v>
      </c>
    </row>
    <row r="283" spans="1:12">
      <c r="A283" t="s">
        <v>585</v>
      </c>
      <c r="B283" t="s">
        <v>586</v>
      </c>
      <c r="C283" t="s">
        <v>587</v>
      </c>
      <c r="D283" t="s">
        <v>36</v>
      </c>
      <c r="E283" t="s">
        <v>83</v>
      </c>
      <c r="F283">
        <f t="shared" si="14"/>
        <v>13</v>
      </c>
      <c r="G283" t="s">
        <v>286</v>
      </c>
      <c r="H283">
        <f t="shared" si="12"/>
        <v>24</v>
      </c>
      <c r="I283">
        <f t="shared" si="13"/>
        <v>18.5</v>
      </c>
      <c r="J283" t="s">
        <v>18</v>
      </c>
      <c r="K283" t="s">
        <v>84</v>
      </c>
      <c r="L283" t="s">
        <v>588</v>
      </c>
    </row>
    <row r="284" spans="1:12">
      <c r="A284" t="s">
        <v>589</v>
      </c>
      <c r="B284" t="s">
        <v>590</v>
      </c>
      <c r="C284" t="s">
        <v>68</v>
      </c>
      <c r="D284" t="s">
        <v>24</v>
      </c>
      <c r="E284" t="s">
        <v>48</v>
      </c>
      <c r="F284">
        <f t="shared" si="14"/>
        <v>30</v>
      </c>
      <c r="G284" t="s">
        <v>37</v>
      </c>
      <c r="H284">
        <f t="shared" si="12"/>
        <v>60</v>
      </c>
      <c r="I284">
        <f t="shared" si="13"/>
        <v>45</v>
      </c>
      <c r="J284" t="s">
        <v>18</v>
      </c>
      <c r="K284" t="s">
        <v>19</v>
      </c>
      <c r="L284" t="s">
        <v>591</v>
      </c>
    </row>
    <row r="285" spans="1:12">
      <c r="A285" t="s">
        <v>592</v>
      </c>
      <c r="B285" t="s">
        <v>593</v>
      </c>
      <c r="C285" t="s">
        <v>490</v>
      </c>
      <c r="D285" t="s">
        <v>15</v>
      </c>
      <c r="E285" t="s">
        <v>69</v>
      </c>
      <c r="F285">
        <f t="shared" si="14"/>
        <v>10</v>
      </c>
      <c r="G285" t="s">
        <v>45</v>
      </c>
      <c r="H285">
        <f t="shared" si="12"/>
        <v>20</v>
      </c>
      <c r="I285">
        <f t="shared" si="13"/>
        <v>15</v>
      </c>
      <c r="J285" t="s">
        <v>18</v>
      </c>
      <c r="K285" t="s">
        <v>19</v>
      </c>
      <c r="L285" t="s">
        <v>594</v>
      </c>
    </row>
    <row r="286" spans="1:12">
      <c r="A286" t="s">
        <v>227</v>
      </c>
      <c r="B286" t="s">
        <v>227</v>
      </c>
      <c r="C286" t="s">
        <v>23</v>
      </c>
      <c r="D286" t="s">
        <v>64</v>
      </c>
      <c r="E286" t="s">
        <v>40</v>
      </c>
      <c r="F286">
        <f t="shared" si="14"/>
        <v>15</v>
      </c>
      <c r="G286" t="s">
        <v>17</v>
      </c>
      <c r="H286">
        <f t="shared" si="12"/>
        <v>25</v>
      </c>
      <c r="I286">
        <f t="shared" si="13"/>
        <v>20</v>
      </c>
      <c r="J286" t="s">
        <v>18</v>
      </c>
      <c r="K286" t="s">
        <v>19</v>
      </c>
      <c r="L286" t="s">
        <v>278</v>
      </c>
    </row>
    <row r="287" spans="1:12">
      <c r="A287" t="s">
        <v>252</v>
      </c>
      <c r="B287" t="s">
        <v>253</v>
      </c>
      <c r="C287" t="s">
        <v>254</v>
      </c>
      <c r="D287" t="s">
        <v>36</v>
      </c>
      <c r="E287" t="s">
        <v>83</v>
      </c>
      <c r="F287">
        <f t="shared" si="14"/>
        <v>13</v>
      </c>
      <c r="G287" t="s">
        <v>332</v>
      </c>
      <c r="H287">
        <f t="shared" si="12"/>
        <v>26</v>
      </c>
      <c r="I287">
        <f t="shared" si="13"/>
        <v>19.5</v>
      </c>
      <c r="J287" t="s">
        <v>18</v>
      </c>
      <c r="K287" t="s">
        <v>19</v>
      </c>
      <c r="L287" t="s">
        <v>595</v>
      </c>
    </row>
    <row r="288" spans="1:12">
      <c r="A288" t="s">
        <v>596</v>
      </c>
      <c r="B288" t="s">
        <v>597</v>
      </c>
      <c r="C288" t="s">
        <v>151</v>
      </c>
      <c r="D288" t="s">
        <v>36</v>
      </c>
      <c r="E288" t="s">
        <v>45</v>
      </c>
      <c r="F288">
        <f t="shared" si="14"/>
        <v>20</v>
      </c>
      <c r="G288" t="s">
        <v>46</v>
      </c>
      <c r="H288">
        <f t="shared" si="12"/>
        <v>40</v>
      </c>
      <c r="I288">
        <f t="shared" si="13"/>
        <v>30</v>
      </c>
      <c r="J288" t="s">
        <v>18</v>
      </c>
      <c r="K288" t="s">
        <v>19</v>
      </c>
      <c r="L288" t="s">
        <v>598</v>
      </c>
    </row>
    <row r="289" spans="1:12">
      <c r="A289" t="s">
        <v>596</v>
      </c>
      <c r="B289" t="s">
        <v>597</v>
      </c>
      <c r="C289" t="s">
        <v>151</v>
      </c>
      <c r="D289" t="s">
        <v>36</v>
      </c>
      <c r="E289" t="s">
        <v>45</v>
      </c>
      <c r="F289">
        <f t="shared" si="14"/>
        <v>20</v>
      </c>
      <c r="G289" t="s">
        <v>46</v>
      </c>
      <c r="H289">
        <f t="shared" si="12"/>
        <v>40</v>
      </c>
      <c r="I289">
        <f t="shared" si="13"/>
        <v>30</v>
      </c>
      <c r="J289" t="s">
        <v>18</v>
      </c>
      <c r="K289" t="s">
        <v>19</v>
      </c>
      <c r="L289" t="s">
        <v>599</v>
      </c>
    </row>
    <row r="290" spans="1:12">
      <c r="A290" t="s">
        <v>255</v>
      </c>
      <c r="B290" t="s">
        <v>256</v>
      </c>
      <c r="C290" t="s">
        <v>68</v>
      </c>
      <c r="D290" t="s">
        <v>24</v>
      </c>
      <c r="E290" t="s">
        <v>51</v>
      </c>
      <c r="F290">
        <f t="shared" si="14"/>
        <v>12</v>
      </c>
      <c r="G290" t="s">
        <v>26</v>
      </c>
      <c r="H290">
        <f t="shared" si="12"/>
        <v>16</v>
      </c>
      <c r="I290">
        <f t="shared" si="13"/>
        <v>14</v>
      </c>
      <c r="J290" t="s">
        <v>18</v>
      </c>
      <c r="K290" t="s">
        <v>19</v>
      </c>
      <c r="L290" t="s">
        <v>600</v>
      </c>
    </row>
    <row r="291" spans="1:12">
      <c r="A291" t="s">
        <v>601</v>
      </c>
      <c r="B291" t="s">
        <v>602</v>
      </c>
      <c r="C291" t="s">
        <v>61</v>
      </c>
      <c r="D291" t="s">
        <v>560</v>
      </c>
      <c r="E291" t="s">
        <v>45</v>
      </c>
      <c r="F291">
        <f t="shared" si="14"/>
        <v>20</v>
      </c>
      <c r="G291" t="s">
        <v>17</v>
      </c>
      <c r="H291">
        <f t="shared" si="12"/>
        <v>25</v>
      </c>
      <c r="I291">
        <f t="shared" si="13"/>
        <v>22.5</v>
      </c>
      <c r="J291" t="s">
        <v>18</v>
      </c>
      <c r="K291" t="s">
        <v>19</v>
      </c>
      <c r="L291" t="s">
        <v>39</v>
      </c>
    </row>
    <row r="292" spans="1:12">
      <c r="A292" t="s">
        <v>603</v>
      </c>
      <c r="B292" t="s">
        <v>603</v>
      </c>
      <c r="C292" t="s">
        <v>68</v>
      </c>
      <c r="D292" t="s">
        <v>24</v>
      </c>
      <c r="E292" t="s">
        <v>40</v>
      </c>
      <c r="F292">
        <f t="shared" si="14"/>
        <v>15</v>
      </c>
      <c r="G292" t="s">
        <v>17</v>
      </c>
      <c r="H292">
        <f t="shared" si="12"/>
        <v>25</v>
      </c>
      <c r="I292">
        <f t="shared" si="13"/>
        <v>20</v>
      </c>
      <c r="J292" t="s">
        <v>18</v>
      </c>
      <c r="K292" t="s">
        <v>19</v>
      </c>
      <c r="L292" t="s">
        <v>561</v>
      </c>
    </row>
    <row r="293" spans="1:12">
      <c r="A293" t="s">
        <v>604</v>
      </c>
      <c r="B293" t="s">
        <v>605</v>
      </c>
      <c r="C293" t="s">
        <v>158</v>
      </c>
      <c r="D293" t="s">
        <v>44</v>
      </c>
      <c r="E293" t="s">
        <v>69</v>
      </c>
      <c r="F293">
        <f t="shared" si="14"/>
        <v>10</v>
      </c>
      <c r="G293" t="s">
        <v>40</v>
      </c>
      <c r="H293">
        <f t="shared" si="12"/>
        <v>15</v>
      </c>
      <c r="I293">
        <f t="shared" si="13"/>
        <v>12.5</v>
      </c>
      <c r="J293" t="s">
        <v>18</v>
      </c>
      <c r="K293" t="s">
        <v>19</v>
      </c>
      <c r="L293" t="s">
        <v>220</v>
      </c>
    </row>
    <row r="294" spans="1:12">
      <c r="A294" t="s">
        <v>606</v>
      </c>
      <c r="B294" t="s">
        <v>607</v>
      </c>
      <c r="C294" t="s">
        <v>35</v>
      </c>
      <c r="D294" t="s">
        <v>36</v>
      </c>
      <c r="E294" t="s">
        <v>83</v>
      </c>
      <c r="F294">
        <f t="shared" si="14"/>
        <v>13</v>
      </c>
      <c r="G294" t="s">
        <v>16</v>
      </c>
      <c r="H294">
        <f t="shared" si="12"/>
        <v>18</v>
      </c>
      <c r="I294">
        <f t="shared" si="13"/>
        <v>15.5</v>
      </c>
      <c r="J294" t="s">
        <v>18</v>
      </c>
      <c r="K294" t="s">
        <v>19</v>
      </c>
      <c r="L294" t="s">
        <v>217</v>
      </c>
    </row>
    <row r="295" spans="1:12">
      <c r="A295" t="s">
        <v>606</v>
      </c>
      <c r="B295" t="s">
        <v>607</v>
      </c>
      <c r="C295" t="s">
        <v>35</v>
      </c>
      <c r="D295" t="s">
        <v>36</v>
      </c>
      <c r="E295" t="s">
        <v>40</v>
      </c>
      <c r="F295">
        <f t="shared" si="14"/>
        <v>15</v>
      </c>
      <c r="G295" t="s">
        <v>17</v>
      </c>
      <c r="H295">
        <f t="shared" si="12"/>
        <v>25</v>
      </c>
      <c r="I295">
        <f t="shared" si="13"/>
        <v>20</v>
      </c>
      <c r="J295" t="s">
        <v>18</v>
      </c>
      <c r="K295" t="s">
        <v>19</v>
      </c>
      <c r="L295" t="s">
        <v>608</v>
      </c>
    </row>
    <row r="296" spans="1:12">
      <c r="A296" t="s">
        <v>609</v>
      </c>
      <c r="B296" t="s">
        <v>610</v>
      </c>
      <c r="C296" t="s">
        <v>96</v>
      </c>
      <c r="D296" t="s">
        <v>44</v>
      </c>
      <c r="E296" t="s">
        <v>69</v>
      </c>
      <c r="F296">
        <f t="shared" si="14"/>
        <v>10</v>
      </c>
      <c r="G296" t="s">
        <v>16</v>
      </c>
      <c r="H296">
        <f t="shared" si="12"/>
        <v>18</v>
      </c>
      <c r="I296">
        <f t="shared" si="13"/>
        <v>14</v>
      </c>
      <c r="J296" t="s">
        <v>18</v>
      </c>
      <c r="K296" t="s">
        <v>19</v>
      </c>
      <c r="L296" t="s">
        <v>611</v>
      </c>
    </row>
    <row r="297" spans="1:12">
      <c r="A297" t="s">
        <v>612</v>
      </c>
      <c r="B297" t="s">
        <v>613</v>
      </c>
      <c r="C297" t="s">
        <v>30</v>
      </c>
      <c r="D297" t="s">
        <v>15</v>
      </c>
      <c r="E297" t="s">
        <v>25</v>
      </c>
      <c r="F297">
        <f t="shared" si="14"/>
        <v>8</v>
      </c>
      <c r="G297" t="s">
        <v>40</v>
      </c>
      <c r="H297">
        <f t="shared" si="12"/>
        <v>15</v>
      </c>
      <c r="I297">
        <f t="shared" si="13"/>
        <v>11.5</v>
      </c>
      <c r="J297" t="s">
        <v>18</v>
      </c>
      <c r="K297" t="s">
        <v>19</v>
      </c>
      <c r="L297" t="s">
        <v>93</v>
      </c>
    </row>
    <row r="298" spans="1:12">
      <c r="A298" t="s">
        <v>614</v>
      </c>
      <c r="B298" t="s">
        <v>615</v>
      </c>
      <c r="C298" t="s">
        <v>14</v>
      </c>
      <c r="D298" t="s">
        <v>24</v>
      </c>
      <c r="E298" t="s">
        <v>69</v>
      </c>
      <c r="F298">
        <f t="shared" si="14"/>
        <v>10</v>
      </c>
      <c r="G298" t="s">
        <v>45</v>
      </c>
      <c r="H298">
        <f t="shared" si="12"/>
        <v>20</v>
      </c>
      <c r="I298">
        <f t="shared" si="13"/>
        <v>15</v>
      </c>
      <c r="J298" t="s">
        <v>18</v>
      </c>
      <c r="K298" t="s">
        <v>19</v>
      </c>
      <c r="L298" t="s">
        <v>616</v>
      </c>
    </row>
    <row r="299" spans="1:12">
      <c r="A299" t="s">
        <v>617</v>
      </c>
      <c r="B299" t="s">
        <v>617</v>
      </c>
      <c r="C299" t="s">
        <v>30</v>
      </c>
      <c r="D299" t="s">
        <v>44</v>
      </c>
      <c r="E299" t="s">
        <v>83</v>
      </c>
      <c r="F299">
        <f t="shared" si="14"/>
        <v>13</v>
      </c>
      <c r="G299" t="s">
        <v>45</v>
      </c>
      <c r="H299">
        <f t="shared" si="12"/>
        <v>20</v>
      </c>
      <c r="I299">
        <f t="shared" si="13"/>
        <v>16.5</v>
      </c>
      <c r="J299" t="s">
        <v>18</v>
      </c>
      <c r="K299" t="s">
        <v>19</v>
      </c>
      <c r="L299" t="s">
        <v>618</v>
      </c>
    </row>
    <row r="300" spans="1:12">
      <c r="A300" t="s">
        <v>617</v>
      </c>
      <c r="B300" t="s">
        <v>617</v>
      </c>
      <c r="C300" t="s">
        <v>30</v>
      </c>
      <c r="D300" t="s">
        <v>44</v>
      </c>
      <c r="E300" t="s">
        <v>69</v>
      </c>
      <c r="F300">
        <f t="shared" si="14"/>
        <v>10</v>
      </c>
      <c r="G300" t="s">
        <v>40</v>
      </c>
      <c r="H300">
        <f t="shared" si="12"/>
        <v>15</v>
      </c>
      <c r="I300">
        <f t="shared" si="13"/>
        <v>12.5</v>
      </c>
      <c r="J300" t="s">
        <v>18</v>
      </c>
      <c r="K300" t="s">
        <v>19</v>
      </c>
      <c r="L300" t="s">
        <v>619</v>
      </c>
    </row>
    <row r="301" spans="1:12">
      <c r="A301" t="s">
        <v>282</v>
      </c>
      <c r="B301" t="s">
        <v>282</v>
      </c>
      <c r="C301" t="s">
        <v>158</v>
      </c>
      <c r="D301" t="s">
        <v>44</v>
      </c>
      <c r="E301" t="s">
        <v>40</v>
      </c>
      <c r="F301">
        <f t="shared" si="14"/>
        <v>15</v>
      </c>
      <c r="G301" t="s">
        <v>245</v>
      </c>
      <c r="H301">
        <f t="shared" si="12"/>
        <v>28</v>
      </c>
      <c r="I301">
        <f t="shared" si="13"/>
        <v>21.5</v>
      </c>
      <c r="J301" t="s">
        <v>18</v>
      </c>
      <c r="K301" t="s">
        <v>19</v>
      </c>
      <c r="L301" t="s">
        <v>620</v>
      </c>
    </row>
    <row r="302" spans="1:12">
      <c r="A302" t="s">
        <v>288</v>
      </c>
      <c r="B302" t="s">
        <v>289</v>
      </c>
      <c r="C302" t="s">
        <v>71</v>
      </c>
      <c r="D302" t="s">
        <v>24</v>
      </c>
      <c r="E302" t="s">
        <v>69</v>
      </c>
      <c r="F302">
        <f t="shared" si="14"/>
        <v>10</v>
      </c>
      <c r="G302" t="s">
        <v>16</v>
      </c>
      <c r="H302">
        <f t="shared" si="12"/>
        <v>18</v>
      </c>
      <c r="I302">
        <f t="shared" si="13"/>
        <v>14</v>
      </c>
      <c r="J302" t="s">
        <v>18</v>
      </c>
      <c r="K302" t="s">
        <v>19</v>
      </c>
      <c r="L302" t="s">
        <v>621</v>
      </c>
    </row>
    <row r="303" spans="1:12">
      <c r="A303" t="s">
        <v>622</v>
      </c>
      <c r="B303" t="s">
        <v>622</v>
      </c>
      <c r="C303" t="s">
        <v>312</v>
      </c>
      <c r="D303" t="s">
        <v>44</v>
      </c>
      <c r="E303" t="s">
        <v>45</v>
      </c>
      <c r="F303">
        <f t="shared" si="14"/>
        <v>20</v>
      </c>
      <c r="G303" t="s">
        <v>123</v>
      </c>
      <c r="H303">
        <f t="shared" si="12"/>
        <v>35</v>
      </c>
      <c r="I303">
        <f t="shared" si="13"/>
        <v>27.5</v>
      </c>
      <c r="J303" t="s">
        <v>18</v>
      </c>
      <c r="K303" t="s">
        <v>19</v>
      </c>
      <c r="L303" t="s">
        <v>623</v>
      </c>
    </row>
    <row r="304" spans="1:12">
      <c r="A304" t="s">
        <v>624</v>
      </c>
      <c r="B304" t="s">
        <v>625</v>
      </c>
      <c r="C304" t="s">
        <v>23</v>
      </c>
      <c r="D304" t="s">
        <v>15</v>
      </c>
      <c r="E304" t="s">
        <v>45</v>
      </c>
      <c r="F304">
        <f t="shared" si="14"/>
        <v>20</v>
      </c>
      <c r="G304" t="s">
        <v>48</v>
      </c>
      <c r="H304">
        <f t="shared" si="12"/>
        <v>30</v>
      </c>
      <c r="I304">
        <f t="shared" si="13"/>
        <v>25</v>
      </c>
      <c r="J304" t="s">
        <v>18</v>
      </c>
      <c r="K304" t="s">
        <v>19</v>
      </c>
      <c r="L304" t="s">
        <v>626</v>
      </c>
    </row>
    <row r="305" spans="1:12">
      <c r="A305" t="s">
        <v>624</v>
      </c>
      <c r="B305" t="s">
        <v>625</v>
      </c>
      <c r="C305" t="s">
        <v>23</v>
      </c>
      <c r="D305" t="s">
        <v>15</v>
      </c>
      <c r="E305" t="s">
        <v>69</v>
      </c>
      <c r="F305">
        <f t="shared" si="14"/>
        <v>10</v>
      </c>
      <c r="G305" t="s">
        <v>40</v>
      </c>
      <c r="H305">
        <f t="shared" si="12"/>
        <v>15</v>
      </c>
      <c r="I305">
        <f t="shared" si="13"/>
        <v>12.5</v>
      </c>
      <c r="J305" t="s">
        <v>18</v>
      </c>
      <c r="K305" t="s">
        <v>19</v>
      </c>
      <c r="L305" t="s">
        <v>41</v>
      </c>
    </row>
    <row r="306" spans="1:12">
      <c r="A306" t="s">
        <v>291</v>
      </c>
      <c r="B306" t="s">
        <v>292</v>
      </c>
      <c r="C306" t="s">
        <v>30</v>
      </c>
      <c r="D306" t="s">
        <v>36</v>
      </c>
      <c r="E306" t="s">
        <v>40</v>
      </c>
      <c r="F306">
        <f t="shared" si="14"/>
        <v>15</v>
      </c>
      <c r="G306" t="s">
        <v>45</v>
      </c>
      <c r="H306">
        <f t="shared" si="12"/>
        <v>20</v>
      </c>
      <c r="I306">
        <f t="shared" si="13"/>
        <v>17.5</v>
      </c>
      <c r="J306" t="s">
        <v>18</v>
      </c>
      <c r="K306" t="s">
        <v>19</v>
      </c>
      <c r="L306" t="s">
        <v>627</v>
      </c>
    </row>
    <row r="307" spans="1:12">
      <c r="A307" t="s">
        <v>628</v>
      </c>
      <c r="B307" t="s">
        <v>629</v>
      </c>
      <c r="C307" t="s">
        <v>23</v>
      </c>
      <c r="D307" t="s">
        <v>24</v>
      </c>
      <c r="E307" t="s">
        <v>25</v>
      </c>
      <c r="F307">
        <f t="shared" si="14"/>
        <v>8</v>
      </c>
      <c r="G307" t="s">
        <v>26</v>
      </c>
      <c r="H307">
        <f t="shared" si="12"/>
        <v>16</v>
      </c>
      <c r="I307">
        <f t="shared" si="13"/>
        <v>12</v>
      </c>
      <c r="J307" t="s">
        <v>18</v>
      </c>
      <c r="K307" t="s">
        <v>19</v>
      </c>
      <c r="L307" t="s">
        <v>630</v>
      </c>
    </row>
    <row r="308" spans="1:12">
      <c r="A308" t="s">
        <v>297</v>
      </c>
      <c r="B308" t="s">
        <v>298</v>
      </c>
      <c r="C308" t="s">
        <v>35</v>
      </c>
      <c r="D308" t="s">
        <v>44</v>
      </c>
      <c r="E308" t="s">
        <v>69</v>
      </c>
      <c r="F308">
        <f t="shared" si="14"/>
        <v>10</v>
      </c>
      <c r="G308" t="s">
        <v>45</v>
      </c>
      <c r="H308">
        <f t="shared" si="12"/>
        <v>20</v>
      </c>
      <c r="I308">
        <f t="shared" si="13"/>
        <v>15</v>
      </c>
      <c r="J308" t="s">
        <v>18</v>
      </c>
      <c r="K308" t="s">
        <v>19</v>
      </c>
      <c r="L308" t="s">
        <v>631</v>
      </c>
    </row>
    <row r="309" spans="1:12">
      <c r="A309" t="s">
        <v>632</v>
      </c>
      <c r="B309" t="s">
        <v>633</v>
      </c>
      <c r="C309" t="s">
        <v>312</v>
      </c>
      <c r="D309" t="s">
        <v>36</v>
      </c>
      <c r="E309" t="s">
        <v>40</v>
      </c>
      <c r="F309">
        <f t="shared" si="14"/>
        <v>15</v>
      </c>
      <c r="G309" t="s">
        <v>48</v>
      </c>
      <c r="H309">
        <f t="shared" si="12"/>
        <v>30</v>
      </c>
      <c r="I309">
        <f t="shared" si="13"/>
        <v>22.5</v>
      </c>
      <c r="J309" t="s">
        <v>18</v>
      </c>
      <c r="K309" t="s">
        <v>19</v>
      </c>
      <c r="L309" t="s">
        <v>421</v>
      </c>
    </row>
    <row r="310" spans="1:12">
      <c r="A310" t="s">
        <v>634</v>
      </c>
      <c r="B310" t="s">
        <v>635</v>
      </c>
      <c r="C310" t="s">
        <v>636</v>
      </c>
      <c r="D310" t="s">
        <v>15</v>
      </c>
      <c r="E310" t="s">
        <v>45</v>
      </c>
      <c r="F310">
        <f t="shared" si="14"/>
        <v>20</v>
      </c>
      <c r="G310" t="s">
        <v>123</v>
      </c>
      <c r="H310">
        <f t="shared" si="12"/>
        <v>35</v>
      </c>
      <c r="I310">
        <f t="shared" si="13"/>
        <v>27.5</v>
      </c>
      <c r="J310" t="s">
        <v>18</v>
      </c>
      <c r="K310" t="s">
        <v>19</v>
      </c>
      <c r="L310" t="s">
        <v>567</v>
      </c>
    </row>
    <row r="311" spans="1:12">
      <c r="A311" t="s">
        <v>637</v>
      </c>
      <c r="B311" t="s">
        <v>638</v>
      </c>
      <c r="C311" t="s">
        <v>30</v>
      </c>
      <c r="D311" t="s">
        <v>36</v>
      </c>
      <c r="E311" t="s">
        <v>69</v>
      </c>
      <c r="F311">
        <f t="shared" si="14"/>
        <v>10</v>
      </c>
      <c r="G311" t="s">
        <v>16</v>
      </c>
      <c r="H311">
        <f t="shared" si="12"/>
        <v>18</v>
      </c>
      <c r="I311">
        <f t="shared" si="13"/>
        <v>14</v>
      </c>
      <c r="J311" t="s">
        <v>18</v>
      </c>
      <c r="K311" t="s">
        <v>84</v>
      </c>
      <c r="L311" t="s">
        <v>639</v>
      </c>
    </row>
    <row r="312" spans="1:12">
      <c r="A312" t="s">
        <v>640</v>
      </c>
      <c r="B312" t="s">
        <v>641</v>
      </c>
      <c r="C312" t="s">
        <v>14</v>
      </c>
      <c r="D312" t="s">
        <v>44</v>
      </c>
      <c r="E312" t="s">
        <v>40</v>
      </c>
      <c r="F312">
        <f t="shared" si="14"/>
        <v>15</v>
      </c>
      <c r="G312" t="s">
        <v>17</v>
      </c>
      <c r="H312">
        <f t="shared" si="12"/>
        <v>25</v>
      </c>
      <c r="I312">
        <f t="shared" si="13"/>
        <v>20</v>
      </c>
      <c r="J312" t="s">
        <v>18</v>
      </c>
      <c r="K312" t="s">
        <v>19</v>
      </c>
      <c r="L312" t="s">
        <v>567</v>
      </c>
    </row>
    <row r="313" spans="1:12">
      <c r="A313" t="s">
        <v>640</v>
      </c>
      <c r="B313" t="s">
        <v>641</v>
      </c>
      <c r="C313" t="s">
        <v>14</v>
      </c>
      <c r="D313" t="s">
        <v>44</v>
      </c>
      <c r="E313" t="s">
        <v>45</v>
      </c>
      <c r="F313">
        <f t="shared" si="14"/>
        <v>20</v>
      </c>
      <c r="G313" t="s">
        <v>123</v>
      </c>
      <c r="H313">
        <f t="shared" si="12"/>
        <v>35</v>
      </c>
      <c r="I313">
        <f t="shared" si="13"/>
        <v>27.5</v>
      </c>
      <c r="J313" t="s">
        <v>18</v>
      </c>
      <c r="K313" t="s">
        <v>91</v>
      </c>
      <c r="L313" t="s">
        <v>39</v>
      </c>
    </row>
    <row r="314" spans="1:12">
      <c r="A314" t="s">
        <v>637</v>
      </c>
      <c r="B314" t="s">
        <v>638</v>
      </c>
      <c r="C314" t="s">
        <v>30</v>
      </c>
      <c r="D314" t="s">
        <v>36</v>
      </c>
      <c r="E314" t="s">
        <v>69</v>
      </c>
      <c r="F314">
        <f t="shared" si="14"/>
        <v>10</v>
      </c>
      <c r="G314" t="s">
        <v>40</v>
      </c>
      <c r="H314">
        <f t="shared" si="12"/>
        <v>15</v>
      </c>
      <c r="I314">
        <f t="shared" si="13"/>
        <v>12.5</v>
      </c>
      <c r="J314" t="s">
        <v>18</v>
      </c>
      <c r="K314" t="s">
        <v>19</v>
      </c>
      <c r="L314" t="s">
        <v>642</v>
      </c>
    </row>
    <row r="315" spans="1:12">
      <c r="A315" t="s">
        <v>634</v>
      </c>
      <c r="B315" t="s">
        <v>635</v>
      </c>
      <c r="C315" t="s">
        <v>636</v>
      </c>
      <c r="D315" t="s">
        <v>15</v>
      </c>
      <c r="E315" t="s">
        <v>45</v>
      </c>
      <c r="F315">
        <f t="shared" si="14"/>
        <v>20</v>
      </c>
      <c r="G315" t="s">
        <v>48</v>
      </c>
      <c r="H315">
        <f t="shared" si="12"/>
        <v>30</v>
      </c>
      <c r="I315">
        <f t="shared" si="13"/>
        <v>25</v>
      </c>
      <c r="J315" t="s">
        <v>18</v>
      </c>
      <c r="K315" t="s">
        <v>19</v>
      </c>
      <c r="L315" t="s">
        <v>39</v>
      </c>
    </row>
    <row r="316" spans="1:12">
      <c r="A316" t="s">
        <v>422</v>
      </c>
      <c r="B316" t="s">
        <v>423</v>
      </c>
      <c r="C316" t="s">
        <v>35</v>
      </c>
      <c r="D316" t="s">
        <v>44</v>
      </c>
      <c r="E316" t="s">
        <v>40</v>
      </c>
      <c r="F316">
        <f t="shared" si="14"/>
        <v>15</v>
      </c>
      <c r="G316" t="s">
        <v>48</v>
      </c>
      <c r="H316">
        <f t="shared" si="12"/>
        <v>30</v>
      </c>
      <c r="I316">
        <f t="shared" si="13"/>
        <v>22.5</v>
      </c>
      <c r="J316" t="s">
        <v>18</v>
      </c>
      <c r="K316" t="s">
        <v>19</v>
      </c>
      <c r="L316" t="s">
        <v>643</v>
      </c>
    </row>
    <row r="317" spans="1:12">
      <c r="A317" t="s">
        <v>628</v>
      </c>
      <c r="B317" t="s">
        <v>629</v>
      </c>
      <c r="C317" t="s">
        <v>23</v>
      </c>
      <c r="D317" t="s">
        <v>24</v>
      </c>
      <c r="E317" t="s">
        <v>25</v>
      </c>
      <c r="F317">
        <f t="shared" si="14"/>
        <v>8</v>
      </c>
      <c r="G317" t="s">
        <v>26</v>
      </c>
      <c r="H317">
        <f t="shared" si="12"/>
        <v>16</v>
      </c>
      <c r="I317">
        <f t="shared" si="13"/>
        <v>12</v>
      </c>
      <c r="J317" t="s">
        <v>18</v>
      </c>
      <c r="K317" t="s">
        <v>19</v>
      </c>
      <c r="L317" t="s">
        <v>630</v>
      </c>
    </row>
    <row r="318" spans="1:12">
      <c r="A318" t="s">
        <v>297</v>
      </c>
      <c r="B318" t="s">
        <v>298</v>
      </c>
      <c r="C318" t="s">
        <v>35</v>
      </c>
      <c r="D318" t="s">
        <v>44</v>
      </c>
      <c r="E318" t="s">
        <v>69</v>
      </c>
      <c r="F318">
        <f t="shared" si="14"/>
        <v>10</v>
      </c>
      <c r="G318" t="s">
        <v>45</v>
      </c>
      <c r="H318">
        <f t="shared" si="12"/>
        <v>20</v>
      </c>
      <c r="I318">
        <f t="shared" si="13"/>
        <v>15</v>
      </c>
      <c r="J318" t="s">
        <v>18</v>
      </c>
      <c r="K318" t="s">
        <v>19</v>
      </c>
      <c r="L318" t="s">
        <v>631</v>
      </c>
    </row>
    <row r="319" spans="1:12">
      <c r="A319" t="s">
        <v>632</v>
      </c>
      <c r="B319" t="s">
        <v>633</v>
      </c>
      <c r="C319" t="s">
        <v>312</v>
      </c>
      <c r="D319" t="s">
        <v>36</v>
      </c>
      <c r="E319" t="s">
        <v>40</v>
      </c>
      <c r="F319">
        <f t="shared" si="14"/>
        <v>15</v>
      </c>
      <c r="G319" t="s">
        <v>48</v>
      </c>
      <c r="H319">
        <f t="shared" si="12"/>
        <v>30</v>
      </c>
      <c r="I319">
        <f t="shared" si="13"/>
        <v>22.5</v>
      </c>
      <c r="J319" t="s">
        <v>18</v>
      </c>
      <c r="K319" t="s">
        <v>19</v>
      </c>
      <c r="L319" t="s">
        <v>421</v>
      </c>
    </row>
    <row r="320" spans="1:12">
      <c r="A320" t="s">
        <v>634</v>
      </c>
      <c r="B320" t="s">
        <v>635</v>
      </c>
      <c r="C320" t="s">
        <v>636</v>
      </c>
      <c r="D320" t="s">
        <v>15</v>
      </c>
      <c r="E320" t="s">
        <v>45</v>
      </c>
      <c r="F320">
        <f t="shared" si="14"/>
        <v>20</v>
      </c>
      <c r="G320" t="s">
        <v>123</v>
      </c>
      <c r="H320">
        <f t="shared" si="12"/>
        <v>35</v>
      </c>
      <c r="I320">
        <f t="shared" si="13"/>
        <v>27.5</v>
      </c>
      <c r="J320" t="s">
        <v>18</v>
      </c>
      <c r="K320" t="s">
        <v>19</v>
      </c>
      <c r="L320" t="s">
        <v>567</v>
      </c>
    </row>
    <row r="321" spans="1:12">
      <c r="A321" t="s">
        <v>637</v>
      </c>
      <c r="B321" t="s">
        <v>638</v>
      </c>
      <c r="C321" t="s">
        <v>30</v>
      </c>
      <c r="D321" t="s">
        <v>36</v>
      </c>
      <c r="E321" t="s">
        <v>69</v>
      </c>
      <c r="F321">
        <f t="shared" si="14"/>
        <v>10</v>
      </c>
      <c r="G321" t="s">
        <v>16</v>
      </c>
      <c r="H321">
        <f t="shared" si="12"/>
        <v>18</v>
      </c>
      <c r="I321">
        <f t="shared" si="13"/>
        <v>14</v>
      </c>
      <c r="J321" t="s">
        <v>18</v>
      </c>
      <c r="K321" t="s">
        <v>84</v>
      </c>
      <c r="L321" t="s">
        <v>639</v>
      </c>
    </row>
    <row r="322" spans="1:12">
      <c r="A322" t="s">
        <v>640</v>
      </c>
      <c r="B322" t="s">
        <v>641</v>
      </c>
      <c r="C322" t="s">
        <v>14</v>
      </c>
      <c r="D322" t="s">
        <v>44</v>
      </c>
      <c r="E322" t="s">
        <v>40</v>
      </c>
      <c r="F322">
        <f t="shared" si="14"/>
        <v>15</v>
      </c>
      <c r="G322" t="s">
        <v>17</v>
      </c>
      <c r="H322">
        <f t="shared" si="12"/>
        <v>25</v>
      </c>
      <c r="I322">
        <f t="shared" si="13"/>
        <v>20</v>
      </c>
      <c r="J322" t="s">
        <v>18</v>
      </c>
      <c r="K322" t="s">
        <v>19</v>
      </c>
      <c r="L322" t="s">
        <v>567</v>
      </c>
    </row>
    <row r="323" spans="1:12">
      <c r="A323" t="s">
        <v>640</v>
      </c>
      <c r="B323" t="s">
        <v>641</v>
      </c>
      <c r="C323" t="s">
        <v>14</v>
      </c>
      <c r="D323" t="s">
        <v>44</v>
      </c>
      <c r="E323" t="s">
        <v>45</v>
      </c>
      <c r="F323">
        <f t="shared" si="14"/>
        <v>20</v>
      </c>
      <c r="G323" t="s">
        <v>123</v>
      </c>
      <c r="H323">
        <f t="shared" ref="H323:H386" si="15">VALUE(LEFT(G323,LEN(G323)-1))</f>
        <v>35</v>
      </c>
      <c r="I323">
        <f t="shared" ref="I323:I386" si="16">AVERAGE(F323,H323)</f>
        <v>27.5</v>
      </c>
      <c r="J323" t="s">
        <v>18</v>
      </c>
      <c r="K323" t="s">
        <v>91</v>
      </c>
      <c r="L323" t="s">
        <v>39</v>
      </c>
    </row>
    <row r="324" spans="1:12">
      <c r="A324" t="s">
        <v>637</v>
      </c>
      <c r="B324" t="s">
        <v>638</v>
      </c>
      <c r="C324" t="s">
        <v>30</v>
      </c>
      <c r="D324" t="s">
        <v>36</v>
      </c>
      <c r="E324" t="s">
        <v>69</v>
      </c>
      <c r="F324">
        <f t="shared" si="14"/>
        <v>10</v>
      </c>
      <c r="G324" t="s">
        <v>40</v>
      </c>
      <c r="H324">
        <f t="shared" si="15"/>
        <v>15</v>
      </c>
      <c r="I324">
        <f t="shared" si="16"/>
        <v>12.5</v>
      </c>
      <c r="J324" t="s">
        <v>18</v>
      </c>
      <c r="K324" t="s">
        <v>19</v>
      </c>
      <c r="L324" t="s">
        <v>642</v>
      </c>
    </row>
    <row r="325" spans="1:12">
      <c r="A325" t="s">
        <v>634</v>
      </c>
      <c r="B325" t="s">
        <v>635</v>
      </c>
      <c r="C325" t="s">
        <v>636</v>
      </c>
      <c r="D325" t="s">
        <v>15</v>
      </c>
      <c r="E325" t="s">
        <v>45</v>
      </c>
      <c r="F325">
        <f t="shared" ref="F325:F388" si="17">VALUE(LEFT(E325,LEN(E325)-1))</f>
        <v>20</v>
      </c>
      <c r="G325" t="s">
        <v>48</v>
      </c>
      <c r="H325">
        <f t="shared" si="15"/>
        <v>30</v>
      </c>
      <c r="I325">
        <f t="shared" si="16"/>
        <v>25</v>
      </c>
      <c r="J325" t="s">
        <v>18</v>
      </c>
      <c r="K325" t="s">
        <v>19</v>
      </c>
      <c r="L325" t="s">
        <v>39</v>
      </c>
    </row>
    <row r="326" spans="1:12">
      <c r="A326" t="s">
        <v>422</v>
      </c>
      <c r="B326" t="s">
        <v>423</v>
      </c>
      <c r="C326" t="s">
        <v>35</v>
      </c>
      <c r="D326" t="s">
        <v>44</v>
      </c>
      <c r="E326" t="s">
        <v>40</v>
      </c>
      <c r="F326">
        <f t="shared" si="17"/>
        <v>15</v>
      </c>
      <c r="G326" t="s">
        <v>48</v>
      </c>
      <c r="H326">
        <f t="shared" si="15"/>
        <v>30</v>
      </c>
      <c r="I326">
        <f t="shared" si="16"/>
        <v>22.5</v>
      </c>
      <c r="J326" t="s">
        <v>18</v>
      </c>
      <c r="K326" t="s">
        <v>19</v>
      </c>
      <c r="L326" t="s">
        <v>643</v>
      </c>
    </row>
    <row r="327" spans="1:12">
      <c r="A327" t="s">
        <v>422</v>
      </c>
      <c r="B327" t="s">
        <v>423</v>
      </c>
      <c r="C327" t="s">
        <v>35</v>
      </c>
      <c r="D327" t="s">
        <v>44</v>
      </c>
      <c r="E327" t="s">
        <v>40</v>
      </c>
      <c r="F327">
        <f t="shared" si="17"/>
        <v>15</v>
      </c>
      <c r="G327" t="s">
        <v>48</v>
      </c>
      <c r="H327">
        <f t="shared" si="15"/>
        <v>30</v>
      </c>
      <c r="I327">
        <f t="shared" si="16"/>
        <v>22.5</v>
      </c>
      <c r="J327" t="s">
        <v>18</v>
      </c>
      <c r="K327" t="s">
        <v>19</v>
      </c>
      <c r="L327" t="s">
        <v>644</v>
      </c>
    </row>
    <row r="328" spans="1:12">
      <c r="A328" t="s">
        <v>301</v>
      </c>
      <c r="B328" t="s">
        <v>302</v>
      </c>
      <c r="C328" t="s">
        <v>237</v>
      </c>
      <c r="D328" t="s">
        <v>36</v>
      </c>
      <c r="E328" t="s">
        <v>40</v>
      </c>
      <c r="F328">
        <f t="shared" si="17"/>
        <v>15</v>
      </c>
      <c r="G328" t="s">
        <v>17</v>
      </c>
      <c r="H328">
        <f t="shared" si="15"/>
        <v>25</v>
      </c>
      <c r="I328">
        <f t="shared" si="16"/>
        <v>20</v>
      </c>
      <c r="J328" t="s">
        <v>18</v>
      </c>
      <c r="K328" t="s">
        <v>19</v>
      </c>
      <c r="L328" t="s">
        <v>239</v>
      </c>
    </row>
    <row r="329" spans="1:12">
      <c r="A329" t="s">
        <v>304</v>
      </c>
      <c r="B329" t="s">
        <v>305</v>
      </c>
      <c r="C329" t="s">
        <v>254</v>
      </c>
      <c r="D329" t="s">
        <v>44</v>
      </c>
      <c r="E329" t="s">
        <v>40</v>
      </c>
      <c r="F329">
        <f t="shared" si="17"/>
        <v>15</v>
      </c>
      <c r="G329" t="s">
        <v>17</v>
      </c>
      <c r="H329">
        <f t="shared" si="15"/>
        <v>25</v>
      </c>
      <c r="I329">
        <f t="shared" si="16"/>
        <v>20</v>
      </c>
      <c r="J329" t="s">
        <v>18</v>
      </c>
      <c r="K329" t="s">
        <v>19</v>
      </c>
      <c r="L329" t="s">
        <v>645</v>
      </c>
    </row>
    <row r="330" spans="1:12">
      <c r="A330" t="s">
        <v>646</v>
      </c>
      <c r="B330" t="s">
        <v>647</v>
      </c>
      <c r="C330" t="s">
        <v>30</v>
      </c>
      <c r="D330" t="s">
        <v>64</v>
      </c>
      <c r="E330" t="s">
        <v>25</v>
      </c>
      <c r="F330">
        <f t="shared" si="17"/>
        <v>8</v>
      </c>
      <c r="G330" t="s">
        <v>345</v>
      </c>
      <c r="H330">
        <f t="shared" si="15"/>
        <v>14</v>
      </c>
      <c r="I330">
        <f t="shared" si="16"/>
        <v>11</v>
      </c>
      <c r="J330" t="s">
        <v>18</v>
      </c>
      <c r="K330" t="s">
        <v>19</v>
      </c>
      <c r="L330" t="s">
        <v>648</v>
      </c>
    </row>
    <row r="331" spans="1:12">
      <c r="A331" t="s">
        <v>649</v>
      </c>
      <c r="B331" t="s">
        <v>650</v>
      </c>
      <c r="C331" t="s">
        <v>14</v>
      </c>
      <c r="D331" t="s">
        <v>15</v>
      </c>
      <c r="E331" t="s">
        <v>45</v>
      </c>
      <c r="F331">
        <f t="shared" si="17"/>
        <v>20</v>
      </c>
      <c r="G331" t="s">
        <v>17</v>
      </c>
      <c r="H331">
        <f t="shared" si="15"/>
        <v>25</v>
      </c>
      <c r="I331">
        <f t="shared" si="16"/>
        <v>22.5</v>
      </c>
      <c r="J331" t="s">
        <v>18</v>
      </c>
      <c r="K331" t="s">
        <v>19</v>
      </c>
      <c r="L331" t="s">
        <v>651</v>
      </c>
    </row>
    <row r="332" spans="1:12">
      <c r="A332" t="s">
        <v>314</v>
      </c>
      <c r="B332" t="s">
        <v>315</v>
      </c>
      <c r="C332" t="s">
        <v>126</v>
      </c>
      <c r="D332" t="s">
        <v>24</v>
      </c>
      <c r="E332" t="s">
        <v>40</v>
      </c>
      <c r="F332">
        <f t="shared" si="17"/>
        <v>15</v>
      </c>
      <c r="G332" t="s">
        <v>48</v>
      </c>
      <c r="H332">
        <f t="shared" si="15"/>
        <v>30</v>
      </c>
      <c r="I332">
        <f t="shared" si="16"/>
        <v>22.5</v>
      </c>
      <c r="J332" t="s">
        <v>18</v>
      </c>
      <c r="K332" t="s">
        <v>19</v>
      </c>
      <c r="L332" t="s">
        <v>652</v>
      </c>
    </row>
    <row r="333" spans="1:12">
      <c r="A333" t="s">
        <v>653</v>
      </c>
      <c r="B333" t="s">
        <v>654</v>
      </c>
      <c r="C333" t="s">
        <v>35</v>
      </c>
      <c r="D333" t="s">
        <v>24</v>
      </c>
      <c r="E333" t="s">
        <v>40</v>
      </c>
      <c r="F333">
        <f t="shared" si="17"/>
        <v>15</v>
      </c>
      <c r="G333" t="s">
        <v>48</v>
      </c>
      <c r="H333">
        <f t="shared" si="15"/>
        <v>30</v>
      </c>
      <c r="I333">
        <f t="shared" si="16"/>
        <v>22.5</v>
      </c>
      <c r="J333" t="s">
        <v>18</v>
      </c>
      <c r="K333" t="s">
        <v>19</v>
      </c>
      <c r="L333" t="s">
        <v>39</v>
      </c>
    </row>
    <row r="334" spans="1:12">
      <c r="A334" t="s">
        <v>319</v>
      </c>
      <c r="B334" t="s">
        <v>320</v>
      </c>
      <c r="C334" t="s">
        <v>473</v>
      </c>
      <c r="D334" t="s">
        <v>64</v>
      </c>
      <c r="E334" t="s">
        <v>83</v>
      </c>
      <c r="F334">
        <f t="shared" si="17"/>
        <v>13</v>
      </c>
      <c r="G334" t="s">
        <v>286</v>
      </c>
      <c r="H334">
        <f t="shared" si="15"/>
        <v>24</v>
      </c>
      <c r="I334">
        <f t="shared" si="16"/>
        <v>18.5</v>
      </c>
      <c r="J334" t="s">
        <v>18</v>
      </c>
      <c r="K334" t="s">
        <v>19</v>
      </c>
      <c r="L334" t="s">
        <v>655</v>
      </c>
    </row>
    <row r="335" spans="1:12">
      <c r="A335" t="s">
        <v>317</v>
      </c>
      <c r="B335" t="s">
        <v>318</v>
      </c>
      <c r="C335" t="s">
        <v>30</v>
      </c>
      <c r="D335" t="s">
        <v>36</v>
      </c>
      <c r="E335" t="s">
        <v>40</v>
      </c>
      <c r="F335">
        <f t="shared" si="17"/>
        <v>15</v>
      </c>
      <c r="G335" t="s">
        <v>17</v>
      </c>
      <c r="H335">
        <f t="shared" si="15"/>
        <v>25</v>
      </c>
      <c r="I335">
        <f t="shared" si="16"/>
        <v>20</v>
      </c>
      <c r="J335" t="s">
        <v>18</v>
      </c>
      <c r="K335" t="s">
        <v>19</v>
      </c>
      <c r="L335" t="s">
        <v>449</v>
      </c>
    </row>
    <row r="336" spans="1:12">
      <c r="A336" t="s">
        <v>656</v>
      </c>
      <c r="B336" t="s">
        <v>657</v>
      </c>
      <c r="C336" t="s">
        <v>68</v>
      </c>
      <c r="D336" t="s">
        <v>36</v>
      </c>
      <c r="E336" t="s">
        <v>40</v>
      </c>
      <c r="F336">
        <f t="shared" si="17"/>
        <v>15</v>
      </c>
      <c r="G336" t="s">
        <v>17</v>
      </c>
      <c r="H336">
        <f t="shared" si="15"/>
        <v>25</v>
      </c>
      <c r="I336">
        <f t="shared" si="16"/>
        <v>20</v>
      </c>
      <c r="J336" t="s">
        <v>18</v>
      </c>
      <c r="K336" t="s">
        <v>19</v>
      </c>
      <c r="L336" t="s">
        <v>658</v>
      </c>
    </row>
    <row r="337" spans="1:12">
      <c r="A337" t="s">
        <v>322</v>
      </c>
      <c r="B337" t="s">
        <v>323</v>
      </c>
      <c r="C337" t="s">
        <v>151</v>
      </c>
      <c r="D337" t="s">
        <v>36</v>
      </c>
      <c r="E337" t="s">
        <v>40</v>
      </c>
      <c r="F337">
        <f t="shared" si="17"/>
        <v>15</v>
      </c>
      <c r="G337" t="s">
        <v>48</v>
      </c>
      <c r="H337">
        <f t="shared" si="15"/>
        <v>30</v>
      </c>
      <c r="I337">
        <f t="shared" si="16"/>
        <v>22.5</v>
      </c>
      <c r="J337" t="s">
        <v>18</v>
      </c>
      <c r="K337" t="s">
        <v>19</v>
      </c>
      <c r="L337" t="s">
        <v>462</v>
      </c>
    </row>
    <row r="338" spans="1:12">
      <c r="A338" t="s">
        <v>659</v>
      </c>
      <c r="B338" t="s">
        <v>660</v>
      </c>
      <c r="C338" t="s">
        <v>35</v>
      </c>
      <c r="D338" t="s">
        <v>36</v>
      </c>
      <c r="E338" t="s">
        <v>83</v>
      </c>
      <c r="F338">
        <f t="shared" si="17"/>
        <v>13</v>
      </c>
      <c r="G338" t="s">
        <v>661</v>
      </c>
      <c r="H338">
        <f t="shared" si="15"/>
        <v>23</v>
      </c>
      <c r="I338">
        <f t="shared" si="16"/>
        <v>18</v>
      </c>
      <c r="J338" t="s">
        <v>18</v>
      </c>
      <c r="K338" t="s">
        <v>19</v>
      </c>
      <c r="L338" t="s">
        <v>662</v>
      </c>
    </row>
    <row r="339" spans="1:12">
      <c r="A339" t="s">
        <v>663</v>
      </c>
      <c r="B339" t="s">
        <v>664</v>
      </c>
      <c r="C339" t="s">
        <v>23</v>
      </c>
      <c r="D339" t="s">
        <v>44</v>
      </c>
      <c r="E339" t="s">
        <v>45</v>
      </c>
      <c r="F339">
        <f t="shared" si="17"/>
        <v>20</v>
      </c>
      <c r="G339" t="s">
        <v>48</v>
      </c>
      <c r="H339">
        <f t="shared" si="15"/>
        <v>30</v>
      </c>
      <c r="I339">
        <f t="shared" si="16"/>
        <v>25</v>
      </c>
      <c r="J339" t="s">
        <v>18</v>
      </c>
      <c r="K339" t="s">
        <v>19</v>
      </c>
      <c r="L339" t="s">
        <v>39</v>
      </c>
    </row>
    <row r="340" spans="1:12">
      <c r="A340" t="s">
        <v>327</v>
      </c>
      <c r="B340" t="s">
        <v>328</v>
      </c>
      <c r="C340" t="s">
        <v>35</v>
      </c>
      <c r="D340" t="s">
        <v>64</v>
      </c>
      <c r="E340" t="s">
        <v>40</v>
      </c>
      <c r="F340">
        <f t="shared" si="17"/>
        <v>15</v>
      </c>
      <c r="G340" t="s">
        <v>48</v>
      </c>
      <c r="H340">
        <f t="shared" si="15"/>
        <v>30</v>
      </c>
      <c r="I340">
        <f t="shared" si="16"/>
        <v>22.5</v>
      </c>
      <c r="J340" t="s">
        <v>18</v>
      </c>
      <c r="K340" t="s">
        <v>19</v>
      </c>
      <c r="L340" t="s">
        <v>52</v>
      </c>
    </row>
    <row r="341" spans="1:12">
      <c r="A341" t="s">
        <v>659</v>
      </c>
      <c r="B341" t="s">
        <v>660</v>
      </c>
      <c r="C341" t="s">
        <v>35</v>
      </c>
      <c r="D341" t="s">
        <v>36</v>
      </c>
      <c r="E341" t="s">
        <v>40</v>
      </c>
      <c r="F341">
        <f t="shared" si="17"/>
        <v>15</v>
      </c>
      <c r="G341" t="s">
        <v>245</v>
      </c>
      <c r="H341">
        <f t="shared" si="15"/>
        <v>28</v>
      </c>
      <c r="I341">
        <f t="shared" si="16"/>
        <v>21.5</v>
      </c>
      <c r="J341" t="s">
        <v>18</v>
      </c>
      <c r="K341" t="s">
        <v>19</v>
      </c>
      <c r="L341" t="s">
        <v>665</v>
      </c>
    </row>
    <row r="342" spans="1:12">
      <c r="A342" t="s">
        <v>666</v>
      </c>
      <c r="B342" t="s">
        <v>667</v>
      </c>
      <c r="C342" t="s">
        <v>68</v>
      </c>
      <c r="D342" t="s">
        <v>36</v>
      </c>
      <c r="E342" t="s">
        <v>17</v>
      </c>
      <c r="F342">
        <f t="shared" si="17"/>
        <v>25</v>
      </c>
      <c r="G342" t="s">
        <v>46</v>
      </c>
      <c r="H342">
        <f t="shared" si="15"/>
        <v>40</v>
      </c>
      <c r="I342">
        <f t="shared" si="16"/>
        <v>32.5</v>
      </c>
      <c r="J342" t="s">
        <v>18</v>
      </c>
      <c r="K342" t="s">
        <v>19</v>
      </c>
      <c r="L342" t="s">
        <v>668</v>
      </c>
    </row>
    <row r="343" spans="1:12">
      <c r="A343" t="s">
        <v>669</v>
      </c>
      <c r="B343" t="s">
        <v>670</v>
      </c>
      <c r="C343" t="s">
        <v>35</v>
      </c>
      <c r="D343" t="s">
        <v>36</v>
      </c>
      <c r="E343" t="s">
        <v>69</v>
      </c>
      <c r="F343">
        <f t="shared" si="17"/>
        <v>10</v>
      </c>
      <c r="G343" t="s">
        <v>26</v>
      </c>
      <c r="H343">
        <f t="shared" si="15"/>
        <v>16</v>
      </c>
      <c r="I343">
        <f t="shared" si="16"/>
        <v>13</v>
      </c>
      <c r="J343" t="s">
        <v>18</v>
      </c>
      <c r="K343" t="s">
        <v>19</v>
      </c>
      <c r="L343" t="s">
        <v>52</v>
      </c>
    </row>
    <row r="344" spans="1:12">
      <c r="A344" t="s">
        <v>671</v>
      </c>
      <c r="B344" t="s">
        <v>672</v>
      </c>
      <c r="C344" t="s">
        <v>445</v>
      </c>
      <c r="D344" t="s">
        <v>24</v>
      </c>
      <c r="E344" t="s">
        <v>40</v>
      </c>
      <c r="F344">
        <f t="shared" si="17"/>
        <v>15</v>
      </c>
      <c r="G344" t="s">
        <v>48</v>
      </c>
      <c r="H344">
        <f t="shared" si="15"/>
        <v>30</v>
      </c>
      <c r="I344">
        <f t="shared" si="16"/>
        <v>22.5</v>
      </c>
      <c r="J344" t="s">
        <v>18</v>
      </c>
      <c r="K344" t="s">
        <v>91</v>
      </c>
      <c r="L344" t="s">
        <v>673</v>
      </c>
    </row>
    <row r="345" spans="1:12">
      <c r="A345" t="s">
        <v>671</v>
      </c>
      <c r="B345" t="s">
        <v>672</v>
      </c>
      <c r="C345" t="s">
        <v>445</v>
      </c>
      <c r="D345" t="s">
        <v>24</v>
      </c>
      <c r="E345" t="s">
        <v>40</v>
      </c>
      <c r="F345">
        <f t="shared" si="17"/>
        <v>15</v>
      </c>
      <c r="G345" t="s">
        <v>48</v>
      </c>
      <c r="H345">
        <f t="shared" si="15"/>
        <v>30</v>
      </c>
      <c r="I345">
        <f t="shared" si="16"/>
        <v>22.5</v>
      </c>
      <c r="J345" t="s">
        <v>18</v>
      </c>
      <c r="K345" t="s">
        <v>91</v>
      </c>
      <c r="L345" t="s">
        <v>674</v>
      </c>
    </row>
    <row r="346" spans="1:12">
      <c r="A346" t="s">
        <v>669</v>
      </c>
      <c r="B346" t="s">
        <v>670</v>
      </c>
      <c r="C346" t="s">
        <v>35</v>
      </c>
      <c r="D346" t="s">
        <v>36</v>
      </c>
      <c r="E346" t="s">
        <v>25</v>
      </c>
      <c r="F346">
        <f t="shared" si="17"/>
        <v>8</v>
      </c>
      <c r="G346" t="s">
        <v>69</v>
      </c>
      <c r="H346">
        <f t="shared" si="15"/>
        <v>10</v>
      </c>
      <c r="I346">
        <f t="shared" si="16"/>
        <v>9</v>
      </c>
      <c r="J346" t="s">
        <v>18</v>
      </c>
      <c r="K346" t="s">
        <v>19</v>
      </c>
      <c r="L346" t="s">
        <v>35</v>
      </c>
    </row>
    <row r="347" spans="1:12">
      <c r="A347" t="s">
        <v>330</v>
      </c>
      <c r="B347" t="s">
        <v>331</v>
      </c>
      <c r="C347" t="s">
        <v>68</v>
      </c>
      <c r="D347" t="s">
        <v>24</v>
      </c>
      <c r="E347" t="s">
        <v>40</v>
      </c>
      <c r="F347">
        <f t="shared" si="17"/>
        <v>15</v>
      </c>
      <c r="G347" t="s">
        <v>48</v>
      </c>
      <c r="H347">
        <f t="shared" si="15"/>
        <v>30</v>
      </c>
      <c r="I347">
        <f t="shared" si="16"/>
        <v>22.5</v>
      </c>
      <c r="J347" t="s">
        <v>18</v>
      </c>
      <c r="K347" t="s">
        <v>19</v>
      </c>
      <c r="L347" t="s">
        <v>675</v>
      </c>
    </row>
    <row r="348" spans="1:12">
      <c r="A348" t="s">
        <v>676</v>
      </c>
      <c r="B348" t="s">
        <v>677</v>
      </c>
      <c r="C348" t="s">
        <v>61</v>
      </c>
      <c r="D348" t="s">
        <v>15</v>
      </c>
      <c r="E348" t="s">
        <v>48</v>
      </c>
      <c r="F348">
        <f t="shared" si="17"/>
        <v>30</v>
      </c>
      <c r="G348" t="s">
        <v>37</v>
      </c>
      <c r="H348">
        <f t="shared" si="15"/>
        <v>60</v>
      </c>
      <c r="I348">
        <f t="shared" si="16"/>
        <v>45</v>
      </c>
      <c r="J348" t="s">
        <v>18</v>
      </c>
      <c r="K348" t="s">
        <v>19</v>
      </c>
      <c r="L348" t="s">
        <v>600</v>
      </c>
    </row>
    <row r="349" spans="1:12">
      <c r="A349" t="s">
        <v>678</v>
      </c>
      <c r="B349" t="s">
        <v>678</v>
      </c>
      <c r="C349" t="s">
        <v>14</v>
      </c>
      <c r="D349" t="s">
        <v>44</v>
      </c>
      <c r="E349" t="s">
        <v>51</v>
      </c>
      <c r="F349">
        <f t="shared" si="17"/>
        <v>12</v>
      </c>
      <c r="G349" t="s">
        <v>286</v>
      </c>
      <c r="H349">
        <f t="shared" si="15"/>
        <v>24</v>
      </c>
      <c r="I349">
        <f t="shared" si="16"/>
        <v>18</v>
      </c>
      <c r="J349" t="s">
        <v>18</v>
      </c>
      <c r="K349" t="s">
        <v>19</v>
      </c>
      <c r="L349" t="s">
        <v>679</v>
      </c>
    </row>
    <row r="350" spans="1:12">
      <c r="A350" t="s">
        <v>680</v>
      </c>
      <c r="B350" t="s">
        <v>681</v>
      </c>
      <c r="C350" t="s">
        <v>30</v>
      </c>
      <c r="D350" t="s">
        <v>15</v>
      </c>
      <c r="E350" t="s">
        <v>40</v>
      </c>
      <c r="F350">
        <f t="shared" si="17"/>
        <v>15</v>
      </c>
      <c r="G350" t="s">
        <v>17</v>
      </c>
      <c r="H350">
        <f t="shared" si="15"/>
        <v>25</v>
      </c>
      <c r="I350">
        <f t="shared" si="16"/>
        <v>20</v>
      </c>
      <c r="J350" t="s">
        <v>18</v>
      </c>
      <c r="K350" t="s">
        <v>19</v>
      </c>
      <c r="L350" t="s">
        <v>620</v>
      </c>
    </row>
    <row r="351" spans="1:12">
      <c r="A351" t="s">
        <v>680</v>
      </c>
      <c r="B351" t="s">
        <v>681</v>
      </c>
      <c r="C351" t="s">
        <v>30</v>
      </c>
      <c r="D351" t="s">
        <v>15</v>
      </c>
      <c r="E351" t="s">
        <v>40</v>
      </c>
      <c r="F351">
        <f t="shared" si="17"/>
        <v>15</v>
      </c>
      <c r="G351" t="s">
        <v>48</v>
      </c>
      <c r="H351">
        <f t="shared" si="15"/>
        <v>30</v>
      </c>
      <c r="I351">
        <f t="shared" si="16"/>
        <v>22.5</v>
      </c>
      <c r="J351" t="s">
        <v>18</v>
      </c>
      <c r="K351" t="s">
        <v>19</v>
      </c>
      <c r="L351" t="s">
        <v>631</v>
      </c>
    </row>
    <row r="352" spans="1:12">
      <c r="A352" t="s">
        <v>682</v>
      </c>
      <c r="B352" t="s">
        <v>683</v>
      </c>
      <c r="C352" t="s">
        <v>35</v>
      </c>
      <c r="D352" t="s">
        <v>44</v>
      </c>
      <c r="E352" t="s">
        <v>16</v>
      </c>
      <c r="F352">
        <f t="shared" si="17"/>
        <v>18</v>
      </c>
      <c r="G352" t="s">
        <v>684</v>
      </c>
      <c r="H352">
        <f t="shared" si="15"/>
        <v>22</v>
      </c>
      <c r="I352">
        <f t="shared" si="16"/>
        <v>20</v>
      </c>
      <c r="J352" t="s">
        <v>18</v>
      </c>
      <c r="K352" t="s">
        <v>19</v>
      </c>
      <c r="L352" t="s">
        <v>685</v>
      </c>
    </row>
    <row r="353" spans="1:12">
      <c r="A353" t="s">
        <v>682</v>
      </c>
      <c r="B353" t="s">
        <v>683</v>
      </c>
      <c r="C353" t="s">
        <v>35</v>
      </c>
      <c r="D353" t="s">
        <v>44</v>
      </c>
      <c r="E353" t="s">
        <v>40</v>
      </c>
      <c r="F353">
        <f t="shared" si="17"/>
        <v>15</v>
      </c>
      <c r="G353" t="s">
        <v>48</v>
      </c>
      <c r="H353">
        <f t="shared" si="15"/>
        <v>30</v>
      </c>
      <c r="I353">
        <f t="shared" si="16"/>
        <v>22.5</v>
      </c>
      <c r="J353" t="s">
        <v>18</v>
      </c>
      <c r="K353" t="s">
        <v>19</v>
      </c>
      <c r="L353" t="s">
        <v>226</v>
      </c>
    </row>
    <row r="354" spans="1:12">
      <c r="A354" t="s">
        <v>686</v>
      </c>
      <c r="B354" t="s">
        <v>687</v>
      </c>
      <c r="C354" t="s">
        <v>254</v>
      </c>
      <c r="D354" t="s">
        <v>36</v>
      </c>
      <c r="E354" t="s">
        <v>51</v>
      </c>
      <c r="F354">
        <f t="shared" si="17"/>
        <v>12</v>
      </c>
      <c r="G354" t="s">
        <v>45</v>
      </c>
      <c r="H354">
        <f t="shared" si="15"/>
        <v>20</v>
      </c>
      <c r="I354">
        <f t="shared" si="16"/>
        <v>16</v>
      </c>
      <c r="J354" t="s">
        <v>18</v>
      </c>
      <c r="K354" t="s">
        <v>19</v>
      </c>
      <c r="L354" t="s">
        <v>688</v>
      </c>
    </row>
    <row r="355" spans="1:12">
      <c r="A355" t="s">
        <v>689</v>
      </c>
      <c r="B355" t="s">
        <v>690</v>
      </c>
      <c r="C355" t="s">
        <v>151</v>
      </c>
      <c r="D355" t="s">
        <v>44</v>
      </c>
      <c r="E355" t="s">
        <v>40</v>
      </c>
      <c r="F355">
        <f t="shared" si="17"/>
        <v>15</v>
      </c>
      <c r="G355" t="s">
        <v>17</v>
      </c>
      <c r="H355">
        <f t="shared" si="15"/>
        <v>25</v>
      </c>
      <c r="I355">
        <f t="shared" si="16"/>
        <v>20</v>
      </c>
      <c r="J355" t="s">
        <v>18</v>
      </c>
      <c r="K355" t="s">
        <v>19</v>
      </c>
      <c r="L355" t="s">
        <v>39</v>
      </c>
    </row>
    <row r="356" spans="1:12">
      <c r="A356" t="s">
        <v>691</v>
      </c>
      <c r="B356" t="s">
        <v>692</v>
      </c>
      <c r="C356" t="s">
        <v>68</v>
      </c>
      <c r="D356" t="s">
        <v>44</v>
      </c>
      <c r="E356" t="s">
        <v>69</v>
      </c>
      <c r="F356">
        <f t="shared" si="17"/>
        <v>10</v>
      </c>
      <c r="G356" t="s">
        <v>45</v>
      </c>
      <c r="H356">
        <f t="shared" si="15"/>
        <v>20</v>
      </c>
      <c r="I356">
        <f t="shared" si="16"/>
        <v>15</v>
      </c>
      <c r="J356" t="s">
        <v>18</v>
      </c>
      <c r="K356" t="s">
        <v>19</v>
      </c>
      <c r="L356" t="s">
        <v>421</v>
      </c>
    </row>
    <row r="357" spans="1:12">
      <c r="A357" t="s">
        <v>693</v>
      </c>
      <c r="B357" t="s">
        <v>694</v>
      </c>
      <c r="C357" t="s">
        <v>68</v>
      </c>
      <c r="D357" t="s">
        <v>44</v>
      </c>
      <c r="E357" t="s">
        <v>16</v>
      </c>
      <c r="F357">
        <f t="shared" si="17"/>
        <v>18</v>
      </c>
      <c r="G357" t="s">
        <v>123</v>
      </c>
      <c r="H357">
        <f t="shared" si="15"/>
        <v>35</v>
      </c>
      <c r="I357">
        <f t="shared" si="16"/>
        <v>26.5</v>
      </c>
      <c r="J357" t="s">
        <v>18</v>
      </c>
      <c r="K357" t="s">
        <v>19</v>
      </c>
      <c r="L357" t="s">
        <v>695</v>
      </c>
    </row>
    <row r="358" spans="1:12">
      <c r="A358" t="s">
        <v>693</v>
      </c>
      <c r="B358" t="s">
        <v>694</v>
      </c>
      <c r="C358" t="s">
        <v>68</v>
      </c>
      <c r="D358" t="s">
        <v>44</v>
      </c>
      <c r="E358" t="s">
        <v>51</v>
      </c>
      <c r="F358">
        <f t="shared" si="17"/>
        <v>12</v>
      </c>
      <c r="G358" t="s">
        <v>45</v>
      </c>
      <c r="H358">
        <f t="shared" si="15"/>
        <v>20</v>
      </c>
      <c r="I358">
        <f t="shared" si="16"/>
        <v>16</v>
      </c>
      <c r="J358" t="s">
        <v>18</v>
      </c>
      <c r="K358" t="s">
        <v>19</v>
      </c>
      <c r="L358" t="s">
        <v>421</v>
      </c>
    </row>
    <row r="359" spans="1:12">
      <c r="A359" t="s">
        <v>696</v>
      </c>
      <c r="B359" t="s">
        <v>697</v>
      </c>
      <c r="C359" t="s">
        <v>68</v>
      </c>
      <c r="D359" t="s">
        <v>36</v>
      </c>
      <c r="E359" t="s">
        <v>40</v>
      </c>
      <c r="F359">
        <f t="shared" si="17"/>
        <v>15</v>
      </c>
      <c r="G359" t="s">
        <v>286</v>
      </c>
      <c r="H359">
        <f t="shared" si="15"/>
        <v>24</v>
      </c>
      <c r="I359">
        <f t="shared" si="16"/>
        <v>19.5</v>
      </c>
      <c r="J359" t="s">
        <v>18</v>
      </c>
      <c r="K359" t="s">
        <v>84</v>
      </c>
      <c r="L359" t="s">
        <v>20</v>
      </c>
    </row>
    <row r="360" spans="1:12">
      <c r="A360" t="s">
        <v>698</v>
      </c>
      <c r="B360" t="s">
        <v>699</v>
      </c>
      <c r="C360" t="s">
        <v>23</v>
      </c>
      <c r="D360" t="s">
        <v>15</v>
      </c>
      <c r="E360" t="s">
        <v>46</v>
      </c>
      <c r="F360">
        <f t="shared" si="17"/>
        <v>40</v>
      </c>
      <c r="G360" t="s">
        <v>543</v>
      </c>
      <c r="H360">
        <f t="shared" si="15"/>
        <v>80</v>
      </c>
      <c r="I360">
        <f t="shared" si="16"/>
        <v>60</v>
      </c>
      <c r="J360" t="s">
        <v>18</v>
      </c>
      <c r="K360" t="s">
        <v>19</v>
      </c>
      <c r="L360" t="s">
        <v>65</v>
      </c>
    </row>
    <row r="361" spans="1:12">
      <c r="A361" t="s">
        <v>696</v>
      </c>
      <c r="B361" t="s">
        <v>697</v>
      </c>
      <c r="C361" t="s">
        <v>68</v>
      </c>
      <c r="D361" t="s">
        <v>36</v>
      </c>
      <c r="E361" t="s">
        <v>345</v>
      </c>
      <c r="F361">
        <f t="shared" si="17"/>
        <v>14</v>
      </c>
      <c r="G361" t="s">
        <v>286</v>
      </c>
      <c r="H361">
        <f t="shared" si="15"/>
        <v>24</v>
      </c>
      <c r="I361">
        <f t="shared" si="16"/>
        <v>19</v>
      </c>
      <c r="J361" t="s">
        <v>18</v>
      </c>
      <c r="K361" t="s">
        <v>19</v>
      </c>
      <c r="L361" t="s">
        <v>700</v>
      </c>
    </row>
    <row r="362" spans="1:12">
      <c r="A362" t="s">
        <v>682</v>
      </c>
      <c r="B362" t="s">
        <v>683</v>
      </c>
      <c r="C362" t="s">
        <v>35</v>
      </c>
      <c r="D362" t="s">
        <v>44</v>
      </c>
      <c r="E362" t="s">
        <v>40</v>
      </c>
      <c r="F362">
        <f t="shared" si="17"/>
        <v>15</v>
      </c>
      <c r="G362" t="s">
        <v>48</v>
      </c>
      <c r="H362">
        <f t="shared" si="15"/>
        <v>30</v>
      </c>
      <c r="I362">
        <f t="shared" si="16"/>
        <v>22.5</v>
      </c>
      <c r="J362" t="s">
        <v>18</v>
      </c>
      <c r="K362" t="s">
        <v>19</v>
      </c>
      <c r="L362" t="s">
        <v>226</v>
      </c>
    </row>
    <row r="363" spans="1:12">
      <c r="A363" t="s">
        <v>686</v>
      </c>
      <c r="B363" t="s">
        <v>687</v>
      </c>
      <c r="C363" t="s">
        <v>254</v>
      </c>
      <c r="D363" t="s">
        <v>36</v>
      </c>
      <c r="E363" t="s">
        <v>51</v>
      </c>
      <c r="F363">
        <f t="shared" si="17"/>
        <v>12</v>
      </c>
      <c r="G363" t="s">
        <v>45</v>
      </c>
      <c r="H363">
        <f t="shared" si="15"/>
        <v>20</v>
      </c>
      <c r="I363">
        <f t="shared" si="16"/>
        <v>16</v>
      </c>
      <c r="J363" t="s">
        <v>18</v>
      </c>
      <c r="K363" t="s">
        <v>19</v>
      </c>
      <c r="L363" t="s">
        <v>688</v>
      </c>
    </row>
    <row r="364" spans="1:12">
      <c r="A364" t="s">
        <v>689</v>
      </c>
      <c r="B364" t="s">
        <v>690</v>
      </c>
      <c r="C364" t="s">
        <v>151</v>
      </c>
      <c r="D364" t="s">
        <v>44</v>
      </c>
      <c r="E364" t="s">
        <v>40</v>
      </c>
      <c r="F364">
        <f t="shared" si="17"/>
        <v>15</v>
      </c>
      <c r="G364" t="s">
        <v>17</v>
      </c>
      <c r="H364">
        <f t="shared" si="15"/>
        <v>25</v>
      </c>
      <c r="I364">
        <f t="shared" si="16"/>
        <v>20</v>
      </c>
      <c r="J364" t="s">
        <v>18</v>
      </c>
      <c r="K364" t="s">
        <v>19</v>
      </c>
      <c r="L364" t="s">
        <v>39</v>
      </c>
    </row>
    <row r="365" spans="1:12">
      <c r="A365" t="s">
        <v>691</v>
      </c>
      <c r="B365" t="s">
        <v>692</v>
      </c>
      <c r="C365" t="s">
        <v>68</v>
      </c>
      <c r="D365" t="s">
        <v>44</v>
      </c>
      <c r="E365" t="s">
        <v>69</v>
      </c>
      <c r="F365">
        <f t="shared" si="17"/>
        <v>10</v>
      </c>
      <c r="G365" t="s">
        <v>45</v>
      </c>
      <c r="H365">
        <f t="shared" si="15"/>
        <v>20</v>
      </c>
      <c r="I365">
        <f t="shared" si="16"/>
        <v>15</v>
      </c>
      <c r="J365" t="s">
        <v>18</v>
      </c>
      <c r="K365" t="s">
        <v>19</v>
      </c>
      <c r="L365" t="s">
        <v>421</v>
      </c>
    </row>
    <row r="366" spans="1:12">
      <c r="A366" t="s">
        <v>693</v>
      </c>
      <c r="B366" t="s">
        <v>694</v>
      </c>
      <c r="C366" t="s">
        <v>68</v>
      </c>
      <c r="D366" t="s">
        <v>44</v>
      </c>
      <c r="E366" t="s">
        <v>17</v>
      </c>
      <c r="F366">
        <f t="shared" si="17"/>
        <v>25</v>
      </c>
      <c r="G366" t="s">
        <v>123</v>
      </c>
      <c r="H366">
        <f t="shared" si="15"/>
        <v>35</v>
      </c>
      <c r="I366">
        <f t="shared" si="16"/>
        <v>30</v>
      </c>
      <c r="J366" t="s">
        <v>18</v>
      </c>
      <c r="K366" t="s">
        <v>19</v>
      </c>
      <c r="L366" t="s">
        <v>701</v>
      </c>
    </row>
    <row r="367" spans="1:12">
      <c r="A367" t="s">
        <v>693</v>
      </c>
      <c r="B367" t="s">
        <v>694</v>
      </c>
      <c r="C367" t="s">
        <v>68</v>
      </c>
      <c r="D367" t="s">
        <v>44</v>
      </c>
      <c r="E367" t="s">
        <v>16</v>
      </c>
      <c r="F367">
        <f t="shared" si="17"/>
        <v>18</v>
      </c>
      <c r="G367" t="s">
        <v>123</v>
      </c>
      <c r="H367">
        <f t="shared" si="15"/>
        <v>35</v>
      </c>
      <c r="I367">
        <f t="shared" si="16"/>
        <v>26.5</v>
      </c>
      <c r="J367" t="s">
        <v>18</v>
      </c>
      <c r="K367" t="s">
        <v>19</v>
      </c>
      <c r="L367" t="s">
        <v>695</v>
      </c>
    </row>
    <row r="368" spans="1:12">
      <c r="A368" t="s">
        <v>696</v>
      </c>
      <c r="B368" t="s">
        <v>697</v>
      </c>
      <c r="C368" t="s">
        <v>68</v>
      </c>
      <c r="D368" t="s">
        <v>36</v>
      </c>
      <c r="E368" t="s">
        <v>40</v>
      </c>
      <c r="F368">
        <f t="shared" si="17"/>
        <v>15</v>
      </c>
      <c r="G368" t="s">
        <v>286</v>
      </c>
      <c r="H368">
        <f t="shared" si="15"/>
        <v>24</v>
      </c>
      <c r="I368">
        <f t="shared" si="16"/>
        <v>19.5</v>
      </c>
      <c r="J368" t="s">
        <v>18</v>
      </c>
      <c r="K368" t="s">
        <v>84</v>
      </c>
      <c r="L368" t="s">
        <v>20</v>
      </c>
    </row>
    <row r="369" spans="1:12">
      <c r="A369" t="s">
        <v>698</v>
      </c>
      <c r="B369" t="s">
        <v>699</v>
      </c>
      <c r="C369" t="s">
        <v>23</v>
      </c>
      <c r="D369" t="s">
        <v>15</v>
      </c>
      <c r="E369" t="s">
        <v>46</v>
      </c>
      <c r="F369">
        <f t="shared" si="17"/>
        <v>40</v>
      </c>
      <c r="G369" t="s">
        <v>543</v>
      </c>
      <c r="H369">
        <f t="shared" si="15"/>
        <v>80</v>
      </c>
      <c r="I369">
        <f t="shared" si="16"/>
        <v>60</v>
      </c>
      <c r="J369" t="s">
        <v>18</v>
      </c>
      <c r="K369" t="s">
        <v>19</v>
      </c>
      <c r="L369" t="s">
        <v>65</v>
      </c>
    </row>
    <row r="370" spans="1:12">
      <c r="A370" t="s">
        <v>696</v>
      </c>
      <c r="B370" t="s">
        <v>697</v>
      </c>
      <c r="C370" t="s">
        <v>68</v>
      </c>
      <c r="D370" t="s">
        <v>36</v>
      </c>
      <c r="E370" t="s">
        <v>345</v>
      </c>
      <c r="F370">
        <f t="shared" si="17"/>
        <v>14</v>
      </c>
      <c r="G370" t="s">
        <v>286</v>
      </c>
      <c r="H370">
        <f t="shared" si="15"/>
        <v>24</v>
      </c>
      <c r="I370">
        <f t="shared" si="16"/>
        <v>19</v>
      </c>
      <c r="J370" t="s">
        <v>18</v>
      </c>
      <c r="K370" t="s">
        <v>19</v>
      </c>
      <c r="L370" t="s">
        <v>700</v>
      </c>
    </row>
    <row r="371" spans="1:12">
      <c r="A371" t="s">
        <v>702</v>
      </c>
      <c r="B371" t="s">
        <v>703</v>
      </c>
      <c r="C371" t="s">
        <v>35</v>
      </c>
      <c r="D371" t="s">
        <v>36</v>
      </c>
      <c r="E371" t="s">
        <v>51</v>
      </c>
      <c r="F371">
        <f t="shared" si="17"/>
        <v>12</v>
      </c>
      <c r="G371" t="s">
        <v>130</v>
      </c>
      <c r="H371">
        <f t="shared" si="15"/>
        <v>17</v>
      </c>
      <c r="I371">
        <f t="shared" si="16"/>
        <v>14.5</v>
      </c>
      <c r="J371" t="s">
        <v>18</v>
      </c>
      <c r="K371" t="s">
        <v>19</v>
      </c>
      <c r="L371" t="s">
        <v>651</v>
      </c>
    </row>
    <row r="372" spans="1:12">
      <c r="A372" t="s">
        <v>368</v>
      </c>
      <c r="B372" t="s">
        <v>369</v>
      </c>
      <c r="C372" t="s">
        <v>30</v>
      </c>
      <c r="D372" t="s">
        <v>36</v>
      </c>
      <c r="E372" t="s">
        <v>16</v>
      </c>
      <c r="F372">
        <f t="shared" si="17"/>
        <v>18</v>
      </c>
      <c r="G372" t="s">
        <v>17</v>
      </c>
      <c r="H372">
        <f t="shared" si="15"/>
        <v>25</v>
      </c>
      <c r="I372">
        <f t="shared" si="16"/>
        <v>21.5</v>
      </c>
      <c r="J372" t="s">
        <v>18</v>
      </c>
      <c r="K372" t="s">
        <v>19</v>
      </c>
      <c r="L372" t="s">
        <v>704</v>
      </c>
    </row>
    <row r="373" spans="1:12">
      <c r="A373" t="s">
        <v>705</v>
      </c>
      <c r="B373" t="s">
        <v>706</v>
      </c>
      <c r="C373" t="s">
        <v>312</v>
      </c>
      <c r="D373" t="s">
        <v>36</v>
      </c>
      <c r="E373" t="s">
        <v>16</v>
      </c>
      <c r="F373">
        <f t="shared" si="17"/>
        <v>18</v>
      </c>
      <c r="G373" t="s">
        <v>48</v>
      </c>
      <c r="H373">
        <f t="shared" si="15"/>
        <v>30</v>
      </c>
      <c r="I373">
        <f t="shared" si="16"/>
        <v>24</v>
      </c>
      <c r="J373" t="s">
        <v>18</v>
      </c>
      <c r="K373" t="s">
        <v>19</v>
      </c>
      <c r="L373" t="s">
        <v>707</v>
      </c>
    </row>
    <row r="374" spans="1:12">
      <c r="A374" t="s">
        <v>708</v>
      </c>
      <c r="B374" t="s">
        <v>709</v>
      </c>
      <c r="C374" t="s">
        <v>23</v>
      </c>
      <c r="D374" t="s">
        <v>36</v>
      </c>
      <c r="E374" t="s">
        <v>40</v>
      </c>
      <c r="F374">
        <f t="shared" si="17"/>
        <v>15</v>
      </c>
      <c r="G374" t="s">
        <v>17</v>
      </c>
      <c r="H374">
        <f t="shared" si="15"/>
        <v>25</v>
      </c>
      <c r="I374">
        <f t="shared" si="16"/>
        <v>20</v>
      </c>
      <c r="J374" t="s">
        <v>18</v>
      </c>
      <c r="K374" t="s">
        <v>19</v>
      </c>
      <c r="L374" t="s">
        <v>627</v>
      </c>
    </row>
    <row r="375" spans="1:12">
      <c r="A375" t="s">
        <v>374</v>
      </c>
      <c r="B375" t="s">
        <v>375</v>
      </c>
      <c r="C375" t="s">
        <v>158</v>
      </c>
      <c r="D375" t="s">
        <v>44</v>
      </c>
      <c r="E375" t="s">
        <v>48</v>
      </c>
      <c r="F375">
        <f t="shared" si="17"/>
        <v>30</v>
      </c>
      <c r="G375" t="s">
        <v>31</v>
      </c>
      <c r="H375">
        <f t="shared" si="15"/>
        <v>50</v>
      </c>
      <c r="I375">
        <f t="shared" si="16"/>
        <v>40</v>
      </c>
      <c r="J375" t="s">
        <v>18</v>
      </c>
      <c r="K375" t="s">
        <v>19</v>
      </c>
      <c r="L375" t="s">
        <v>710</v>
      </c>
    </row>
    <row r="376" spans="1:12">
      <c r="A376" t="s">
        <v>711</v>
      </c>
      <c r="B376" t="s">
        <v>712</v>
      </c>
      <c r="C376" t="s">
        <v>30</v>
      </c>
      <c r="D376" t="s">
        <v>44</v>
      </c>
      <c r="E376" t="s">
        <v>45</v>
      </c>
      <c r="F376">
        <f t="shared" si="17"/>
        <v>20</v>
      </c>
      <c r="G376" t="s">
        <v>48</v>
      </c>
      <c r="H376">
        <f t="shared" si="15"/>
        <v>30</v>
      </c>
      <c r="I376">
        <f t="shared" si="16"/>
        <v>25</v>
      </c>
      <c r="J376" t="s">
        <v>18</v>
      </c>
      <c r="K376" t="s">
        <v>84</v>
      </c>
      <c r="L376" t="s">
        <v>713</v>
      </c>
    </row>
    <row r="377" spans="1:12">
      <c r="A377" t="s">
        <v>714</v>
      </c>
      <c r="B377" t="s">
        <v>715</v>
      </c>
      <c r="C377" t="s">
        <v>35</v>
      </c>
      <c r="D377" t="s">
        <v>15</v>
      </c>
      <c r="E377" t="s">
        <v>40</v>
      </c>
      <c r="F377">
        <f t="shared" si="17"/>
        <v>15</v>
      </c>
      <c r="G377" t="s">
        <v>17</v>
      </c>
      <c r="H377">
        <f t="shared" si="15"/>
        <v>25</v>
      </c>
      <c r="I377">
        <f t="shared" si="16"/>
        <v>20</v>
      </c>
      <c r="J377" t="s">
        <v>18</v>
      </c>
      <c r="K377" t="s">
        <v>19</v>
      </c>
      <c r="L377" t="s">
        <v>333</v>
      </c>
    </row>
    <row r="378" spans="1:12">
      <c r="A378" t="s">
        <v>698</v>
      </c>
      <c r="B378" t="s">
        <v>699</v>
      </c>
      <c r="C378" t="s">
        <v>23</v>
      </c>
      <c r="D378" t="s">
        <v>15</v>
      </c>
      <c r="E378" t="s">
        <v>17</v>
      </c>
      <c r="F378">
        <f t="shared" si="17"/>
        <v>25</v>
      </c>
      <c r="G378" t="s">
        <v>31</v>
      </c>
      <c r="H378">
        <f t="shared" si="15"/>
        <v>50</v>
      </c>
      <c r="I378">
        <f t="shared" si="16"/>
        <v>37.5</v>
      </c>
      <c r="J378" t="s">
        <v>18</v>
      </c>
      <c r="K378" t="s">
        <v>19</v>
      </c>
      <c r="L378" t="s">
        <v>716</v>
      </c>
    </row>
    <row r="379" spans="1:12">
      <c r="A379" t="s">
        <v>717</v>
      </c>
      <c r="B379" t="s">
        <v>718</v>
      </c>
      <c r="C379" t="s">
        <v>96</v>
      </c>
      <c r="D379" t="s">
        <v>44</v>
      </c>
      <c r="E379" t="s">
        <v>45</v>
      </c>
      <c r="F379">
        <f t="shared" si="17"/>
        <v>20</v>
      </c>
      <c r="G379" t="s">
        <v>48</v>
      </c>
      <c r="H379">
        <f t="shared" si="15"/>
        <v>30</v>
      </c>
      <c r="I379">
        <f t="shared" si="16"/>
        <v>25</v>
      </c>
      <c r="J379" t="s">
        <v>18</v>
      </c>
      <c r="K379" t="s">
        <v>19</v>
      </c>
      <c r="L379" t="s">
        <v>719</v>
      </c>
    </row>
    <row r="380" spans="1:12">
      <c r="A380" t="s">
        <v>720</v>
      </c>
      <c r="B380" t="s">
        <v>720</v>
      </c>
      <c r="C380" t="s">
        <v>71</v>
      </c>
      <c r="D380" t="s">
        <v>44</v>
      </c>
      <c r="E380" t="s">
        <v>45</v>
      </c>
      <c r="F380">
        <f t="shared" si="17"/>
        <v>20</v>
      </c>
      <c r="G380" t="s">
        <v>17</v>
      </c>
      <c r="H380">
        <f t="shared" si="15"/>
        <v>25</v>
      </c>
      <c r="I380">
        <f t="shared" si="16"/>
        <v>22.5</v>
      </c>
      <c r="J380" t="s">
        <v>18</v>
      </c>
      <c r="K380" t="s">
        <v>19</v>
      </c>
      <c r="L380" t="s">
        <v>39</v>
      </c>
    </row>
    <row r="381" spans="1:12">
      <c r="A381" t="s">
        <v>720</v>
      </c>
      <c r="B381" t="s">
        <v>720</v>
      </c>
      <c r="C381" t="s">
        <v>71</v>
      </c>
      <c r="D381" t="s">
        <v>44</v>
      </c>
      <c r="E381" t="s">
        <v>45</v>
      </c>
      <c r="F381">
        <f t="shared" si="17"/>
        <v>20</v>
      </c>
      <c r="G381" t="s">
        <v>123</v>
      </c>
      <c r="H381">
        <f t="shared" si="15"/>
        <v>35</v>
      </c>
      <c r="I381">
        <f t="shared" si="16"/>
        <v>27.5</v>
      </c>
      <c r="J381" t="s">
        <v>18</v>
      </c>
      <c r="K381" t="s">
        <v>19</v>
      </c>
      <c r="L381" t="s">
        <v>721</v>
      </c>
    </row>
    <row r="382" spans="1:12">
      <c r="A382" t="s">
        <v>722</v>
      </c>
      <c r="B382" t="s">
        <v>723</v>
      </c>
      <c r="C382" t="s">
        <v>473</v>
      </c>
      <c r="D382" t="s">
        <v>44</v>
      </c>
      <c r="E382" t="s">
        <v>17</v>
      </c>
      <c r="F382">
        <f t="shared" si="17"/>
        <v>25</v>
      </c>
      <c r="G382" t="s">
        <v>123</v>
      </c>
      <c r="H382">
        <f t="shared" si="15"/>
        <v>35</v>
      </c>
      <c r="I382">
        <f t="shared" si="16"/>
        <v>30</v>
      </c>
      <c r="J382" t="s">
        <v>18</v>
      </c>
      <c r="K382" t="s">
        <v>19</v>
      </c>
      <c r="L382" t="s">
        <v>724</v>
      </c>
    </row>
    <row r="383" spans="1:12">
      <c r="A383" t="s">
        <v>722</v>
      </c>
      <c r="B383" t="s">
        <v>723</v>
      </c>
      <c r="C383" t="s">
        <v>473</v>
      </c>
      <c r="D383" t="s">
        <v>44</v>
      </c>
      <c r="E383" t="s">
        <v>45</v>
      </c>
      <c r="F383">
        <f t="shared" si="17"/>
        <v>20</v>
      </c>
      <c r="G383" t="s">
        <v>48</v>
      </c>
      <c r="H383">
        <f t="shared" si="15"/>
        <v>30</v>
      </c>
      <c r="I383">
        <f t="shared" si="16"/>
        <v>25</v>
      </c>
      <c r="J383" t="s">
        <v>18</v>
      </c>
      <c r="K383" t="s">
        <v>19</v>
      </c>
      <c r="L383" t="s">
        <v>52</v>
      </c>
    </row>
    <row r="384" spans="1:12">
      <c r="A384" t="s">
        <v>384</v>
      </c>
      <c r="B384" t="s">
        <v>384</v>
      </c>
      <c r="C384" t="s">
        <v>68</v>
      </c>
      <c r="D384" t="s">
        <v>24</v>
      </c>
      <c r="E384" t="s">
        <v>40</v>
      </c>
      <c r="F384">
        <f t="shared" si="17"/>
        <v>15</v>
      </c>
      <c r="G384" t="s">
        <v>17</v>
      </c>
      <c r="H384">
        <f t="shared" si="15"/>
        <v>25</v>
      </c>
      <c r="I384">
        <f t="shared" si="16"/>
        <v>20</v>
      </c>
      <c r="J384" t="s">
        <v>18</v>
      </c>
      <c r="K384" t="s">
        <v>19</v>
      </c>
      <c r="L384" t="s">
        <v>725</v>
      </c>
    </row>
    <row r="385" spans="1:12">
      <c r="A385" t="s">
        <v>726</v>
      </c>
      <c r="B385" t="s">
        <v>727</v>
      </c>
      <c r="C385" t="s">
        <v>35</v>
      </c>
      <c r="D385" t="s">
        <v>44</v>
      </c>
      <c r="E385" t="s">
        <v>51</v>
      </c>
      <c r="F385">
        <f t="shared" si="17"/>
        <v>12</v>
      </c>
      <c r="G385" t="s">
        <v>684</v>
      </c>
      <c r="H385">
        <f t="shared" si="15"/>
        <v>22</v>
      </c>
      <c r="I385">
        <f t="shared" si="16"/>
        <v>17</v>
      </c>
      <c r="J385" t="s">
        <v>18</v>
      </c>
      <c r="K385" t="s">
        <v>19</v>
      </c>
      <c r="L385" t="s">
        <v>728</v>
      </c>
    </row>
    <row r="386" spans="1:12">
      <c r="A386" t="s">
        <v>726</v>
      </c>
      <c r="B386" t="s">
        <v>727</v>
      </c>
      <c r="C386" t="s">
        <v>35</v>
      </c>
      <c r="D386" t="s">
        <v>44</v>
      </c>
      <c r="E386" t="s">
        <v>51</v>
      </c>
      <c r="F386">
        <f t="shared" si="17"/>
        <v>12</v>
      </c>
      <c r="G386" t="s">
        <v>286</v>
      </c>
      <c r="H386">
        <f t="shared" si="15"/>
        <v>24</v>
      </c>
      <c r="I386">
        <f t="shared" si="16"/>
        <v>18</v>
      </c>
      <c r="J386" t="s">
        <v>18</v>
      </c>
      <c r="K386" t="s">
        <v>19</v>
      </c>
      <c r="L386" t="s">
        <v>729</v>
      </c>
    </row>
    <row r="387" spans="1:12">
      <c r="A387" t="s">
        <v>730</v>
      </c>
      <c r="B387" t="s">
        <v>731</v>
      </c>
      <c r="C387" t="s">
        <v>349</v>
      </c>
      <c r="D387" t="s">
        <v>44</v>
      </c>
      <c r="E387" t="s">
        <v>684</v>
      </c>
      <c r="F387">
        <f t="shared" si="17"/>
        <v>22</v>
      </c>
      <c r="G387" t="s">
        <v>732</v>
      </c>
      <c r="H387">
        <f t="shared" ref="H387:H450" si="18">VALUE(LEFT(G387,LEN(G387)-1))</f>
        <v>33</v>
      </c>
      <c r="I387">
        <f t="shared" ref="I387:I450" si="19">AVERAGE(F387,H387)</f>
        <v>27.5</v>
      </c>
      <c r="J387" t="s">
        <v>18</v>
      </c>
      <c r="K387" t="s">
        <v>19</v>
      </c>
      <c r="L387" t="s">
        <v>733</v>
      </c>
    </row>
    <row r="388" spans="1:12">
      <c r="A388" t="s">
        <v>582</v>
      </c>
      <c r="B388" t="s">
        <v>583</v>
      </c>
      <c r="C388" t="s">
        <v>151</v>
      </c>
      <c r="D388" t="s">
        <v>44</v>
      </c>
      <c r="E388" t="s">
        <v>45</v>
      </c>
      <c r="F388">
        <f t="shared" si="17"/>
        <v>20</v>
      </c>
      <c r="G388" t="s">
        <v>48</v>
      </c>
      <c r="H388">
        <f t="shared" si="18"/>
        <v>30</v>
      </c>
      <c r="I388">
        <f t="shared" si="19"/>
        <v>25</v>
      </c>
      <c r="J388" t="s">
        <v>18</v>
      </c>
      <c r="K388" t="s">
        <v>19</v>
      </c>
      <c r="L388" t="s">
        <v>39</v>
      </c>
    </row>
    <row r="389" spans="1:12">
      <c r="A389" t="s">
        <v>734</v>
      </c>
      <c r="B389" t="s">
        <v>735</v>
      </c>
      <c r="C389" t="s">
        <v>35</v>
      </c>
      <c r="D389" t="s">
        <v>15</v>
      </c>
      <c r="E389" t="s">
        <v>45</v>
      </c>
      <c r="F389">
        <f t="shared" ref="F389:F452" si="20">VALUE(LEFT(E389,LEN(E389)-1))</f>
        <v>20</v>
      </c>
      <c r="G389" t="s">
        <v>46</v>
      </c>
      <c r="H389">
        <f t="shared" si="18"/>
        <v>40</v>
      </c>
      <c r="I389">
        <f t="shared" si="19"/>
        <v>30</v>
      </c>
      <c r="J389" t="s">
        <v>18</v>
      </c>
      <c r="K389" t="s">
        <v>19</v>
      </c>
      <c r="L389" t="s">
        <v>736</v>
      </c>
    </row>
    <row r="390" spans="1:12">
      <c r="A390" t="s">
        <v>737</v>
      </c>
      <c r="B390" t="s">
        <v>738</v>
      </c>
      <c r="C390" t="s">
        <v>30</v>
      </c>
      <c r="D390" t="s">
        <v>64</v>
      </c>
      <c r="E390" t="s">
        <v>51</v>
      </c>
      <c r="F390">
        <f t="shared" si="20"/>
        <v>12</v>
      </c>
      <c r="G390" t="s">
        <v>40</v>
      </c>
      <c r="H390">
        <f t="shared" si="18"/>
        <v>15</v>
      </c>
      <c r="I390">
        <f t="shared" si="19"/>
        <v>13.5</v>
      </c>
      <c r="J390" t="s">
        <v>18</v>
      </c>
      <c r="K390" t="s">
        <v>84</v>
      </c>
      <c r="L390" t="s">
        <v>39</v>
      </c>
    </row>
    <row r="391" spans="1:12">
      <c r="A391" t="s">
        <v>714</v>
      </c>
      <c r="B391" t="s">
        <v>715</v>
      </c>
      <c r="C391" t="s">
        <v>35</v>
      </c>
      <c r="D391" t="s">
        <v>15</v>
      </c>
      <c r="E391" t="s">
        <v>40</v>
      </c>
      <c r="F391">
        <f t="shared" si="20"/>
        <v>15</v>
      </c>
      <c r="G391" t="s">
        <v>17</v>
      </c>
      <c r="H391">
        <f t="shared" si="18"/>
        <v>25</v>
      </c>
      <c r="I391">
        <f t="shared" si="19"/>
        <v>20</v>
      </c>
      <c r="J391" t="s">
        <v>18</v>
      </c>
      <c r="K391" t="s">
        <v>19</v>
      </c>
      <c r="L391" t="s">
        <v>52</v>
      </c>
    </row>
    <row r="392" spans="1:12">
      <c r="A392" t="s">
        <v>592</v>
      </c>
      <c r="B392" t="s">
        <v>593</v>
      </c>
      <c r="C392" t="s">
        <v>490</v>
      </c>
      <c r="D392" t="s">
        <v>15</v>
      </c>
      <c r="E392" t="s">
        <v>69</v>
      </c>
      <c r="F392">
        <f t="shared" si="20"/>
        <v>10</v>
      </c>
      <c r="G392" t="s">
        <v>45</v>
      </c>
      <c r="H392">
        <f t="shared" si="18"/>
        <v>20</v>
      </c>
      <c r="I392">
        <f t="shared" si="19"/>
        <v>15</v>
      </c>
      <c r="J392" t="s">
        <v>18</v>
      </c>
      <c r="K392" t="s">
        <v>19</v>
      </c>
      <c r="L392" t="s">
        <v>594</v>
      </c>
    </row>
    <row r="393" spans="1:12">
      <c r="A393" t="s">
        <v>252</v>
      </c>
      <c r="B393" t="s">
        <v>253</v>
      </c>
      <c r="C393" t="s">
        <v>254</v>
      </c>
      <c r="D393" t="s">
        <v>36</v>
      </c>
      <c r="E393" t="s">
        <v>83</v>
      </c>
      <c r="F393">
        <f t="shared" si="20"/>
        <v>13</v>
      </c>
      <c r="G393" t="s">
        <v>332</v>
      </c>
      <c r="H393">
        <f t="shared" si="18"/>
        <v>26</v>
      </c>
      <c r="I393">
        <f t="shared" si="19"/>
        <v>19.5</v>
      </c>
      <c r="J393" t="s">
        <v>18</v>
      </c>
      <c r="K393" t="s">
        <v>19</v>
      </c>
      <c r="L393" t="s">
        <v>739</v>
      </c>
    </row>
    <row r="394" spans="1:12">
      <c r="A394" t="s">
        <v>208</v>
      </c>
      <c r="B394" t="s">
        <v>209</v>
      </c>
      <c r="C394" t="s">
        <v>35</v>
      </c>
      <c r="D394" t="s">
        <v>44</v>
      </c>
      <c r="E394" t="s">
        <v>69</v>
      </c>
      <c r="F394">
        <f t="shared" si="20"/>
        <v>10</v>
      </c>
      <c r="G394" t="s">
        <v>40</v>
      </c>
      <c r="H394">
        <f t="shared" si="18"/>
        <v>15</v>
      </c>
      <c r="I394">
        <f t="shared" si="19"/>
        <v>12.5</v>
      </c>
      <c r="J394" t="s">
        <v>18</v>
      </c>
      <c r="K394" t="s">
        <v>84</v>
      </c>
      <c r="L394" t="s">
        <v>740</v>
      </c>
    </row>
    <row r="395" spans="1:12">
      <c r="A395" t="s">
        <v>273</v>
      </c>
      <c r="B395" t="s">
        <v>274</v>
      </c>
      <c r="C395" t="s">
        <v>30</v>
      </c>
      <c r="D395" t="s">
        <v>24</v>
      </c>
      <c r="E395" t="s">
        <v>40</v>
      </c>
      <c r="F395">
        <f t="shared" si="20"/>
        <v>15</v>
      </c>
      <c r="G395" t="s">
        <v>17</v>
      </c>
      <c r="H395">
        <f t="shared" si="18"/>
        <v>25</v>
      </c>
      <c r="I395">
        <f t="shared" si="19"/>
        <v>20</v>
      </c>
      <c r="J395" t="s">
        <v>18</v>
      </c>
      <c r="K395" t="s">
        <v>19</v>
      </c>
      <c r="L395" t="s">
        <v>741</v>
      </c>
    </row>
    <row r="396" spans="1:12">
      <c r="A396" t="s">
        <v>273</v>
      </c>
      <c r="B396" t="s">
        <v>274</v>
      </c>
      <c r="C396" t="s">
        <v>30</v>
      </c>
      <c r="D396" t="s">
        <v>24</v>
      </c>
      <c r="E396" t="s">
        <v>40</v>
      </c>
      <c r="F396">
        <f t="shared" si="20"/>
        <v>15</v>
      </c>
      <c r="G396" t="s">
        <v>17</v>
      </c>
      <c r="H396">
        <f t="shared" si="18"/>
        <v>25</v>
      </c>
      <c r="I396">
        <f t="shared" si="19"/>
        <v>20</v>
      </c>
      <c r="J396" t="s">
        <v>18</v>
      </c>
      <c r="K396" t="s">
        <v>19</v>
      </c>
      <c r="L396" t="s">
        <v>742</v>
      </c>
    </row>
    <row r="397" spans="1:12">
      <c r="A397" t="s">
        <v>511</v>
      </c>
      <c r="B397" t="s">
        <v>512</v>
      </c>
      <c r="C397" t="s">
        <v>35</v>
      </c>
      <c r="D397" t="s">
        <v>15</v>
      </c>
      <c r="E397" t="s">
        <v>69</v>
      </c>
      <c r="F397">
        <f t="shared" si="20"/>
        <v>10</v>
      </c>
      <c r="G397" t="s">
        <v>45</v>
      </c>
      <c r="H397">
        <f t="shared" si="18"/>
        <v>20</v>
      </c>
      <c r="I397">
        <f t="shared" si="19"/>
        <v>15</v>
      </c>
      <c r="J397" t="s">
        <v>18</v>
      </c>
      <c r="K397" t="s">
        <v>19</v>
      </c>
      <c r="L397" t="s">
        <v>52</v>
      </c>
    </row>
    <row r="398" spans="1:12">
      <c r="A398" t="s">
        <v>743</v>
      </c>
      <c r="B398" t="s">
        <v>744</v>
      </c>
      <c r="C398" t="s">
        <v>35</v>
      </c>
      <c r="D398" t="s">
        <v>15</v>
      </c>
      <c r="E398" t="s">
        <v>40</v>
      </c>
      <c r="F398">
        <f t="shared" si="20"/>
        <v>15</v>
      </c>
      <c r="G398" t="s">
        <v>48</v>
      </c>
      <c r="H398">
        <f t="shared" si="18"/>
        <v>30</v>
      </c>
      <c r="I398">
        <f t="shared" si="19"/>
        <v>22.5</v>
      </c>
      <c r="J398" t="s">
        <v>18</v>
      </c>
      <c r="K398" t="s">
        <v>19</v>
      </c>
      <c r="L398" t="s">
        <v>745</v>
      </c>
    </row>
    <row r="399" spans="1:12">
      <c r="A399" t="s">
        <v>743</v>
      </c>
      <c r="B399" t="s">
        <v>744</v>
      </c>
      <c r="C399" t="s">
        <v>35</v>
      </c>
      <c r="D399" t="s">
        <v>15</v>
      </c>
      <c r="E399" t="s">
        <v>40</v>
      </c>
      <c r="F399">
        <f t="shared" si="20"/>
        <v>15</v>
      </c>
      <c r="G399" t="s">
        <v>17</v>
      </c>
      <c r="H399">
        <f t="shared" si="18"/>
        <v>25</v>
      </c>
      <c r="I399">
        <f t="shared" si="19"/>
        <v>20</v>
      </c>
      <c r="J399" t="s">
        <v>18</v>
      </c>
      <c r="K399" t="s">
        <v>19</v>
      </c>
      <c r="L399" t="s">
        <v>746</v>
      </c>
    </row>
    <row r="400" spans="1:12">
      <c r="A400" t="s">
        <v>747</v>
      </c>
      <c r="B400" t="s">
        <v>748</v>
      </c>
      <c r="C400" t="s">
        <v>35</v>
      </c>
      <c r="D400" t="s">
        <v>15</v>
      </c>
      <c r="E400" t="s">
        <v>45</v>
      </c>
      <c r="F400">
        <f t="shared" si="20"/>
        <v>20</v>
      </c>
      <c r="G400" t="s">
        <v>46</v>
      </c>
      <c r="H400">
        <f t="shared" si="18"/>
        <v>40</v>
      </c>
      <c r="I400">
        <f t="shared" si="19"/>
        <v>30</v>
      </c>
      <c r="J400" t="s">
        <v>18</v>
      </c>
      <c r="K400" t="s">
        <v>19</v>
      </c>
      <c r="L400" t="s">
        <v>749</v>
      </c>
    </row>
    <row r="401" spans="1:12">
      <c r="A401" t="s">
        <v>750</v>
      </c>
      <c r="B401" t="s">
        <v>751</v>
      </c>
      <c r="C401" t="s">
        <v>35</v>
      </c>
      <c r="D401" t="s">
        <v>15</v>
      </c>
      <c r="E401" t="s">
        <v>48</v>
      </c>
      <c r="F401">
        <f t="shared" si="20"/>
        <v>30</v>
      </c>
      <c r="G401" t="s">
        <v>37</v>
      </c>
      <c r="H401">
        <f t="shared" si="18"/>
        <v>60</v>
      </c>
      <c r="I401">
        <f t="shared" si="19"/>
        <v>45</v>
      </c>
      <c r="J401" t="s">
        <v>18</v>
      </c>
      <c r="K401" t="s">
        <v>19</v>
      </c>
      <c r="L401" t="s">
        <v>752</v>
      </c>
    </row>
    <row r="402" spans="1:12">
      <c r="A402" t="s">
        <v>753</v>
      </c>
      <c r="B402" t="s">
        <v>754</v>
      </c>
      <c r="C402" t="s">
        <v>14</v>
      </c>
      <c r="D402" t="s">
        <v>64</v>
      </c>
      <c r="E402" t="s">
        <v>40</v>
      </c>
      <c r="F402">
        <f t="shared" si="20"/>
        <v>15</v>
      </c>
      <c r="G402" t="s">
        <v>17</v>
      </c>
      <c r="H402">
        <f t="shared" si="18"/>
        <v>25</v>
      </c>
      <c r="I402">
        <f t="shared" si="19"/>
        <v>20</v>
      </c>
      <c r="J402" t="s">
        <v>18</v>
      </c>
      <c r="K402" t="s">
        <v>19</v>
      </c>
      <c r="L402" t="s">
        <v>755</v>
      </c>
    </row>
    <row r="403" spans="1:12">
      <c r="A403" t="s">
        <v>42</v>
      </c>
      <c r="B403" t="s">
        <v>43</v>
      </c>
      <c r="C403" t="s">
        <v>30</v>
      </c>
      <c r="D403" t="s">
        <v>44</v>
      </c>
      <c r="E403" t="s">
        <v>48</v>
      </c>
      <c r="F403">
        <f t="shared" si="20"/>
        <v>30</v>
      </c>
      <c r="G403" t="s">
        <v>31</v>
      </c>
      <c r="H403">
        <f t="shared" si="18"/>
        <v>50</v>
      </c>
      <c r="I403">
        <f t="shared" si="19"/>
        <v>40</v>
      </c>
      <c r="J403" t="s">
        <v>18</v>
      </c>
      <c r="K403" t="s">
        <v>91</v>
      </c>
      <c r="L403" t="s">
        <v>39</v>
      </c>
    </row>
    <row r="404" spans="1:12">
      <c r="A404" t="s">
        <v>42</v>
      </c>
      <c r="B404" t="s">
        <v>43</v>
      </c>
      <c r="C404" t="s">
        <v>30</v>
      </c>
      <c r="D404" t="s">
        <v>44</v>
      </c>
      <c r="E404" t="s">
        <v>48</v>
      </c>
      <c r="F404">
        <f t="shared" si="20"/>
        <v>30</v>
      </c>
      <c r="G404" t="s">
        <v>31</v>
      </c>
      <c r="H404">
        <f t="shared" si="18"/>
        <v>50</v>
      </c>
      <c r="I404">
        <f t="shared" si="19"/>
        <v>40</v>
      </c>
      <c r="J404" t="s">
        <v>18</v>
      </c>
      <c r="K404" t="s">
        <v>91</v>
      </c>
      <c r="L404" t="s">
        <v>39</v>
      </c>
    </row>
    <row r="405" spans="1:12">
      <c r="A405" t="s">
        <v>756</v>
      </c>
      <c r="B405" t="s">
        <v>757</v>
      </c>
      <c r="C405" t="s">
        <v>61</v>
      </c>
      <c r="D405" t="s">
        <v>64</v>
      </c>
      <c r="E405" t="s">
        <v>83</v>
      </c>
      <c r="F405">
        <f t="shared" si="20"/>
        <v>13</v>
      </c>
      <c r="G405" t="s">
        <v>17</v>
      </c>
      <c r="H405">
        <f t="shared" si="18"/>
        <v>25</v>
      </c>
      <c r="I405">
        <f t="shared" si="19"/>
        <v>19</v>
      </c>
      <c r="J405" t="s">
        <v>18</v>
      </c>
      <c r="K405" t="s">
        <v>19</v>
      </c>
      <c r="L405" t="s">
        <v>39</v>
      </c>
    </row>
    <row r="406" spans="1:12">
      <c r="A406" t="s">
        <v>758</v>
      </c>
      <c r="B406" t="s">
        <v>759</v>
      </c>
      <c r="C406" t="s">
        <v>68</v>
      </c>
      <c r="D406" t="s">
        <v>64</v>
      </c>
      <c r="E406" t="s">
        <v>48</v>
      </c>
      <c r="F406">
        <f t="shared" si="20"/>
        <v>30</v>
      </c>
      <c r="G406" t="s">
        <v>46</v>
      </c>
      <c r="H406">
        <f t="shared" si="18"/>
        <v>40</v>
      </c>
      <c r="I406">
        <f t="shared" si="19"/>
        <v>35</v>
      </c>
      <c r="J406" t="s">
        <v>18</v>
      </c>
      <c r="K406" t="s">
        <v>19</v>
      </c>
      <c r="L406" t="s">
        <v>600</v>
      </c>
    </row>
    <row r="407" spans="1:12">
      <c r="A407" t="s">
        <v>760</v>
      </c>
      <c r="B407" t="s">
        <v>761</v>
      </c>
      <c r="C407" t="s">
        <v>151</v>
      </c>
      <c r="D407" t="s">
        <v>24</v>
      </c>
      <c r="E407" t="s">
        <v>69</v>
      </c>
      <c r="F407">
        <f t="shared" si="20"/>
        <v>10</v>
      </c>
      <c r="G407" t="s">
        <v>45</v>
      </c>
      <c r="H407">
        <f t="shared" si="18"/>
        <v>20</v>
      </c>
      <c r="I407">
        <f t="shared" si="19"/>
        <v>15</v>
      </c>
      <c r="J407" t="s">
        <v>18</v>
      </c>
      <c r="K407" t="s">
        <v>19</v>
      </c>
      <c r="L407" t="s">
        <v>762</v>
      </c>
    </row>
    <row r="408" spans="1:12">
      <c r="A408" t="s">
        <v>763</v>
      </c>
      <c r="B408" t="s">
        <v>764</v>
      </c>
      <c r="C408" t="s">
        <v>68</v>
      </c>
      <c r="D408" t="s">
        <v>15</v>
      </c>
      <c r="E408" t="s">
        <v>40</v>
      </c>
      <c r="F408">
        <f t="shared" si="20"/>
        <v>15</v>
      </c>
      <c r="G408" t="s">
        <v>17</v>
      </c>
      <c r="H408">
        <f t="shared" si="18"/>
        <v>25</v>
      </c>
      <c r="I408">
        <f t="shared" si="19"/>
        <v>20</v>
      </c>
      <c r="J408" t="s">
        <v>18</v>
      </c>
      <c r="K408" t="s">
        <v>19</v>
      </c>
      <c r="L408" t="s">
        <v>184</v>
      </c>
    </row>
    <row r="409" spans="1:12">
      <c r="A409" t="s">
        <v>763</v>
      </c>
      <c r="B409" t="s">
        <v>764</v>
      </c>
      <c r="C409" t="s">
        <v>68</v>
      </c>
      <c r="D409" t="s">
        <v>15</v>
      </c>
      <c r="E409" t="s">
        <v>40</v>
      </c>
      <c r="F409">
        <f t="shared" si="20"/>
        <v>15</v>
      </c>
      <c r="G409" t="s">
        <v>48</v>
      </c>
      <c r="H409">
        <f t="shared" si="18"/>
        <v>30</v>
      </c>
      <c r="I409">
        <f t="shared" si="19"/>
        <v>22.5</v>
      </c>
      <c r="J409" t="s">
        <v>18</v>
      </c>
      <c r="K409" t="s">
        <v>19</v>
      </c>
      <c r="L409" t="s">
        <v>52</v>
      </c>
    </row>
    <row r="410" spans="1:12">
      <c r="A410" t="s">
        <v>765</v>
      </c>
      <c r="B410" t="s">
        <v>766</v>
      </c>
      <c r="C410" t="s">
        <v>35</v>
      </c>
      <c r="D410" t="s">
        <v>44</v>
      </c>
      <c r="E410" t="s">
        <v>40</v>
      </c>
      <c r="F410">
        <f t="shared" si="20"/>
        <v>15</v>
      </c>
      <c r="G410" t="s">
        <v>48</v>
      </c>
      <c r="H410">
        <f t="shared" si="18"/>
        <v>30</v>
      </c>
      <c r="I410">
        <f t="shared" si="19"/>
        <v>22.5</v>
      </c>
      <c r="J410" t="s">
        <v>18</v>
      </c>
      <c r="K410" t="s">
        <v>19</v>
      </c>
      <c r="L410" t="s">
        <v>333</v>
      </c>
    </row>
    <row r="411" spans="1:12">
      <c r="A411" t="s">
        <v>765</v>
      </c>
      <c r="B411" t="s">
        <v>766</v>
      </c>
      <c r="C411" t="s">
        <v>35</v>
      </c>
      <c r="D411" t="s">
        <v>44</v>
      </c>
      <c r="E411" t="s">
        <v>45</v>
      </c>
      <c r="F411">
        <f t="shared" si="20"/>
        <v>20</v>
      </c>
      <c r="G411" t="s">
        <v>48</v>
      </c>
      <c r="H411">
        <f t="shared" si="18"/>
        <v>30</v>
      </c>
      <c r="I411">
        <f t="shared" si="19"/>
        <v>25</v>
      </c>
      <c r="J411" t="s">
        <v>18</v>
      </c>
      <c r="K411" t="s">
        <v>19</v>
      </c>
      <c r="L411" t="s">
        <v>767</v>
      </c>
    </row>
    <row r="412" spans="1:12">
      <c r="A412" t="s">
        <v>622</v>
      </c>
      <c r="B412" t="s">
        <v>622</v>
      </c>
      <c r="C412" t="s">
        <v>312</v>
      </c>
      <c r="D412" t="s">
        <v>44</v>
      </c>
      <c r="E412" t="s">
        <v>48</v>
      </c>
      <c r="F412">
        <f t="shared" si="20"/>
        <v>30</v>
      </c>
      <c r="G412" t="s">
        <v>46</v>
      </c>
      <c r="H412">
        <f t="shared" si="18"/>
        <v>40</v>
      </c>
      <c r="I412">
        <f t="shared" si="19"/>
        <v>35</v>
      </c>
      <c r="J412" t="s">
        <v>18</v>
      </c>
      <c r="K412" t="s">
        <v>19</v>
      </c>
      <c r="L412" t="s">
        <v>39</v>
      </c>
    </row>
    <row r="413" spans="1:12">
      <c r="A413" t="s">
        <v>768</v>
      </c>
      <c r="B413" t="s">
        <v>769</v>
      </c>
      <c r="C413" t="s">
        <v>546</v>
      </c>
      <c r="D413" t="s">
        <v>15</v>
      </c>
      <c r="E413" t="s">
        <v>25</v>
      </c>
      <c r="F413">
        <f t="shared" si="20"/>
        <v>8</v>
      </c>
      <c r="G413" t="s">
        <v>26</v>
      </c>
      <c r="H413">
        <f t="shared" si="18"/>
        <v>16</v>
      </c>
      <c r="I413">
        <f t="shared" si="19"/>
        <v>12</v>
      </c>
      <c r="J413" t="s">
        <v>18</v>
      </c>
      <c r="K413" t="s">
        <v>84</v>
      </c>
      <c r="L413" t="s">
        <v>770</v>
      </c>
    </row>
    <row r="414" spans="1:12">
      <c r="A414" t="s">
        <v>768</v>
      </c>
      <c r="B414" t="s">
        <v>769</v>
      </c>
      <c r="C414" t="s">
        <v>546</v>
      </c>
      <c r="D414" t="s">
        <v>15</v>
      </c>
      <c r="E414" t="s">
        <v>83</v>
      </c>
      <c r="F414">
        <f t="shared" si="20"/>
        <v>13</v>
      </c>
      <c r="G414" t="s">
        <v>684</v>
      </c>
      <c r="H414">
        <f t="shared" si="18"/>
        <v>22</v>
      </c>
      <c r="I414">
        <f t="shared" si="19"/>
        <v>17.5</v>
      </c>
      <c r="J414" t="s">
        <v>18</v>
      </c>
      <c r="K414" t="s">
        <v>84</v>
      </c>
      <c r="L414" t="s">
        <v>771</v>
      </c>
    </row>
    <row r="415" spans="1:12">
      <c r="A415" t="s">
        <v>772</v>
      </c>
      <c r="B415" t="s">
        <v>773</v>
      </c>
      <c r="C415" t="s">
        <v>126</v>
      </c>
      <c r="D415" t="s">
        <v>44</v>
      </c>
      <c r="E415" t="s">
        <v>130</v>
      </c>
      <c r="F415">
        <f t="shared" si="20"/>
        <v>17</v>
      </c>
      <c r="G415" t="s">
        <v>684</v>
      </c>
      <c r="H415">
        <f t="shared" si="18"/>
        <v>22</v>
      </c>
      <c r="I415">
        <f t="shared" si="19"/>
        <v>19.5</v>
      </c>
      <c r="J415" t="s">
        <v>18</v>
      </c>
      <c r="K415" t="s">
        <v>19</v>
      </c>
      <c r="L415" t="s">
        <v>774</v>
      </c>
    </row>
    <row r="416" spans="1:12">
      <c r="A416" t="s">
        <v>33</v>
      </c>
      <c r="B416" t="s">
        <v>34</v>
      </c>
      <c r="C416" t="s">
        <v>35</v>
      </c>
      <c r="D416" t="s">
        <v>36</v>
      </c>
      <c r="E416" t="s">
        <v>37</v>
      </c>
      <c r="F416">
        <f t="shared" si="20"/>
        <v>60</v>
      </c>
      <c r="G416" t="s">
        <v>543</v>
      </c>
      <c r="H416">
        <f t="shared" si="18"/>
        <v>80</v>
      </c>
      <c r="I416">
        <f t="shared" si="19"/>
        <v>70</v>
      </c>
      <c r="J416" t="s">
        <v>18</v>
      </c>
      <c r="K416" t="s">
        <v>19</v>
      </c>
      <c r="L416" t="s">
        <v>631</v>
      </c>
    </row>
    <row r="417" spans="1:12">
      <c r="A417" t="s">
        <v>33</v>
      </c>
      <c r="B417" t="s">
        <v>34</v>
      </c>
      <c r="C417" t="s">
        <v>35</v>
      </c>
      <c r="D417" t="s">
        <v>36</v>
      </c>
      <c r="E417" t="s">
        <v>40</v>
      </c>
      <c r="F417">
        <f t="shared" si="20"/>
        <v>15</v>
      </c>
      <c r="G417" t="s">
        <v>48</v>
      </c>
      <c r="H417">
        <f t="shared" si="18"/>
        <v>30</v>
      </c>
      <c r="I417">
        <f t="shared" si="19"/>
        <v>22.5</v>
      </c>
      <c r="J417" t="s">
        <v>18</v>
      </c>
      <c r="K417" t="s">
        <v>19</v>
      </c>
      <c r="L417" t="s">
        <v>775</v>
      </c>
    </row>
    <row r="418" spans="1:12">
      <c r="A418" t="s">
        <v>776</v>
      </c>
      <c r="B418" t="s">
        <v>777</v>
      </c>
      <c r="C418" t="s">
        <v>35</v>
      </c>
      <c r="D418" t="s">
        <v>64</v>
      </c>
      <c r="E418" t="s">
        <v>40</v>
      </c>
      <c r="F418">
        <f t="shared" si="20"/>
        <v>15</v>
      </c>
      <c r="G418" t="s">
        <v>17</v>
      </c>
      <c r="H418">
        <f t="shared" si="18"/>
        <v>25</v>
      </c>
      <c r="I418">
        <f t="shared" si="19"/>
        <v>20</v>
      </c>
      <c r="J418" t="s">
        <v>18</v>
      </c>
      <c r="K418" t="s">
        <v>19</v>
      </c>
      <c r="L418" t="s">
        <v>616</v>
      </c>
    </row>
    <row r="419" spans="1:12">
      <c r="A419" t="s">
        <v>778</v>
      </c>
      <c r="B419" t="s">
        <v>779</v>
      </c>
      <c r="C419" t="s">
        <v>158</v>
      </c>
      <c r="D419" t="s">
        <v>15</v>
      </c>
      <c r="E419" t="s">
        <v>25</v>
      </c>
      <c r="F419">
        <f t="shared" si="20"/>
        <v>8</v>
      </c>
      <c r="G419" t="s">
        <v>40</v>
      </c>
      <c r="H419">
        <f t="shared" si="18"/>
        <v>15</v>
      </c>
      <c r="I419">
        <f t="shared" si="19"/>
        <v>11.5</v>
      </c>
      <c r="J419" t="s">
        <v>18</v>
      </c>
      <c r="K419" t="s">
        <v>84</v>
      </c>
      <c r="L419" t="s">
        <v>780</v>
      </c>
    </row>
    <row r="420" spans="1:12">
      <c r="A420" t="s">
        <v>778</v>
      </c>
      <c r="B420" t="s">
        <v>779</v>
      </c>
      <c r="C420" t="s">
        <v>158</v>
      </c>
      <c r="D420" t="s">
        <v>15</v>
      </c>
      <c r="E420" t="s">
        <v>51</v>
      </c>
      <c r="F420">
        <f t="shared" si="20"/>
        <v>12</v>
      </c>
      <c r="G420" t="s">
        <v>684</v>
      </c>
      <c r="H420">
        <f t="shared" si="18"/>
        <v>22</v>
      </c>
      <c r="I420">
        <f t="shared" si="19"/>
        <v>17</v>
      </c>
      <c r="J420" t="s">
        <v>18</v>
      </c>
      <c r="K420" t="s">
        <v>84</v>
      </c>
      <c r="L420" t="s">
        <v>39</v>
      </c>
    </row>
    <row r="421" spans="1:12">
      <c r="A421" t="s">
        <v>781</v>
      </c>
      <c r="B421" t="s">
        <v>782</v>
      </c>
      <c r="C421" t="s">
        <v>23</v>
      </c>
      <c r="D421" t="s">
        <v>36</v>
      </c>
      <c r="E421" t="s">
        <v>69</v>
      </c>
      <c r="F421">
        <f t="shared" si="20"/>
        <v>10</v>
      </c>
      <c r="G421" t="s">
        <v>45</v>
      </c>
      <c r="H421">
        <f t="shared" si="18"/>
        <v>20</v>
      </c>
      <c r="I421">
        <f t="shared" si="19"/>
        <v>15</v>
      </c>
      <c r="J421" t="s">
        <v>18</v>
      </c>
      <c r="K421" t="s">
        <v>19</v>
      </c>
      <c r="L421" t="s">
        <v>41</v>
      </c>
    </row>
    <row r="422" spans="1:12">
      <c r="A422" t="s">
        <v>500</v>
      </c>
      <c r="B422" t="s">
        <v>501</v>
      </c>
      <c r="C422" t="s">
        <v>68</v>
      </c>
      <c r="D422" t="s">
        <v>36</v>
      </c>
      <c r="E422" t="s">
        <v>26</v>
      </c>
      <c r="F422">
        <f t="shared" si="20"/>
        <v>16</v>
      </c>
      <c r="G422" t="s">
        <v>48</v>
      </c>
      <c r="H422">
        <f t="shared" si="18"/>
        <v>30</v>
      </c>
      <c r="I422">
        <f t="shared" si="19"/>
        <v>23</v>
      </c>
      <c r="J422" t="s">
        <v>18</v>
      </c>
      <c r="K422" t="s">
        <v>19</v>
      </c>
      <c r="L422" t="s">
        <v>783</v>
      </c>
    </row>
    <row r="423" spans="1:12">
      <c r="A423" t="s">
        <v>544</v>
      </c>
      <c r="B423" t="s">
        <v>545</v>
      </c>
      <c r="C423" t="s">
        <v>546</v>
      </c>
      <c r="D423" t="s">
        <v>36</v>
      </c>
      <c r="E423" t="s">
        <v>51</v>
      </c>
      <c r="F423">
        <f t="shared" si="20"/>
        <v>12</v>
      </c>
      <c r="G423" t="s">
        <v>45</v>
      </c>
      <c r="H423">
        <f t="shared" si="18"/>
        <v>20</v>
      </c>
      <c r="I423">
        <f t="shared" si="19"/>
        <v>16</v>
      </c>
      <c r="J423" t="s">
        <v>18</v>
      </c>
      <c r="K423" t="s">
        <v>84</v>
      </c>
      <c r="L423" t="s">
        <v>39</v>
      </c>
    </row>
    <row r="424" spans="1:12">
      <c r="A424" t="s">
        <v>784</v>
      </c>
      <c r="B424" t="s">
        <v>785</v>
      </c>
      <c r="C424" t="s">
        <v>35</v>
      </c>
      <c r="D424" t="s">
        <v>24</v>
      </c>
      <c r="E424" t="s">
        <v>69</v>
      </c>
      <c r="F424">
        <f t="shared" si="20"/>
        <v>10</v>
      </c>
      <c r="G424" t="s">
        <v>45</v>
      </c>
      <c r="H424">
        <f t="shared" si="18"/>
        <v>20</v>
      </c>
      <c r="I424">
        <f t="shared" si="19"/>
        <v>15</v>
      </c>
      <c r="J424" t="s">
        <v>18</v>
      </c>
      <c r="K424" t="s">
        <v>19</v>
      </c>
      <c r="L424" t="s">
        <v>786</v>
      </c>
    </row>
    <row r="425" spans="1:12">
      <c r="A425" t="s">
        <v>787</v>
      </c>
      <c r="B425" t="s">
        <v>788</v>
      </c>
      <c r="C425" t="s">
        <v>158</v>
      </c>
      <c r="D425" t="s">
        <v>15</v>
      </c>
      <c r="E425" t="s">
        <v>40</v>
      </c>
      <c r="F425">
        <f t="shared" si="20"/>
        <v>15</v>
      </c>
      <c r="G425" t="s">
        <v>48</v>
      </c>
      <c r="H425">
        <f t="shared" si="18"/>
        <v>30</v>
      </c>
      <c r="I425">
        <f t="shared" si="19"/>
        <v>22.5</v>
      </c>
      <c r="J425" t="s">
        <v>18</v>
      </c>
      <c r="K425" t="s">
        <v>19</v>
      </c>
      <c r="L425" t="s">
        <v>27</v>
      </c>
    </row>
    <row r="426" spans="1:12">
      <c r="A426" t="s">
        <v>787</v>
      </c>
      <c r="B426" t="s">
        <v>788</v>
      </c>
      <c r="C426" t="s">
        <v>158</v>
      </c>
      <c r="D426" t="s">
        <v>15</v>
      </c>
      <c r="E426" t="s">
        <v>40</v>
      </c>
      <c r="F426">
        <f t="shared" si="20"/>
        <v>15</v>
      </c>
      <c r="G426" t="s">
        <v>48</v>
      </c>
      <c r="H426">
        <f t="shared" si="18"/>
        <v>30</v>
      </c>
      <c r="I426">
        <f t="shared" si="19"/>
        <v>22.5</v>
      </c>
      <c r="J426" t="s">
        <v>18</v>
      </c>
      <c r="K426" t="s">
        <v>19</v>
      </c>
      <c r="L426" t="s">
        <v>789</v>
      </c>
    </row>
    <row r="427" spans="1:12">
      <c r="A427" t="s">
        <v>790</v>
      </c>
      <c r="B427" t="s">
        <v>791</v>
      </c>
      <c r="C427" t="s">
        <v>30</v>
      </c>
      <c r="D427" t="s">
        <v>64</v>
      </c>
      <c r="E427" t="s">
        <v>40</v>
      </c>
      <c r="F427">
        <f t="shared" si="20"/>
        <v>15</v>
      </c>
      <c r="G427" t="s">
        <v>684</v>
      </c>
      <c r="H427">
        <f t="shared" si="18"/>
        <v>22</v>
      </c>
      <c r="I427">
        <f t="shared" si="19"/>
        <v>18.5</v>
      </c>
      <c r="J427" t="s">
        <v>18</v>
      </c>
      <c r="K427" t="s">
        <v>19</v>
      </c>
      <c r="L427" t="s">
        <v>792</v>
      </c>
    </row>
    <row r="428" spans="1:12">
      <c r="A428" t="s">
        <v>793</v>
      </c>
      <c r="B428" t="s">
        <v>794</v>
      </c>
      <c r="C428" t="s">
        <v>509</v>
      </c>
      <c r="D428" t="s">
        <v>24</v>
      </c>
      <c r="E428" t="s">
        <v>82</v>
      </c>
      <c r="F428">
        <f t="shared" si="20"/>
        <v>11</v>
      </c>
      <c r="G428" t="s">
        <v>45</v>
      </c>
      <c r="H428">
        <f t="shared" si="18"/>
        <v>20</v>
      </c>
      <c r="I428">
        <f t="shared" si="19"/>
        <v>15.5</v>
      </c>
      <c r="J428" t="s">
        <v>18</v>
      </c>
      <c r="K428" t="s">
        <v>19</v>
      </c>
      <c r="L428" t="s">
        <v>795</v>
      </c>
    </row>
    <row r="429" spans="1:12">
      <c r="A429" t="s">
        <v>796</v>
      </c>
      <c r="B429" t="s">
        <v>797</v>
      </c>
      <c r="C429" t="s">
        <v>61</v>
      </c>
      <c r="D429" t="s">
        <v>15</v>
      </c>
      <c r="E429" t="s">
        <v>17</v>
      </c>
      <c r="F429">
        <f t="shared" si="20"/>
        <v>25</v>
      </c>
      <c r="G429" t="s">
        <v>123</v>
      </c>
      <c r="H429">
        <f t="shared" si="18"/>
        <v>35</v>
      </c>
      <c r="I429">
        <f t="shared" si="19"/>
        <v>30</v>
      </c>
      <c r="J429" t="s">
        <v>18</v>
      </c>
      <c r="K429" t="s">
        <v>19</v>
      </c>
      <c r="L429" t="s">
        <v>798</v>
      </c>
    </row>
    <row r="430" spans="1:12">
      <c r="A430" t="s">
        <v>799</v>
      </c>
      <c r="B430" t="s">
        <v>800</v>
      </c>
      <c r="C430" t="s">
        <v>30</v>
      </c>
      <c r="D430" t="s">
        <v>36</v>
      </c>
      <c r="E430" t="s">
        <v>83</v>
      </c>
      <c r="F430">
        <f t="shared" si="20"/>
        <v>13</v>
      </c>
      <c r="G430" t="s">
        <v>17</v>
      </c>
      <c r="H430">
        <f t="shared" si="18"/>
        <v>25</v>
      </c>
      <c r="I430">
        <f t="shared" si="19"/>
        <v>19</v>
      </c>
      <c r="J430" t="s">
        <v>18</v>
      </c>
      <c r="K430" t="s">
        <v>19</v>
      </c>
      <c r="L430" t="s">
        <v>801</v>
      </c>
    </row>
    <row r="431" spans="1:12">
      <c r="A431" t="s">
        <v>802</v>
      </c>
      <c r="B431" t="s">
        <v>803</v>
      </c>
      <c r="C431" t="s">
        <v>151</v>
      </c>
      <c r="D431" t="s">
        <v>15</v>
      </c>
      <c r="E431" t="s">
        <v>45</v>
      </c>
      <c r="F431">
        <f t="shared" si="20"/>
        <v>20</v>
      </c>
      <c r="G431" t="s">
        <v>48</v>
      </c>
      <c r="H431">
        <f t="shared" si="18"/>
        <v>30</v>
      </c>
      <c r="I431">
        <f t="shared" si="19"/>
        <v>25</v>
      </c>
      <c r="J431" t="s">
        <v>18</v>
      </c>
      <c r="K431" t="s">
        <v>19</v>
      </c>
      <c r="L431" t="s">
        <v>804</v>
      </c>
    </row>
    <row r="432" spans="1:12">
      <c r="A432" t="s">
        <v>805</v>
      </c>
      <c r="B432" t="s">
        <v>806</v>
      </c>
      <c r="C432" t="s">
        <v>509</v>
      </c>
      <c r="D432" t="s">
        <v>15</v>
      </c>
      <c r="E432" t="s">
        <v>40</v>
      </c>
      <c r="F432">
        <f t="shared" si="20"/>
        <v>15</v>
      </c>
      <c r="G432" t="s">
        <v>17</v>
      </c>
      <c r="H432">
        <f t="shared" si="18"/>
        <v>25</v>
      </c>
      <c r="I432">
        <f t="shared" si="19"/>
        <v>20</v>
      </c>
      <c r="J432" t="s">
        <v>18</v>
      </c>
      <c r="K432" t="s">
        <v>84</v>
      </c>
      <c r="L432" t="s">
        <v>39</v>
      </c>
    </row>
    <row r="433" spans="1:12">
      <c r="A433" t="s">
        <v>807</v>
      </c>
      <c r="B433" t="s">
        <v>808</v>
      </c>
      <c r="C433" t="s">
        <v>445</v>
      </c>
      <c r="D433" t="s">
        <v>24</v>
      </c>
      <c r="E433" t="s">
        <v>40</v>
      </c>
      <c r="F433">
        <f t="shared" si="20"/>
        <v>15</v>
      </c>
      <c r="G433" t="s">
        <v>17</v>
      </c>
      <c r="H433">
        <f t="shared" si="18"/>
        <v>25</v>
      </c>
      <c r="I433">
        <f t="shared" si="19"/>
        <v>20</v>
      </c>
      <c r="J433" t="s">
        <v>18</v>
      </c>
      <c r="K433" t="s">
        <v>19</v>
      </c>
      <c r="L433" t="s">
        <v>809</v>
      </c>
    </row>
    <row r="434" spans="1:12">
      <c r="A434" t="s">
        <v>114</v>
      </c>
      <c r="B434" t="s">
        <v>115</v>
      </c>
      <c r="C434" t="s">
        <v>116</v>
      </c>
      <c r="D434" t="s">
        <v>24</v>
      </c>
      <c r="E434" t="s">
        <v>69</v>
      </c>
      <c r="F434">
        <f t="shared" si="20"/>
        <v>10</v>
      </c>
      <c r="G434" t="s">
        <v>16</v>
      </c>
      <c r="H434">
        <f t="shared" si="18"/>
        <v>18</v>
      </c>
      <c r="I434">
        <f t="shared" si="19"/>
        <v>14</v>
      </c>
      <c r="J434" t="s">
        <v>18</v>
      </c>
      <c r="K434" t="s">
        <v>19</v>
      </c>
      <c r="L434" t="s">
        <v>810</v>
      </c>
    </row>
    <row r="435" spans="1:12">
      <c r="A435" t="s">
        <v>811</v>
      </c>
      <c r="B435" t="s">
        <v>812</v>
      </c>
      <c r="C435" t="s">
        <v>158</v>
      </c>
      <c r="D435" t="s">
        <v>24</v>
      </c>
      <c r="E435" t="s">
        <v>40</v>
      </c>
      <c r="F435">
        <f t="shared" si="20"/>
        <v>15</v>
      </c>
      <c r="G435" t="s">
        <v>17</v>
      </c>
      <c r="H435">
        <f t="shared" si="18"/>
        <v>25</v>
      </c>
      <c r="I435">
        <f t="shared" si="19"/>
        <v>20</v>
      </c>
      <c r="J435" t="s">
        <v>18</v>
      </c>
      <c r="K435" t="s">
        <v>19</v>
      </c>
      <c r="L435" t="s">
        <v>287</v>
      </c>
    </row>
    <row r="436" spans="1:12">
      <c r="A436" t="s">
        <v>813</v>
      </c>
      <c r="B436" t="s">
        <v>814</v>
      </c>
      <c r="C436" t="s">
        <v>68</v>
      </c>
      <c r="D436" t="s">
        <v>64</v>
      </c>
      <c r="E436" t="s">
        <v>51</v>
      </c>
      <c r="F436">
        <f t="shared" si="20"/>
        <v>12</v>
      </c>
      <c r="G436" t="s">
        <v>286</v>
      </c>
      <c r="H436">
        <f t="shared" si="18"/>
        <v>24</v>
      </c>
      <c r="I436">
        <f t="shared" si="19"/>
        <v>18</v>
      </c>
      <c r="J436" t="s">
        <v>18</v>
      </c>
      <c r="K436" t="s">
        <v>19</v>
      </c>
      <c r="L436" t="s">
        <v>815</v>
      </c>
    </row>
    <row r="437" spans="1:12">
      <c r="A437" t="s">
        <v>816</v>
      </c>
      <c r="B437" t="s">
        <v>817</v>
      </c>
      <c r="C437" t="s">
        <v>35</v>
      </c>
      <c r="D437" t="s">
        <v>24</v>
      </c>
      <c r="E437" t="s">
        <v>40</v>
      </c>
      <c r="F437">
        <f t="shared" si="20"/>
        <v>15</v>
      </c>
      <c r="G437" t="s">
        <v>17</v>
      </c>
      <c r="H437">
        <f t="shared" si="18"/>
        <v>25</v>
      </c>
      <c r="I437">
        <f t="shared" si="19"/>
        <v>20</v>
      </c>
      <c r="J437" t="s">
        <v>18</v>
      </c>
      <c r="K437" t="s">
        <v>19</v>
      </c>
      <c r="L437" t="s">
        <v>818</v>
      </c>
    </row>
    <row r="438" spans="1:12">
      <c r="A438" t="s">
        <v>816</v>
      </c>
      <c r="B438" t="s">
        <v>817</v>
      </c>
      <c r="C438" t="s">
        <v>35</v>
      </c>
      <c r="D438" t="s">
        <v>24</v>
      </c>
      <c r="E438" t="s">
        <v>40</v>
      </c>
      <c r="F438">
        <f t="shared" si="20"/>
        <v>15</v>
      </c>
      <c r="G438" t="s">
        <v>17</v>
      </c>
      <c r="H438">
        <f t="shared" si="18"/>
        <v>25</v>
      </c>
      <c r="I438">
        <f t="shared" si="19"/>
        <v>20</v>
      </c>
      <c r="J438" t="s">
        <v>18</v>
      </c>
      <c r="K438" t="s">
        <v>19</v>
      </c>
      <c r="L438" t="s">
        <v>819</v>
      </c>
    </row>
    <row r="439" spans="1:12">
      <c r="A439" t="s">
        <v>820</v>
      </c>
      <c r="B439" t="s">
        <v>821</v>
      </c>
      <c r="C439" t="s">
        <v>158</v>
      </c>
      <c r="D439" t="s">
        <v>36</v>
      </c>
      <c r="E439" t="s">
        <v>51</v>
      </c>
      <c r="F439">
        <f t="shared" si="20"/>
        <v>12</v>
      </c>
      <c r="G439" t="s">
        <v>45</v>
      </c>
      <c r="H439">
        <f t="shared" si="18"/>
        <v>20</v>
      </c>
      <c r="I439">
        <f t="shared" si="19"/>
        <v>16</v>
      </c>
      <c r="J439" t="s">
        <v>18</v>
      </c>
      <c r="K439" t="s">
        <v>19</v>
      </c>
      <c r="L439" t="s">
        <v>52</v>
      </c>
    </row>
    <row r="440" spans="1:12">
      <c r="A440" t="s">
        <v>822</v>
      </c>
      <c r="B440" t="s">
        <v>823</v>
      </c>
      <c r="C440" t="s">
        <v>30</v>
      </c>
      <c r="D440" t="s">
        <v>36</v>
      </c>
      <c r="E440" t="s">
        <v>45</v>
      </c>
      <c r="F440">
        <f t="shared" si="20"/>
        <v>20</v>
      </c>
      <c r="G440" t="s">
        <v>48</v>
      </c>
      <c r="H440">
        <f t="shared" si="18"/>
        <v>30</v>
      </c>
      <c r="I440">
        <f t="shared" si="19"/>
        <v>25</v>
      </c>
      <c r="J440" t="s">
        <v>18</v>
      </c>
      <c r="K440" t="s">
        <v>19</v>
      </c>
      <c r="L440" t="s">
        <v>824</v>
      </c>
    </row>
    <row r="441" spans="1:12">
      <c r="A441" t="s">
        <v>825</v>
      </c>
      <c r="B441" t="s">
        <v>826</v>
      </c>
      <c r="C441" t="s">
        <v>312</v>
      </c>
      <c r="D441" t="s">
        <v>44</v>
      </c>
      <c r="E441" t="s">
        <v>40</v>
      </c>
      <c r="F441">
        <f t="shared" si="20"/>
        <v>15</v>
      </c>
      <c r="G441" t="s">
        <v>17</v>
      </c>
      <c r="H441">
        <f t="shared" si="18"/>
        <v>25</v>
      </c>
      <c r="I441">
        <f t="shared" si="19"/>
        <v>20</v>
      </c>
      <c r="J441" t="s">
        <v>18</v>
      </c>
      <c r="K441" t="s">
        <v>19</v>
      </c>
      <c r="L441" t="s">
        <v>567</v>
      </c>
    </row>
    <row r="442" spans="1:12">
      <c r="A442" t="s">
        <v>827</v>
      </c>
      <c r="B442" t="s">
        <v>828</v>
      </c>
      <c r="C442" t="s">
        <v>23</v>
      </c>
      <c r="D442" t="s">
        <v>24</v>
      </c>
      <c r="E442" t="s">
        <v>51</v>
      </c>
      <c r="F442">
        <f t="shared" si="20"/>
        <v>12</v>
      </c>
      <c r="G442" t="s">
        <v>45</v>
      </c>
      <c r="H442">
        <f t="shared" si="18"/>
        <v>20</v>
      </c>
      <c r="I442">
        <f t="shared" si="19"/>
        <v>16</v>
      </c>
      <c r="J442" t="s">
        <v>18</v>
      </c>
      <c r="K442" t="s">
        <v>19</v>
      </c>
      <c r="L442" t="s">
        <v>829</v>
      </c>
    </row>
    <row r="443" spans="1:12">
      <c r="A443" t="s">
        <v>830</v>
      </c>
      <c r="B443" t="s">
        <v>830</v>
      </c>
      <c r="C443" t="s">
        <v>312</v>
      </c>
      <c r="D443" t="s">
        <v>44</v>
      </c>
      <c r="E443" t="s">
        <v>40</v>
      </c>
      <c r="F443">
        <f t="shared" si="20"/>
        <v>15</v>
      </c>
      <c r="G443" t="s">
        <v>17</v>
      </c>
      <c r="H443">
        <f t="shared" si="18"/>
        <v>25</v>
      </c>
      <c r="I443">
        <f t="shared" si="19"/>
        <v>20</v>
      </c>
      <c r="J443" t="s">
        <v>18</v>
      </c>
      <c r="K443" t="s">
        <v>19</v>
      </c>
      <c r="L443" t="s">
        <v>831</v>
      </c>
    </row>
    <row r="444" spans="1:12">
      <c r="A444" t="s">
        <v>832</v>
      </c>
      <c r="B444" t="s">
        <v>833</v>
      </c>
      <c r="C444" t="s">
        <v>30</v>
      </c>
      <c r="D444" t="s">
        <v>44</v>
      </c>
      <c r="E444" t="s">
        <v>51</v>
      </c>
      <c r="F444">
        <f t="shared" si="20"/>
        <v>12</v>
      </c>
      <c r="G444" t="s">
        <v>45</v>
      </c>
      <c r="H444">
        <f t="shared" si="18"/>
        <v>20</v>
      </c>
      <c r="I444">
        <f t="shared" si="19"/>
        <v>16</v>
      </c>
      <c r="J444" t="s">
        <v>18</v>
      </c>
      <c r="K444" t="s">
        <v>19</v>
      </c>
      <c r="L444" t="s">
        <v>834</v>
      </c>
    </row>
    <row r="445" spans="1:12">
      <c r="A445" t="s">
        <v>835</v>
      </c>
      <c r="B445" t="s">
        <v>835</v>
      </c>
      <c r="C445" t="s">
        <v>490</v>
      </c>
      <c r="D445" t="s">
        <v>15</v>
      </c>
      <c r="E445" t="s">
        <v>25</v>
      </c>
      <c r="F445">
        <f t="shared" si="20"/>
        <v>8</v>
      </c>
      <c r="G445" t="s">
        <v>26</v>
      </c>
      <c r="H445">
        <f t="shared" si="18"/>
        <v>16</v>
      </c>
      <c r="I445">
        <f t="shared" si="19"/>
        <v>12</v>
      </c>
      <c r="J445" t="s">
        <v>18</v>
      </c>
      <c r="K445" t="s">
        <v>19</v>
      </c>
      <c r="L445" t="s">
        <v>836</v>
      </c>
    </row>
    <row r="446" spans="1:12">
      <c r="A446" t="s">
        <v>837</v>
      </c>
      <c r="B446" t="s">
        <v>838</v>
      </c>
      <c r="C446" t="s">
        <v>30</v>
      </c>
      <c r="D446" t="s">
        <v>44</v>
      </c>
      <c r="E446" t="s">
        <v>345</v>
      </c>
      <c r="F446">
        <f t="shared" si="20"/>
        <v>14</v>
      </c>
      <c r="G446" t="s">
        <v>17</v>
      </c>
      <c r="H446">
        <f t="shared" si="18"/>
        <v>25</v>
      </c>
      <c r="I446">
        <f t="shared" si="19"/>
        <v>19.5</v>
      </c>
      <c r="J446" t="s">
        <v>18</v>
      </c>
      <c r="K446" t="s">
        <v>84</v>
      </c>
      <c r="L446" t="s">
        <v>839</v>
      </c>
    </row>
    <row r="447" spans="1:12">
      <c r="A447" t="s">
        <v>572</v>
      </c>
      <c r="B447" t="s">
        <v>573</v>
      </c>
      <c r="C447" t="s">
        <v>71</v>
      </c>
      <c r="D447" t="s">
        <v>24</v>
      </c>
      <c r="E447" t="s">
        <v>69</v>
      </c>
      <c r="F447">
        <f t="shared" si="20"/>
        <v>10</v>
      </c>
      <c r="G447" t="s">
        <v>40</v>
      </c>
      <c r="H447">
        <f t="shared" si="18"/>
        <v>15</v>
      </c>
      <c r="I447">
        <f t="shared" si="19"/>
        <v>12.5</v>
      </c>
      <c r="J447" t="s">
        <v>18</v>
      </c>
      <c r="K447" t="s">
        <v>84</v>
      </c>
      <c r="L447" t="s">
        <v>496</v>
      </c>
    </row>
    <row r="448" spans="1:12">
      <c r="A448" t="s">
        <v>840</v>
      </c>
      <c r="B448" t="s">
        <v>841</v>
      </c>
      <c r="C448" t="s">
        <v>68</v>
      </c>
      <c r="D448" t="s">
        <v>24</v>
      </c>
      <c r="E448" t="s">
        <v>40</v>
      </c>
      <c r="F448">
        <f t="shared" si="20"/>
        <v>15</v>
      </c>
      <c r="G448" t="s">
        <v>48</v>
      </c>
      <c r="H448">
        <f t="shared" si="18"/>
        <v>30</v>
      </c>
      <c r="I448">
        <f t="shared" si="19"/>
        <v>22.5</v>
      </c>
      <c r="J448" t="s">
        <v>18</v>
      </c>
      <c r="K448" t="s">
        <v>19</v>
      </c>
      <c r="L448" t="s">
        <v>52</v>
      </c>
    </row>
    <row r="449" spans="1:12">
      <c r="A449" t="s">
        <v>842</v>
      </c>
      <c r="B449" t="s">
        <v>842</v>
      </c>
      <c r="C449" t="s">
        <v>23</v>
      </c>
      <c r="D449" t="s">
        <v>36</v>
      </c>
      <c r="E449" t="s">
        <v>51</v>
      </c>
      <c r="F449">
        <f t="shared" si="20"/>
        <v>12</v>
      </c>
      <c r="G449" t="s">
        <v>45</v>
      </c>
      <c r="H449">
        <f t="shared" si="18"/>
        <v>20</v>
      </c>
      <c r="I449">
        <f t="shared" si="19"/>
        <v>16</v>
      </c>
      <c r="J449" t="s">
        <v>18</v>
      </c>
      <c r="K449" t="s">
        <v>19</v>
      </c>
      <c r="L449" t="s">
        <v>843</v>
      </c>
    </row>
    <row r="450" spans="1:12">
      <c r="A450" t="s">
        <v>844</v>
      </c>
      <c r="B450" t="s">
        <v>845</v>
      </c>
      <c r="C450" t="s">
        <v>68</v>
      </c>
      <c r="D450" t="s">
        <v>560</v>
      </c>
      <c r="E450" t="s">
        <v>51</v>
      </c>
      <c r="F450">
        <f t="shared" si="20"/>
        <v>12</v>
      </c>
      <c r="G450" t="s">
        <v>45</v>
      </c>
      <c r="H450">
        <f t="shared" si="18"/>
        <v>20</v>
      </c>
      <c r="I450">
        <f t="shared" si="19"/>
        <v>16</v>
      </c>
      <c r="J450" t="s">
        <v>18</v>
      </c>
      <c r="K450" t="s">
        <v>19</v>
      </c>
      <c r="L450" t="s">
        <v>846</v>
      </c>
    </row>
    <row r="451" spans="1:12">
      <c r="A451" t="s">
        <v>847</v>
      </c>
      <c r="B451" t="s">
        <v>848</v>
      </c>
      <c r="C451" t="s">
        <v>30</v>
      </c>
      <c r="D451" t="s">
        <v>44</v>
      </c>
      <c r="E451" t="s">
        <v>45</v>
      </c>
      <c r="F451">
        <f t="shared" si="20"/>
        <v>20</v>
      </c>
      <c r="G451" t="s">
        <v>123</v>
      </c>
      <c r="H451">
        <f t="shared" ref="H451:H514" si="21">VALUE(LEFT(G451,LEN(G451)-1))</f>
        <v>35</v>
      </c>
      <c r="I451">
        <f t="shared" ref="I451:I514" si="22">AVERAGE(F451,H451)</f>
        <v>27.5</v>
      </c>
      <c r="J451" t="s">
        <v>18</v>
      </c>
      <c r="K451" t="s">
        <v>19</v>
      </c>
      <c r="L451" t="s">
        <v>39</v>
      </c>
    </row>
    <row r="452" spans="1:12">
      <c r="A452" t="s">
        <v>847</v>
      </c>
      <c r="B452" t="s">
        <v>848</v>
      </c>
      <c r="C452" t="s">
        <v>30</v>
      </c>
      <c r="D452" t="s">
        <v>44</v>
      </c>
      <c r="E452" t="s">
        <v>45</v>
      </c>
      <c r="F452">
        <f t="shared" si="20"/>
        <v>20</v>
      </c>
      <c r="G452" t="s">
        <v>123</v>
      </c>
      <c r="H452">
        <f t="shared" si="21"/>
        <v>35</v>
      </c>
      <c r="I452">
        <f t="shared" si="22"/>
        <v>27.5</v>
      </c>
      <c r="J452" t="s">
        <v>18</v>
      </c>
      <c r="K452" t="s">
        <v>19</v>
      </c>
      <c r="L452" t="s">
        <v>39</v>
      </c>
    </row>
    <row r="453" spans="1:12">
      <c r="A453" t="s">
        <v>614</v>
      </c>
      <c r="B453" t="s">
        <v>615</v>
      </c>
      <c r="C453" t="s">
        <v>14</v>
      </c>
      <c r="D453" t="s">
        <v>24</v>
      </c>
      <c r="E453" t="s">
        <v>69</v>
      </c>
      <c r="F453">
        <f t="shared" ref="F453:F516" si="23">VALUE(LEFT(E453,LEN(E453)-1))</f>
        <v>10</v>
      </c>
      <c r="G453" t="s">
        <v>45</v>
      </c>
      <c r="H453">
        <f t="shared" si="21"/>
        <v>20</v>
      </c>
      <c r="I453">
        <f t="shared" si="22"/>
        <v>15</v>
      </c>
      <c r="J453" t="s">
        <v>18</v>
      </c>
      <c r="K453" t="s">
        <v>19</v>
      </c>
      <c r="L453" t="s">
        <v>849</v>
      </c>
    </row>
    <row r="454" spans="1:12">
      <c r="A454" t="s">
        <v>850</v>
      </c>
      <c r="B454" t="s">
        <v>851</v>
      </c>
      <c r="C454" t="s">
        <v>151</v>
      </c>
      <c r="D454" t="s">
        <v>24</v>
      </c>
      <c r="E454" t="s">
        <v>16</v>
      </c>
      <c r="F454">
        <f t="shared" si="23"/>
        <v>18</v>
      </c>
      <c r="G454" t="s">
        <v>245</v>
      </c>
      <c r="H454">
        <f t="shared" si="21"/>
        <v>28</v>
      </c>
      <c r="I454">
        <f t="shared" si="22"/>
        <v>23</v>
      </c>
      <c r="J454" t="s">
        <v>18</v>
      </c>
      <c r="K454" t="s">
        <v>19</v>
      </c>
      <c r="L454" t="s">
        <v>852</v>
      </c>
    </row>
    <row r="455" spans="1:12">
      <c r="A455" t="s">
        <v>853</v>
      </c>
      <c r="B455" t="s">
        <v>854</v>
      </c>
      <c r="C455" t="s">
        <v>68</v>
      </c>
      <c r="D455" t="s">
        <v>24</v>
      </c>
      <c r="E455" t="s">
        <v>40</v>
      </c>
      <c r="F455">
        <f t="shared" si="23"/>
        <v>15</v>
      </c>
      <c r="G455" t="s">
        <v>48</v>
      </c>
      <c r="H455">
        <f t="shared" si="21"/>
        <v>30</v>
      </c>
      <c r="I455">
        <f t="shared" si="22"/>
        <v>22.5</v>
      </c>
      <c r="J455" t="s">
        <v>18</v>
      </c>
      <c r="K455" t="s">
        <v>19</v>
      </c>
      <c r="L455" t="s">
        <v>39</v>
      </c>
    </row>
    <row r="456" spans="1:12">
      <c r="A456" t="s">
        <v>855</v>
      </c>
      <c r="B456" t="s">
        <v>856</v>
      </c>
      <c r="C456" t="s">
        <v>312</v>
      </c>
      <c r="D456" t="s">
        <v>36</v>
      </c>
      <c r="E456" t="s">
        <v>48</v>
      </c>
      <c r="F456">
        <f t="shared" si="23"/>
        <v>30</v>
      </c>
      <c r="G456" t="s">
        <v>31</v>
      </c>
      <c r="H456">
        <f t="shared" si="21"/>
        <v>50</v>
      </c>
      <c r="I456">
        <f t="shared" si="22"/>
        <v>40</v>
      </c>
      <c r="J456" t="s">
        <v>18</v>
      </c>
      <c r="K456" t="s">
        <v>91</v>
      </c>
      <c r="L456" t="s">
        <v>857</v>
      </c>
    </row>
    <row r="457" spans="1:12">
      <c r="A457" t="s">
        <v>842</v>
      </c>
      <c r="B457" t="s">
        <v>842</v>
      </c>
      <c r="C457" t="s">
        <v>23</v>
      </c>
      <c r="D457" t="s">
        <v>36</v>
      </c>
      <c r="E457" t="s">
        <v>69</v>
      </c>
      <c r="F457">
        <f t="shared" si="23"/>
        <v>10</v>
      </c>
      <c r="G457" t="s">
        <v>45</v>
      </c>
      <c r="H457">
        <f t="shared" si="21"/>
        <v>20</v>
      </c>
      <c r="I457">
        <f t="shared" si="22"/>
        <v>15</v>
      </c>
      <c r="J457" t="s">
        <v>18</v>
      </c>
      <c r="K457" t="s">
        <v>19</v>
      </c>
      <c r="L457" t="s">
        <v>39</v>
      </c>
    </row>
    <row r="458" spans="1:12">
      <c r="A458" t="s">
        <v>858</v>
      </c>
      <c r="B458" t="s">
        <v>859</v>
      </c>
      <c r="C458" t="s">
        <v>35</v>
      </c>
      <c r="D458" t="s">
        <v>64</v>
      </c>
      <c r="E458" t="s">
        <v>448</v>
      </c>
      <c r="F458">
        <f t="shared" si="23"/>
        <v>5</v>
      </c>
      <c r="G458" t="s">
        <v>69</v>
      </c>
      <c r="H458">
        <f t="shared" si="21"/>
        <v>10</v>
      </c>
      <c r="I458">
        <f t="shared" si="22"/>
        <v>7.5</v>
      </c>
      <c r="J458" t="s">
        <v>18</v>
      </c>
      <c r="K458" t="s">
        <v>19</v>
      </c>
      <c r="L458" t="s">
        <v>860</v>
      </c>
    </row>
    <row r="459" spans="1:12">
      <c r="A459" t="s">
        <v>861</v>
      </c>
      <c r="B459" t="s">
        <v>862</v>
      </c>
      <c r="C459" t="s">
        <v>509</v>
      </c>
      <c r="D459" t="s">
        <v>64</v>
      </c>
      <c r="E459" t="s">
        <v>69</v>
      </c>
      <c r="F459">
        <f t="shared" si="23"/>
        <v>10</v>
      </c>
      <c r="G459" t="s">
        <v>45</v>
      </c>
      <c r="H459">
        <f t="shared" si="21"/>
        <v>20</v>
      </c>
      <c r="I459">
        <f t="shared" si="22"/>
        <v>15</v>
      </c>
      <c r="J459" t="s">
        <v>18</v>
      </c>
      <c r="K459" t="s">
        <v>19</v>
      </c>
      <c r="L459" t="s">
        <v>863</v>
      </c>
    </row>
    <row r="460" spans="1:12">
      <c r="A460" t="s">
        <v>864</v>
      </c>
      <c r="B460" t="s">
        <v>865</v>
      </c>
      <c r="C460" t="s">
        <v>30</v>
      </c>
      <c r="D460" t="s">
        <v>36</v>
      </c>
      <c r="E460" t="s">
        <v>45</v>
      </c>
      <c r="F460">
        <f t="shared" si="23"/>
        <v>20</v>
      </c>
      <c r="G460" t="s">
        <v>17</v>
      </c>
      <c r="H460">
        <f t="shared" si="21"/>
        <v>25</v>
      </c>
      <c r="I460">
        <f t="shared" si="22"/>
        <v>22.5</v>
      </c>
      <c r="J460" t="s">
        <v>18</v>
      </c>
      <c r="K460" t="s">
        <v>19</v>
      </c>
      <c r="L460" t="s">
        <v>39</v>
      </c>
    </row>
    <row r="461" spans="1:12">
      <c r="A461" t="s">
        <v>866</v>
      </c>
      <c r="B461" t="s">
        <v>867</v>
      </c>
      <c r="C461" t="s">
        <v>35</v>
      </c>
      <c r="D461" t="s">
        <v>15</v>
      </c>
      <c r="E461" t="s">
        <v>25</v>
      </c>
      <c r="F461">
        <f t="shared" si="23"/>
        <v>8</v>
      </c>
      <c r="G461" t="s">
        <v>257</v>
      </c>
      <c r="H461">
        <f t="shared" si="21"/>
        <v>9</v>
      </c>
      <c r="I461">
        <f t="shared" si="22"/>
        <v>8.5</v>
      </c>
      <c r="J461" t="s">
        <v>18</v>
      </c>
      <c r="K461" t="s">
        <v>19</v>
      </c>
      <c r="L461" t="s">
        <v>868</v>
      </c>
    </row>
    <row r="462" spans="1:12">
      <c r="A462" t="s">
        <v>869</v>
      </c>
      <c r="B462" t="s">
        <v>870</v>
      </c>
      <c r="C462" t="s">
        <v>30</v>
      </c>
      <c r="D462" t="s">
        <v>15</v>
      </c>
      <c r="E462" t="s">
        <v>51</v>
      </c>
      <c r="F462">
        <f t="shared" si="23"/>
        <v>12</v>
      </c>
      <c r="G462" t="s">
        <v>286</v>
      </c>
      <c r="H462">
        <f t="shared" si="21"/>
        <v>24</v>
      </c>
      <c r="I462">
        <f t="shared" si="22"/>
        <v>18</v>
      </c>
      <c r="J462" t="s">
        <v>18</v>
      </c>
      <c r="K462" t="s">
        <v>19</v>
      </c>
      <c r="L462" t="s">
        <v>39</v>
      </c>
    </row>
    <row r="463" spans="1:12">
      <c r="A463" t="s">
        <v>871</v>
      </c>
      <c r="B463" t="s">
        <v>872</v>
      </c>
      <c r="C463" t="s">
        <v>151</v>
      </c>
      <c r="D463" t="s">
        <v>64</v>
      </c>
      <c r="E463" t="s">
        <v>48</v>
      </c>
      <c r="F463">
        <f t="shared" si="23"/>
        <v>30</v>
      </c>
      <c r="G463" t="s">
        <v>31</v>
      </c>
      <c r="H463">
        <f t="shared" si="21"/>
        <v>50</v>
      </c>
      <c r="I463">
        <f t="shared" si="22"/>
        <v>40</v>
      </c>
      <c r="J463" t="s">
        <v>18</v>
      </c>
      <c r="K463" t="s">
        <v>19</v>
      </c>
      <c r="L463" t="s">
        <v>567</v>
      </c>
    </row>
    <row r="464" spans="1:12">
      <c r="A464" t="s">
        <v>73</v>
      </c>
      <c r="B464" t="s">
        <v>74</v>
      </c>
      <c r="C464" t="s">
        <v>23</v>
      </c>
      <c r="D464" t="s">
        <v>15</v>
      </c>
      <c r="E464" t="s">
        <v>69</v>
      </c>
      <c r="F464">
        <f t="shared" si="23"/>
        <v>10</v>
      </c>
      <c r="G464" t="s">
        <v>40</v>
      </c>
      <c r="H464">
        <f t="shared" si="21"/>
        <v>15</v>
      </c>
      <c r="I464">
        <f t="shared" si="22"/>
        <v>12.5</v>
      </c>
      <c r="J464" t="s">
        <v>18</v>
      </c>
      <c r="K464" t="s">
        <v>19</v>
      </c>
      <c r="L464" t="s">
        <v>39</v>
      </c>
    </row>
    <row r="465" spans="1:12">
      <c r="A465" t="s">
        <v>873</v>
      </c>
      <c r="B465" t="s">
        <v>874</v>
      </c>
      <c r="C465" t="s">
        <v>254</v>
      </c>
      <c r="D465" t="s">
        <v>36</v>
      </c>
      <c r="E465" t="s">
        <v>51</v>
      </c>
      <c r="F465">
        <f t="shared" si="23"/>
        <v>12</v>
      </c>
      <c r="G465" t="s">
        <v>40</v>
      </c>
      <c r="H465">
        <f t="shared" si="21"/>
        <v>15</v>
      </c>
      <c r="I465">
        <f t="shared" si="22"/>
        <v>13.5</v>
      </c>
      <c r="J465" t="s">
        <v>18</v>
      </c>
      <c r="K465" t="s">
        <v>84</v>
      </c>
      <c r="L465" t="s">
        <v>875</v>
      </c>
    </row>
    <row r="466" spans="1:12">
      <c r="A466" t="s">
        <v>825</v>
      </c>
      <c r="B466" t="s">
        <v>826</v>
      </c>
      <c r="C466" t="s">
        <v>312</v>
      </c>
      <c r="D466" t="s">
        <v>44</v>
      </c>
      <c r="E466" t="s">
        <v>40</v>
      </c>
      <c r="F466">
        <f t="shared" si="23"/>
        <v>15</v>
      </c>
      <c r="G466" t="s">
        <v>48</v>
      </c>
      <c r="H466">
        <f t="shared" si="21"/>
        <v>30</v>
      </c>
      <c r="I466">
        <f t="shared" si="22"/>
        <v>22.5</v>
      </c>
      <c r="J466" t="s">
        <v>18</v>
      </c>
      <c r="K466" t="s">
        <v>19</v>
      </c>
      <c r="L466" t="s">
        <v>876</v>
      </c>
    </row>
    <row r="467" spans="1:12">
      <c r="A467" t="s">
        <v>877</v>
      </c>
      <c r="B467" t="s">
        <v>878</v>
      </c>
      <c r="C467" t="s">
        <v>35</v>
      </c>
      <c r="D467" t="s">
        <v>15</v>
      </c>
      <c r="E467" t="s">
        <v>51</v>
      </c>
      <c r="F467">
        <f t="shared" si="23"/>
        <v>12</v>
      </c>
      <c r="G467" t="s">
        <v>16</v>
      </c>
      <c r="H467">
        <f t="shared" si="21"/>
        <v>18</v>
      </c>
      <c r="I467">
        <f t="shared" si="22"/>
        <v>15</v>
      </c>
      <c r="J467" t="s">
        <v>18</v>
      </c>
      <c r="K467" t="s">
        <v>84</v>
      </c>
      <c r="L467" t="s">
        <v>879</v>
      </c>
    </row>
    <row r="468" spans="1:12">
      <c r="A468" t="s">
        <v>877</v>
      </c>
      <c r="B468" t="s">
        <v>878</v>
      </c>
      <c r="C468" t="s">
        <v>35</v>
      </c>
      <c r="D468" t="s">
        <v>15</v>
      </c>
      <c r="E468" t="s">
        <v>40</v>
      </c>
      <c r="F468">
        <f t="shared" si="23"/>
        <v>15</v>
      </c>
      <c r="G468" t="s">
        <v>48</v>
      </c>
      <c r="H468">
        <f t="shared" si="21"/>
        <v>30</v>
      </c>
      <c r="I468">
        <f t="shared" si="22"/>
        <v>22.5</v>
      </c>
      <c r="J468" t="s">
        <v>18</v>
      </c>
      <c r="K468" t="s">
        <v>84</v>
      </c>
      <c r="L468" t="s">
        <v>880</v>
      </c>
    </row>
    <row r="469" spans="1:12">
      <c r="A469" t="s">
        <v>881</v>
      </c>
      <c r="B469" t="s">
        <v>882</v>
      </c>
      <c r="C469" t="s">
        <v>30</v>
      </c>
      <c r="D469" t="s">
        <v>24</v>
      </c>
      <c r="E469" t="s">
        <v>345</v>
      </c>
      <c r="F469">
        <f t="shared" si="23"/>
        <v>14</v>
      </c>
      <c r="G469" t="s">
        <v>45</v>
      </c>
      <c r="H469">
        <f t="shared" si="21"/>
        <v>20</v>
      </c>
      <c r="I469">
        <f t="shared" si="22"/>
        <v>17</v>
      </c>
      <c r="J469" t="s">
        <v>18</v>
      </c>
      <c r="K469" t="s">
        <v>84</v>
      </c>
      <c r="L469" t="s">
        <v>883</v>
      </c>
    </row>
    <row r="470" spans="1:12">
      <c r="A470" t="s">
        <v>796</v>
      </c>
      <c r="B470" t="s">
        <v>797</v>
      </c>
      <c r="C470" t="s">
        <v>61</v>
      </c>
      <c r="D470" t="s">
        <v>15</v>
      </c>
      <c r="E470" t="s">
        <v>17</v>
      </c>
      <c r="F470">
        <f t="shared" si="23"/>
        <v>25</v>
      </c>
      <c r="G470" t="s">
        <v>123</v>
      </c>
      <c r="H470">
        <f t="shared" si="21"/>
        <v>35</v>
      </c>
      <c r="I470">
        <f t="shared" si="22"/>
        <v>30</v>
      </c>
      <c r="J470" t="s">
        <v>18</v>
      </c>
      <c r="K470" t="s">
        <v>19</v>
      </c>
      <c r="L470" t="s">
        <v>884</v>
      </c>
    </row>
    <row r="471" spans="1:12">
      <c r="A471" t="s">
        <v>885</v>
      </c>
      <c r="B471" t="s">
        <v>886</v>
      </c>
      <c r="C471" t="s">
        <v>23</v>
      </c>
      <c r="D471" t="s">
        <v>24</v>
      </c>
      <c r="E471" t="s">
        <v>25</v>
      </c>
      <c r="F471">
        <f t="shared" si="23"/>
        <v>8</v>
      </c>
      <c r="G471" t="s">
        <v>26</v>
      </c>
      <c r="H471">
        <f t="shared" si="21"/>
        <v>16</v>
      </c>
      <c r="I471">
        <f t="shared" si="22"/>
        <v>12</v>
      </c>
      <c r="J471" t="s">
        <v>18</v>
      </c>
      <c r="K471" t="s">
        <v>19</v>
      </c>
      <c r="L471" t="s">
        <v>27</v>
      </c>
    </row>
    <row r="472" spans="1:12">
      <c r="A472" t="s">
        <v>772</v>
      </c>
      <c r="B472" t="s">
        <v>773</v>
      </c>
      <c r="C472" t="s">
        <v>126</v>
      </c>
      <c r="D472" t="s">
        <v>44</v>
      </c>
      <c r="E472" t="s">
        <v>345</v>
      </c>
      <c r="F472">
        <f t="shared" si="23"/>
        <v>14</v>
      </c>
      <c r="G472" t="s">
        <v>887</v>
      </c>
      <c r="H472">
        <f t="shared" si="21"/>
        <v>21</v>
      </c>
      <c r="I472">
        <f t="shared" si="22"/>
        <v>17.5</v>
      </c>
      <c r="J472" t="s">
        <v>18</v>
      </c>
      <c r="K472" t="s">
        <v>19</v>
      </c>
      <c r="L472" t="s">
        <v>888</v>
      </c>
    </row>
    <row r="473" spans="1:12">
      <c r="A473" t="s">
        <v>889</v>
      </c>
      <c r="B473" t="s">
        <v>890</v>
      </c>
      <c r="C473" t="s">
        <v>237</v>
      </c>
      <c r="D473" t="s">
        <v>24</v>
      </c>
      <c r="E473" t="s">
        <v>40</v>
      </c>
      <c r="F473">
        <f t="shared" si="23"/>
        <v>15</v>
      </c>
      <c r="G473" t="s">
        <v>17</v>
      </c>
      <c r="H473">
        <f t="shared" si="21"/>
        <v>25</v>
      </c>
      <c r="I473">
        <f t="shared" si="22"/>
        <v>20</v>
      </c>
      <c r="J473" t="s">
        <v>18</v>
      </c>
      <c r="K473" t="s">
        <v>19</v>
      </c>
      <c r="L473" t="s">
        <v>39</v>
      </c>
    </row>
    <row r="474" spans="1:12">
      <c r="A474" t="s">
        <v>891</v>
      </c>
      <c r="B474" t="s">
        <v>892</v>
      </c>
      <c r="C474" t="s">
        <v>61</v>
      </c>
      <c r="D474" t="s">
        <v>64</v>
      </c>
      <c r="E474" t="s">
        <v>45</v>
      </c>
      <c r="F474">
        <f t="shared" si="23"/>
        <v>20</v>
      </c>
      <c r="G474" t="s">
        <v>46</v>
      </c>
      <c r="H474">
        <f t="shared" si="21"/>
        <v>40</v>
      </c>
      <c r="I474">
        <f t="shared" si="22"/>
        <v>30</v>
      </c>
      <c r="J474" t="s">
        <v>18</v>
      </c>
      <c r="K474" t="s">
        <v>472</v>
      </c>
      <c r="L474" t="s">
        <v>789</v>
      </c>
    </row>
    <row r="475" spans="1:12">
      <c r="A475" t="s">
        <v>893</v>
      </c>
      <c r="B475" t="s">
        <v>894</v>
      </c>
      <c r="C475" t="s">
        <v>254</v>
      </c>
      <c r="D475" t="s">
        <v>36</v>
      </c>
      <c r="E475" t="s">
        <v>69</v>
      </c>
      <c r="F475">
        <f t="shared" si="23"/>
        <v>10</v>
      </c>
      <c r="G475" t="s">
        <v>26</v>
      </c>
      <c r="H475">
        <f t="shared" si="21"/>
        <v>16</v>
      </c>
      <c r="I475">
        <f t="shared" si="22"/>
        <v>13</v>
      </c>
      <c r="J475" t="s">
        <v>18</v>
      </c>
      <c r="K475" t="s">
        <v>19</v>
      </c>
      <c r="L475" t="s">
        <v>239</v>
      </c>
    </row>
    <row r="476" spans="1:12">
      <c r="A476" t="s">
        <v>895</v>
      </c>
      <c r="B476" t="s">
        <v>896</v>
      </c>
      <c r="C476" t="s">
        <v>158</v>
      </c>
      <c r="D476" t="s">
        <v>36</v>
      </c>
      <c r="E476" t="s">
        <v>17</v>
      </c>
      <c r="F476">
        <f t="shared" si="23"/>
        <v>25</v>
      </c>
      <c r="G476" t="s">
        <v>123</v>
      </c>
      <c r="H476">
        <f t="shared" si="21"/>
        <v>35</v>
      </c>
      <c r="I476">
        <f t="shared" si="22"/>
        <v>30</v>
      </c>
      <c r="J476" t="s">
        <v>18</v>
      </c>
      <c r="K476" t="s">
        <v>19</v>
      </c>
      <c r="L476" t="s">
        <v>897</v>
      </c>
    </row>
    <row r="477" spans="1:12">
      <c r="A477" t="s">
        <v>895</v>
      </c>
      <c r="B477" t="s">
        <v>896</v>
      </c>
      <c r="C477" t="s">
        <v>158</v>
      </c>
      <c r="D477" t="s">
        <v>36</v>
      </c>
      <c r="E477" t="s">
        <v>17</v>
      </c>
      <c r="F477">
        <f t="shared" si="23"/>
        <v>25</v>
      </c>
      <c r="G477" t="s">
        <v>123</v>
      </c>
      <c r="H477">
        <f t="shared" si="21"/>
        <v>35</v>
      </c>
      <c r="I477">
        <f t="shared" si="22"/>
        <v>30</v>
      </c>
      <c r="J477" t="s">
        <v>18</v>
      </c>
      <c r="K477" t="s">
        <v>19</v>
      </c>
      <c r="L477" t="s">
        <v>898</v>
      </c>
    </row>
    <row r="478" spans="1:12">
      <c r="A478" t="s">
        <v>899</v>
      </c>
      <c r="B478" t="s">
        <v>900</v>
      </c>
      <c r="C478" t="s">
        <v>30</v>
      </c>
      <c r="D478" t="s">
        <v>36</v>
      </c>
      <c r="E478" t="s">
        <v>40</v>
      </c>
      <c r="F478">
        <f t="shared" si="23"/>
        <v>15</v>
      </c>
      <c r="G478" t="s">
        <v>45</v>
      </c>
      <c r="H478">
        <f t="shared" si="21"/>
        <v>20</v>
      </c>
      <c r="I478">
        <f t="shared" si="22"/>
        <v>17.5</v>
      </c>
      <c r="J478" t="s">
        <v>18</v>
      </c>
      <c r="K478" t="s">
        <v>19</v>
      </c>
      <c r="L478" t="s">
        <v>901</v>
      </c>
    </row>
    <row r="479" spans="1:12">
      <c r="A479" t="s">
        <v>747</v>
      </c>
      <c r="B479" t="s">
        <v>748</v>
      </c>
      <c r="C479" t="s">
        <v>35</v>
      </c>
      <c r="D479" t="s">
        <v>15</v>
      </c>
      <c r="E479" t="s">
        <v>26</v>
      </c>
      <c r="F479">
        <f t="shared" si="23"/>
        <v>16</v>
      </c>
      <c r="G479" t="s">
        <v>45</v>
      </c>
      <c r="H479">
        <f t="shared" si="21"/>
        <v>20</v>
      </c>
      <c r="I479">
        <f t="shared" si="22"/>
        <v>18</v>
      </c>
      <c r="J479" t="s">
        <v>18</v>
      </c>
      <c r="K479" t="s">
        <v>19</v>
      </c>
      <c r="L479" t="s">
        <v>567</v>
      </c>
    </row>
    <row r="480" spans="1:12">
      <c r="A480" t="s">
        <v>902</v>
      </c>
      <c r="B480" t="s">
        <v>903</v>
      </c>
      <c r="C480" t="s">
        <v>30</v>
      </c>
      <c r="D480" t="s">
        <v>36</v>
      </c>
      <c r="E480" t="s">
        <v>40</v>
      </c>
      <c r="F480">
        <f t="shared" si="23"/>
        <v>15</v>
      </c>
      <c r="G480" t="s">
        <v>17</v>
      </c>
      <c r="H480">
        <f t="shared" si="21"/>
        <v>25</v>
      </c>
      <c r="I480">
        <f t="shared" si="22"/>
        <v>20</v>
      </c>
      <c r="J480" t="s">
        <v>18</v>
      </c>
      <c r="K480" t="s">
        <v>19</v>
      </c>
      <c r="L480" t="s">
        <v>904</v>
      </c>
    </row>
    <row r="481" spans="1:12">
      <c r="A481" t="s">
        <v>905</v>
      </c>
      <c r="B481" t="s">
        <v>906</v>
      </c>
      <c r="C481" t="s">
        <v>23</v>
      </c>
      <c r="D481" t="s">
        <v>64</v>
      </c>
      <c r="E481" t="s">
        <v>40</v>
      </c>
      <c r="F481">
        <f t="shared" si="23"/>
        <v>15</v>
      </c>
      <c r="G481" t="s">
        <v>684</v>
      </c>
      <c r="H481">
        <f t="shared" si="21"/>
        <v>22</v>
      </c>
      <c r="I481">
        <f t="shared" si="22"/>
        <v>18.5</v>
      </c>
      <c r="J481" t="s">
        <v>18</v>
      </c>
      <c r="K481" t="s">
        <v>19</v>
      </c>
      <c r="L481" t="s">
        <v>907</v>
      </c>
    </row>
    <row r="482" spans="1:12">
      <c r="A482" t="s">
        <v>908</v>
      </c>
      <c r="B482" t="s">
        <v>909</v>
      </c>
      <c r="C482" t="s">
        <v>23</v>
      </c>
      <c r="D482" t="s">
        <v>64</v>
      </c>
      <c r="E482" t="s">
        <v>25</v>
      </c>
      <c r="F482">
        <f t="shared" si="23"/>
        <v>8</v>
      </c>
      <c r="G482" t="s">
        <v>69</v>
      </c>
      <c r="H482">
        <f t="shared" si="21"/>
        <v>10</v>
      </c>
      <c r="I482">
        <f t="shared" si="22"/>
        <v>9</v>
      </c>
      <c r="J482" t="s">
        <v>18</v>
      </c>
      <c r="K482" t="s">
        <v>84</v>
      </c>
      <c r="L482" t="s">
        <v>910</v>
      </c>
    </row>
    <row r="483" spans="1:12">
      <c r="A483" t="s">
        <v>911</v>
      </c>
      <c r="B483" t="s">
        <v>912</v>
      </c>
      <c r="C483" t="s">
        <v>158</v>
      </c>
      <c r="D483" t="s">
        <v>44</v>
      </c>
      <c r="E483" t="s">
        <v>45</v>
      </c>
      <c r="F483">
        <f t="shared" si="23"/>
        <v>20</v>
      </c>
      <c r="G483" t="s">
        <v>46</v>
      </c>
      <c r="H483">
        <f t="shared" si="21"/>
        <v>40</v>
      </c>
      <c r="I483">
        <f t="shared" si="22"/>
        <v>30</v>
      </c>
      <c r="J483" t="s">
        <v>18</v>
      </c>
      <c r="K483" t="s">
        <v>19</v>
      </c>
      <c r="L483" t="s">
        <v>913</v>
      </c>
    </row>
    <row r="484" spans="1:12">
      <c r="A484" t="s">
        <v>911</v>
      </c>
      <c r="B484" t="s">
        <v>912</v>
      </c>
      <c r="C484" t="s">
        <v>158</v>
      </c>
      <c r="D484" t="s">
        <v>44</v>
      </c>
      <c r="E484" t="s">
        <v>16</v>
      </c>
      <c r="F484">
        <f t="shared" si="23"/>
        <v>18</v>
      </c>
      <c r="G484" t="s">
        <v>914</v>
      </c>
      <c r="H484">
        <f t="shared" si="21"/>
        <v>36</v>
      </c>
      <c r="I484">
        <f t="shared" si="22"/>
        <v>27</v>
      </c>
      <c r="J484" t="s">
        <v>18</v>
      </c>
      <c r="K484" t="s">
        <v>84</v>
      </c>
      <c r="L484" t="s">
        <v>915</v>
      </c>
    </row>
    <row r="485" spans="1:12">
      <c r="A485" t="s">
        <v>916</v>
      </c>
      <c r="B485" t="s">
        <v>917</v>
      </c>
      <c r="C485" t="s">
        <v>68</v>
      </c>
      <c r="D485" t="s">
        <v>24</v>
      </c>
      <c r="E485" t="s">
        <v>40</v>
      </c>
      <c r="F485">
        <f t="shared" si="23"/>
        <v>15</v>
      </c>
      <c r="G485" t="s">
        <v>45</v>
      </c>
      <c r="H485">
        <f t="shared" si="21"/>
        <v>20</v>
      </c>
      <c r="I485">
        <f t="shared" si="22"/>
        <v>17.5</v>
      </c>
      <c r="J485" t="s">
        <v>18</v>
      </c>
      <c r="K485" t="s">
        <v>19</v>
      </c>
      <c r="L485" t="s">
        <v>918</v>
      </c>
    </row>
    <row r="486" spans="1:12">
      <c r="A486" t="s">
        <v>919</v>
      </c>
      <c r="B486" t="s">
        <v>920</v>
      </c>
      <c r="C486" t="s">
        <v>490</v>
      </c>
      <c r="D486" t="s">
        <v>15</v>
      </c>
      <c r="E486" t="s">
        <v>40</v>
      </c>
      <c r="F486">
        <f t="shared" si="23"/>
        <v>15</v>
      </c>
      <c r="G486" t="s">
        <v>17</v>
      </c>
      <c r="H486">
        <f t="shared" si="21"/>
        <v>25</v>
      </c>
      <c r="I486">
        <f t="shared" si="22"/>
        <v>20</v>
      </c>
      <c r="J486" t="s">
        <v>18</v>
      </c>
      <c r="K486" t="s">
        <v>19</v>
      </c>
      <c r="L486" t="s">
        <v>921</v>
      </c>
    </row>
    <row r="487" spans="1:12">
      <c r="A487" t="s">
        <v>922</v>
      </c>
      <c r="B487" t="s">
        <v>923</v>
      </c>
      <c r="C487" t="s">
        <v>636</v>
      </c>
      <c r="D487" t="s">
        <v>24</v>
      </c>
      <c r="E487" t="s">
        <v>40</v>
      </c>
      <c r="F487">
        <f t="shared" si="23"/>
        <v>15</v>
      </c>
      <c r="G487" t="s">
        <v>332</v>
      </c>
      <c r="H487">
        <f t="shared" si="21"/>
        <v>26</v>
      </c>
      <c r="I487">
        <f t="shared" si="22"/>
        <v>20.5</v>
      </c>
      <c r="J487" t="s">
        <v>18</v>
      </c>
      <c r="K487" t="s">
        <v>19</v>
      </c>
      <c r="L487" t="s">
        <v>924</v>
      </c>
    </row>
    <row r="488" spans="1:12">
      <c r="A488" t="s">
        <v>925</v>
      </c>
      <c r="B488" t="s">
        <v>926</v>
      </c>
      <c r="C488" t="s">
        <v>151</v>
      </c>
      <c r="D488" t="s">
        <v>44</v>
      </c>
      <c r="E488" t="s">
        <v>45</v>
      </c>
      <c r="F488">
        <f t="shared" si="23"/>
        <v>20</v>
      </c>
      <c r="G488" t="s">
        <v>123</v>
      </c>
      <c r="H488">
        <f t="shared" si="21"/>
        <v>35</v>
      </c>
      <c r="I488">
        <f t="shared" si="22"/>
        <v>27.5</v>
      </c>
      <c r="J488" t="s">
        <v>18</v>
      </c>
      <c r="K488" t="s">
        <v>19</v>
      </c>
      <c r="L488" t="s">
        <v>600</v>
      </c>
    </row>
    <row r="489" spans="1:12">
      <c r="A489" t="s">
        <v>925</v>
      </c>
      <c r="B489" t="s">
        <v>926</v>
      </c>
      <c r="C489" t="s">
        <v>151</v>
      </c>
      <c r="D489" t="s">
        <v>44</v>
      </c>
      <c r="E489" t="s">
        <v>45</v>
      </c>
      <c r="F489">
        <f t="shared" si="23"/>
        <v>20</v>
      </c>
      <c r="G489" t="s">
        <v>48</v>
      </c>
      <c r="H489">
        <f t="shared" si="21"/>
        <v>30</v>
      </c>
      <c r="I489">
        <f t="shared" si="22"/>
        <v>25</v>
      </c>
      <c r="J489" t="s">
        <v>18</v>
      </c>
      <c r="K489" t="s">
        <v>19</v>
      </c>
      <c r="L489" t="s">
        <v>52</v>
      </c>
    </row>
    <row r="490" spans="1:12">
      <c r="A490" t="s">
        <v>927</v>
      </c>
      <c r="B490" t="s">
        <v>928</v>
      </c>
      <c r="C490" t="s">
        <v>68</v>
      </c>
      <c r="D490" t="s">
        <v>36</v>
      </c>
      <c r="E490" t="s">
        <v>25</v>
      </c>
      <c r="F490">
        <f t="shared" si="23"/>
        <v>8</v>
      </c>
      <c r="G490" t="s">
        <v>40</v>
      </c>
      <c r="H490">
        <f t="shared" si="21"/>
        <v>15</v>
      </c>
      <c r="I490">
        <f t="shared" si="22"/>
        <v>11.5</v>
      </c>
      <c r="J490" t="s">
        <v>18</v>
      </c>
      <c r="K490" t="s">
        <v>19</v>
      </c>
      <c r="L490" t="s">
        <v>929</v>
      </c>
    </row>
    <row r="491" spans="1:12">
      <c r="A491" t="s">
        <v>930</v>
      </c>
      <c r="B491" t="s">
        <v>931</v>
      </c>
      <c r="C491" t="s">
        <v>30</v>
      </c>
      <c r="D491" t="s">
        <v>44</v>
      </c>
      <c r="E491" t="s">
        <v>40</v>
      </c>
      <c r="F491">
        <f t="shared" si="23"/>
        <v>15</v>
      </c>
      <c r="G491" t="s">
        <v>17</v>
      </c>
      <c r="H491">
        <f t="shared" si="21"/>
        <v>25</v>
      </c>
      <c r="I491">
        <f t="shared" si="22"/>
        <v>20</v>
      </c>
      <c r="J491" t="s">
        <v>18</v>
      </c>
      <c r="K491" t="s">
        <v>19</v>
      </c>
      <c r="L491" t="s">
        <v>932</v>
      </c>
    </row>
    <row r="492" spans="1:12">
      <c r="A492" t="s">
        <v>933</v>
      </c>
      <c r="B492" t="s">
        <v>934</v>
      </c>
      <c r="C492" t="s">
        <v>509</v>
      </c>
      <c r="D492" t="s">
        <v>36</v>
      </c>
      <c r="E492" t="s">
        <v>51</v>
      </c>
      <c r="F492">
        <f t="shared" si="23"/>
        <v>12</v>
      </c>
      <c r="G492" t="s">
        <v>26</v>
      </c>
      <c r="H492">
        <f t="shared" si="21"/>
        <v>16</v>
      </c>
      <c r="I492">
        <f t="shared" si="22"/>
        <v>14</v>
      </c>
      <c r="J492" t="s">
        <v>18</v>
      </c>
      <c r="K492" t="s">
        <v>19</v>
      </c>
      <c r="L492" t="s">
        <v>39</v>
      </c>
    </row>
    <row r="493" spans="1:12">
      <c r="A493" t="s">
        <v>935</v>
      </c>
      <c r="B493" t="s">
        <v>936</v>
      </c>
      <c r="C493" t="s">
        <v>30</v>
      </c>
      <c r="D493" t="s">
        <v>44</v>
      </c>
      <c r="E493" t="s">
        <v>83</v>
      </c>
      <c r="F493">
        <f t="shared" si="23"/>
        <v>13</v>
      </c>
      <c r="G493" t="s">
        <v>17</v>
      </c>
      <c r="H493">
        <f t="shared" si="21"/>
        <v>25</v>
      </c>
      <c r="I493">
        <f t="shared" si="22"/>
        <v>19</v>
      </c>
      <c r="J493" t="s">
        <v>18</v>
      </c>
      <c r="K493" t="s">
        <v>19</v>
      </c>
      <c r="L493" t="s">
        <v>496</v>
      </c>
    </row>
    <row r="494" spans="1:12">
      <c r="A494" t="s">
        <v>935</v>
      </c>
      <c r="B494" t="s">
        <v>936</v>
      </c>
      <c r="C494" t="s">
        <v>30</v>
      </c>
      <c r="D494" t="s">
        <v>44</v>
      </c>
      <c r="E494" t="s">
        <v>45</v>
      </c>
      <c r="F494">
        <f t="shared" si="23"/>
        <v>20</v>
      </c>
      <c r="G494" t="s">
        <v>123</v>
      </c>
      <c r="H494">
        <f t="shared" si="21"/>
        <v>35</v>
      </c>
      <c r="I494">
        <f t="shared" si="22"/>
        <v>27.5</v>
      </c>
      <c r="J494" t="s">
        <v>18</v>
      </c>
      <c r="K494" t="s">
        <v>19</v>
      </c>
      <c r="L494" t="s">
        <v>937</v>
      </c>
    </row>
    <row r="495" spans="1:12">
      <c r="A495" t="s">
        <v>938</v>
      </c>
      <c r="B495" t="s">
        <v>939</v>
      </c>
      <c r="C495" t="s">
        <v>509</v>
      </c>
      <c r="D495" t="s">
        <v>64</v>
      </c>
      <c r="E495" t="s">
        <v>69</v>
      </c>
      <c r="F495">
        <f t="shared" si="23"/>
        <v>10</v>
      </c>
      <c r="G495" t="s">
        <v>45</v>
      </c>
      <c r="H495">
        <f t="shared" si="21"/>
        <v>20</v>
      </c>
      <c r="I495">
        <f t="shared" si="22"/>
        <v>15</v>
      </c>
      <c r="J495" t="s">
        <v>18</v>
      </c>
      <c r="K495" t="s">
        <v>19</v>
      </c>
      <c r="L495" t="s">
        <v>27</v>
      </c>
    </row>
    <row r="496" spans="1:12">
      <c r="A496" t="s">
        <v>940</v>
      </c>
      <c r="B496" t="s">
        <v>941</v>
      </c>
      <c r="C496" t="s">
        <v>942</v>
      </c>
      <c r="D496" t="s">
        <v>24</v>
      </c>
      <c r="E496" t="s">
        <v>40</v>
      </c>
      <c r="F496">
        <f t="shared" si="23"/>
        <v>15</v>
      </c>
      <c r="G496" t="s">
        <v>684</v>
      </c>
      <c r="H496">
        <f t="shared" si="21"/>
        <v>22</v>
      </c>
      <c r="I496">
        <f t="shared" si="22"/>
        <v>18.5</v>
      </c>
      <c r="J496" t="s">
        <v>18</v>
      </c>
      <c r="K496" t="s">
        <v>91</v>
      </c>
      <c r="L496" t="s">
        <v>943</v>
      </c>
    </row>
    <row r="497" spans="1:12">
      <c r="A497" t="s">
        <v>925</v>
      </c>
      <c r="B497" t="s">
        <v>926</v>
      </c>
      <c r="C497" t="s">
        <v>151</v>
      </c>
      <c r="D497" t="s">
        <v>44</v>
      </c>
      <c r="E497" t="s">
        <v>45</v>
      </c>
      <c r="F497">
        <f t="shared" si="23"/>
        <v>20</v>
      </c>
      <c r="G497" t="s">
        <v>48</v>
      </c>
      <c r="H497">
        <f t="shared" si="21"/>
        <v>30</v>
      </c>
      <c r="I497">
        <f t="shared" si="22"/>
        <v>25</v>
      </c>
      <c r="J497" t="s">
        <v>18</v>
      </c>
      <c r="K497" t="s">
        <v>19</v>
      </c>
      <c r="L497" t="s">
        <v>52</v>
      </c>
    </row>
    <row r="498" spans="1:12">
      <c r="A498" t="s">
        <v>927</v>
      </c>
      <c r="B498" t="s">
        <v>928</v>
      </c>
      <c r="C498" t="s">
        <v>68</v>
      </c>
      <c r="D498" t="s">
        <v>36</v>
      </c>
      <c r="E498" t="s">
        <v>25</v>
      </c>
      <c r="F498">
        <f t="shared" si="23"/>
        <v>8</v>
      </c>
      <c r="G498" t="s">
        <v>40</v>
      </c>
      <c r="H498">
        <f t="shared" si="21"/>
        <v>15</v>
      </c>
      <c r="I498">
        <f t="shared" si="22"/>
        <v>11.5</v>
      </c>
      <c r="J498" t="s">
        <v>18</v>
      </c>
      <c r="K498" t="s">
        <v>19</v>
      </c>
      <c r="L498" t="s">
        <v>929</v>
      </c>
    </row>
    <row r="499" spans="1:12">
      <c r="A499" t="s">
        <v>930</v>
      </c>
      <c r="B499" t="s">
        <v>931</v>
      </c>
      <c r="C499" t="s">
        <v>30</v>
      </c>
      <c r="D499" t="s">
        <v>44</v>
      </c>
      <c r="E499" t="s">
        <v>40</v>
      </c>
      <c r="F499">
        <f t="shared" si="23"/>
        <v>15</v>
      </c>
      <c r="G499" t="s">
        <v>17</v>
      </c>
      <c r="H499">
        <f t="shared" si="21"/>
        <v>25</v>
      </c>
      <c r="I499">
        <f t="shared" si="22"/>
        <v>20</v>
      </c>
      <c r="J499" t="s">
        <v>18</v>
      </c>
      <c r="K499" t="s">
        <v>19</v>
      </c>
      <c r="L499" t="s">
        <v>932</v>
      </c>
    </row>
    <row r="500" spans="1:12">
      <c r="A500" t="s">
        <v>933</v>
      </c>
      <c r="B500" t="s">
        <v>934</v>
      </c>
      <c r="C500" t="s">
        <v>509</v>
      </c>
      <c r="D500" t="s">
        <v>36</v>
      </c>
      <c r="E500" t="s">
        <v>51</v>
      </c>
      <c r="F500">
        <f t="shared" si="23"/>
        <v>12</v>
      </c>
      <c r="G500" t="s">
        <v>26</v>
      </c>
      <c r="H500">
        <f t="shared" si="21"/>
        <v>16</v>
      </c>
      <c r="I500">
        <f t="shared" si="22"/>
        <v>14</v>
      </c>
      <c r="J500" t="s">
        <v>18</v>
      </c>
      <c r="K500" t="s">
        <v>19</v>
      </c>
      <c r="L500" t="s">
        <v>39</v>
      </c>
    </row>
    <row r="501" spans="1:12">
      <c r="A501" t="s">
        <v>935</v>
      </c>
      <c r="B501" t="s">
        <v>936</v>
      </c>
      <c r="C501" t="s">
        <v>30</v>
      </c>
      <c r="D501" t="s">
        <v>44</v>
      </c>
      <c r="E501" t="s">
        <v>83</v>
      </c>
      <c r="F501">
        <f t="shared" si="23"/>
        <v>13</v>
      </c>
      <c r="G501" t="s">
        <v>17</v>
      </c>
      <c r="H501">
        <f t="shared" si="21"/>
        <v>25</v>
      </c>
      <c r="I501">
        <f t="shared" si="22"/>
        <v>19</v>
      </c>
      <c r="J501" t="s">
        <v>18</v>
      </c>
      <c r="K501" t="s">
        <v>19</v>
      </c>
      <c r="L501" t="s">
        <v>496</v>
      </c>
    </row>
    <row r="502" spans="1:12">
      <c r="A502" t="s">
        <v>935</v>
      </c>
      <c r="B502" t="s">
        <v>936</v>
      </c>
      <c r="C502" t="s">
        <v>30</v>
      </c>
      <c r="D502" t="s">
        <v>44</v>
      </c>
      <c r="E502" t="s">
        <v>45</v>
      </c>
      <c r="F502">
        <f t="shared" si="23"/>
        <v>20</v>
      </c>
      <c r="G502" t="s">
        <v>123</v>
      </c>
      <c r="H502">
        <f t="shared" si="21"/>
        <v>35</v>
      </c>
      <c r="I502">
        <f t="shared" si="22"/>
        <v>27.5</v>
      </c>
      <c r="J502" t="s">
        <v>18</v>
      </c>
      <c r="K502" t="s">
        <v>19</v>
      </c>
      <c r="L502" t="s">
        <v>937</v>
      </c>
    </row>
    <row r="503" spans="1:12">
      <c r="A503" t="s">
        <v>938</v>
      </c>
      <c r="B503" t="s">
        <v>939</v>
      </c>
      <c r="C503" t="s">
        <v>509</v>
      </c>
      <c r="D503" t="s">
        <v>64</v>
      </c>
      <c r="E503" t="s">
        <v>69</v>
      </c>
      <c r="F503">
        <f t="shared" si="23"/>
        <v>10</v>
      </c>
      <c r="G503" t="s">
        <v>45</v>
      </c>
      <c r="H503">
        <f t="shared" si="21"/>
        <v>20</v>
      </c>
      <c r="I503">
        <f t="shared" si="22"/>
        <v>15</v>
      </c>
      <c r="J503" t="s">
        <v>18</v>
      </c>
      <c r="K503" t="s">
        <v>19</v>
      </c>
      <c r="L503" t="s">
        <v>27</v>
      </c>
    </row>
    <row r="504" spans="1:12">
      <c r="A504" t="s">
        <v>940</v>
      </c>
      <c r="B504" t="s">
        <v>941</v>
      </c>
      <c r="C504" t="s">
        <v>942</v>
      </c>
      <c r="D504" t="s">
        <v>24</v>
      </c>
      <c r="E504" t="s">
        <v>40</v>
      </c>
      <c r="F504">
        <f t="shared" si="23"/>
        <v>15</v>
      </c>
      <c r="G504" t="s">
        <v>684</v>
      </c>
      <c r="H504">
        <f t="shared" si="21"/>
        <v>22</v>
      </c>
      <c r="I504">
        <f t="shared" si="22"/>
        <v>18.5</v>
      </c>
      <c r="J504" t="s">
        <v>18</v>
      </c>
      <c r="K504" t="s">
        <v>91</v>
      </c>
      <c r="L504" t="s">
        <v>943</v>
      </c>
    </row>
    <row r="505" spans="1:12">
      <c r="A505" t="s">
        <v>944</v>
      </c>
      <c r="B505" t="s">
        <v>944</v>
      </c>
      <c r="C505" t="s">
        <v>945</v>
      </c>
      <c r="D505" t="s">
        <v>24</v>
      </c>
      <c r="E505" t="s">
        <v>69</v>
      </c>
      <c r="F505">
        <f t="shared" si="23"/>
        <v>10</v>
      </c>
      <c r="G505" t="s">
        <v>40</v>
      </c>
      <c r="H505">
        <f t="shared" si="21"/>
        <v>15</v>
      </c>
      <c r="I505">
        <f t="shared" si="22"/>
        <v>12.5</v>
      </c>
      <c r="J505" t="s">
        <v>18</v>
      </c>
      <c r="K505" t="s">
        <v>84</v>
      </c>
      <c r="L505" t="s">
        <v>191</v>
      </c>
    </row>
    <row r="506" spans="1:12">
      <c r="A506" t="s">
        <v>946</v>
      </c>
      <c r="B506" t="s">
        <v>947</v>
      </c>
      <c r="C506" t="s">
        <v>126</v>
      </c>
      <c r="D506" t="s">
        <v>36</v>
      </c>
      <c r="E506" t="s">
        <v>45</v>
      </c>
      <c r="F506">
        <f t="shared" si="23"/>
        <v>20</v>
      </c>
      <c r="G506" t="s">
        <v>48</v>
      </c>
      <c r="H506">
        <f t="shared" si="21"/>
        <v>30</v>
      </c>
      <c r="I506">
        <f t="shared" si="22"/>
        <v>25</v>
      </c>
      <c r="J506" t="s">
        <v>18</v>
      </c>
      <c r="K506" t="s">
        <v>19</v>
      </c>
      <c r="L506" t="s">
        <v>39</v>
      </c>
    </row>
    <row r="507" spans="1:12">
      <c r="A507" t="s">
        <v>948</v>
      </c>
      <c r="B507" t="s">
        <v>949</v>
      </c>
      <c r="C507" t="s">
        <v>950</v>
      </c>
      <c r="D507" t="s">
        <v>15</v>
      </c>
      <c r="E507" t="s">
        <v>40</v>
      </c>
      <c r="F507">
        <f t="shared" si="23"/>
        <v>15</v>
      </c>
      <c r="G507" t="s">
        <v>48</v>
      </c>
      <c r="H507">
        <f t="shared" si="21"/>
        <v>30</v>
      </c>
      <c r="I507">
        <f t="shared" si="22"/>
        <v>22.5</v>
      </c>
      <c r="J507" t="s">
        <v>18</v>
      </c>
      <c r="K507" t="s">
        <v>19</v>
      </c>
      <c r="L507" t="s">
        <v>52</v>
      </c>
    </row>
    <row r="508" spans="1:12">
      <c r="A508" t="s">
        <v>948</v>
      </c>
      <c r="B508" t="s">
        <v>949</v>
      </c>
      <c r="C508" t="s">
        <v>950</v>
      </c>
      <c r="D508" t="s">
        <v>15</v>
      </c>
      <c r="E508" t="s">
        <v>40</v>
      </c>
      <c r="F508">
        <f t="shared" si="23"/>
        <v>15</v>
      </c>
      <c r="G508" t="s">
        <v>48</v>
      </c>
      <c r="H508">
        <f t="shared" si="21"/>
        <v>30</v>
      </c>
      <c r="I508">
        <f t="shared" si="22"/>
        <v>22.5</v>
      </c>
      <c r="J508" t="s">
        <v>18</v>
      </c>
      <c r="K508" t="s">
        <v>19</v>
      </c>
      <c r="L508" t="s">
        <v>951</v>
      </c>
    </row>
    <row r="509" spans="1:12">
      <c r="A509" t="s">
        <v>952</v>
      </c>
      <c r="B509" t="s">
        <v>953</v>
      </c>
      <c r="C509" t="s">
        <v>954</v>
      </c>
      <c r="D509" t="s">
        <v>24</v>
      </c>
      <c r="E509" t="s">
        <v>69</v>
      </c>
      <c r="F509">
        <f t="shared" si="23"/>
        <v>10</v>
      </c>
      <c r="G509" t="s">
        <v>40</v>
      </c>
      <c r="H509">
        <f t="shared" si="21"/>
        <v>15</v>
      </c>
      <c r="I509">
        <f t="shared" si="22"/>
        <v>12.5</v>
      </c>
      <c r="J509" t="s">
        <v>18</v>
      </c>
      <c r="K509" t="s">
        <v>19</v>
      </c>
      <c r="L509" t="s">
        <v>39</v>
      </c>
    </row>
    <row r="510" spans="1:12">
      <c r="A510" t="s">
        <v>70</v>
      </c>
      <c r="B510" t="s">
        <v>70</v>
      </c>
      <c r="C510" t="s">
        <v>71</v>
      </c>
      <c r="D510" t="s">
        <v>24</v>
      </c>
      <c r="E510" t="s">
        <v>40</v>
      </c>
      <c r="F510">
        <f t="shared" si="23"/>
        <v>15</v>
      </c>
      <c r="G510" t="s">
        <v>45</v>
      </c>
      <c r="H510">
        <f t="shared" si="21"/>
        <v>20</v>
      </c>
      <c r="I510">
        <f t="shared" si="22"/>
        <v>17.5</v>
      </c>
      <c r="J510" t="s">
        <v>18</v>
      </c>
      <c r="K510" t="s">
        <v>19</v>
      </c>
      <c r="L510" t="s">
        <v>955</v>
      </c>
    </row>
    <row r="511" spans="1:12">
      <c r="A511" t="s">
        <v>70</v>
      </c>
      <c r="B511" t="s">
        <v>70</v>
      </c>
      <c r="C511" t="s">
        <v>71</v>
      </c>
      <c r="D511" t="s">
        <v>24</v>
      </c>
      <c r="E511" t="s">
        <v>40</v>
      </c>
      <c r="F511">
        <f t="shared" si="23"/>
        <v>15</v>
      </c>
      <c r="G511" t="s">
        <v>45</v>
      </c>
      <c r="H511">
        <f t="shared" si="21"/>
        <v>20</v>
      </c>
      <c r="I511">
        <f t="shared" si="22"/>
        <v>17.5</v>
      </c>
      <c r="J511" t="s">
        <v>18</v>
      </c>
      <c r="K511" t="s">
        <v>19</v>
      </c>
      <c r="L511" t="s">
        <v>72</v>
      </c>
    </row>
    <row r="512" spans="1:12">
      <c r="A512" t="s">
        <v>877</v>
      </c>
      <c r="B512" t="s">
        <v>878</v>
      </c>
      <c r="C512" t="s">
        <v>35</v>
      </c>
      <c r="D512" t="s">
        <v>15</v>
      </c>
      <c r="E512" t="s">
        <v>51</v>
      </c>
      <c r="F512">
        <f t="shared" si="23"/>
        <v>12</v>
      </c>
      <c r="G512" t="s">
        <v>16</v>
      </c>
      <c r="H512">
        <f t="shared" si="21"/>
        <v>18</v>
      </c>
      <c r="I512">
        <f t="shared" si="22"/>
        <v>15</v>
      </c>
      <c r="J512" t="s">
        <v>18</v>
      </c>
      <c r="K512" t="s">
        <v>84</v>
      </c>
      <c r="L512" t="s">
        <v>879</v>
      </c>
    </row>
    <row r="513" spans="1:12">
      <c r="A513" t="s">
        <v>877</v>
      </c>
      <c r="B513" t="s">
        <v>878</v>
      </c>
      <c r="C513" t="s">
        <v>35</v>
      </c>
      <c r="D513" t="s">
        <v>15</v>
      </c>
      <c r="E513" t="s">
        <v>40</v>
      </c>
      <c r="F513">
        <f t="shared" si="23"/>
        <v>15</v>
      </c>
      <c r="G513" t="s">
        <v>48</v>
      </c>
      <c r="H513">
        <f t="shared" si="21"/>
        <v>30</v>
      </c>
      <c r="I513">
        <f t="shared" si="22"/>
        <v>22.5</v>
      </c>
      <c r="J513" t="s">
        <v>18</v>
      </c>
      <c r="K513" t="s">
        <v>84</v>
      </c>
      <c r="L513" t="s">
        <v>880</v>
      </c>
    </row>
    <row r="514" spans="1:12">
      <c r="A514" t="s">
        <v>881</v>
      </c>
      <c r="B514" t="s">
        <v>882</v>
      </c>
      <c r="C514" t="s">
        <v>30</v>
      </c>
      <c r="D514" t="s">
        <v>24</v>
      </c>
      <c r="E514" t="s">
        <v>345</v>
      </c>
      <c r="F514">
        <f t="shared" si="23"/>
        <v>14</v>
      </c>
      <c r="G514" t="s">
        <v>45</v>
      </c>
      <c r="H514">
        <f t="shared" si="21"/>
        <v>20</v>
      </c>
      <c r="I514">
        <f t="shared" si="22"/>
        <v>17</v>
      </c>
      <c r="J514" t="s">
        <v>18</v>
      </c>
      <c r="K514" t="s">
        <v>84</v>
      </c>
      <c r="L514" t="s">
        <v>883</v>
      </c>
    </row>
    <row r="515" spans="1:12">
      <c r="A515" t="s">
        <v>796</v>
      </c>
      <c r="B515" t="s">
        <v>797</v>
      </c>
      <c r="C515" t="s">
        <v>61</v>
      </c>
      <c r="D515" t="s">
        <v>15</v>
      </c>
      <c r="E515" t="s">
        <v>17</v>
      </c>
      <c r="F515">
        <f t="shared" si="23"/>
        <v>25</v>
      </c>
      <c r="G515" t="s">
        <v>123</v>
      </c>
      <c r="H515">
        <f t="shared" ref="H515:H578" si="24">VALUE(LEFT(G515,LEN(G515)-1))</f>
        <v>35</v>
      </c>
      <c r="I515">
        <f t="shared" ref="I515:I578" si="25">AVERAGE(F515,H515)</f>
        <v>30</v>
      </c>
      <c r="J515" t="s">
        <v>18</v>
      </c>
      <c r="K515" t="s">
        <v>19</v>
      </c>
      <c r="L515" t="s">
        <v>884</v>
      </c>
    </row>
    <row r="516" spans="1:12">
      <c r="A516" t="s">
        <v>885</v>
      </c>
      <c r="B516" t="s">
        <v>886</v>
      </c>
      <c r="C516" t="s">
        <v>23</v>
      </c>
      <c r="D516" t="s">
        <v>24</v>
      </c>
      <c r="E516" t="s">
        <v>25</v>
      </c>
      <c r="F516">
        <f t="shared" si="23"/>
        <v>8</v>
      </c>
      <c r="G516" t="s">
        <v>26</v>
      </c>
      <c r="H516">
        <f t="shared" si="24"/>
        <v>16</v>
      </c>
      <c r="I516">
        <f t="shared" si="25"/>
        <v>12</v>
      </c>
      <c r="J516" t="s">
        <v>18</v>
      </c>
      <c r="K516" t="s">
        <v>19</v>
      </c>
      <c r="L516" t="s">
        <v>27</v>
      </c>
    </row>
    <row r="517" spans="1:12">
      <c r="A517" t="s">
        <v>772</v>
      </c>
      <c r="B517" t="s">
        <v>773</v>
      </c>
      <c r="C517" t="s">
        <v>126</v>
      </c>
      <c r="D517" t="s">
        <v>44</v>
      </c>
      <c r="E517" t="s">
        <v>345</v>
      </c>
      <c r="F517">
        <f t="shared" ref="F517:F580" si="26">VALUE(LEFT(E517,LEN(E517)-1))</f>
        <v>14</v>
      </c>
      <c r="G517" t="s">
        <v>887</v>
      </c>
      <c r="H517">
        <f t="shared" si="24"/>
        <v>21</v>
      </c>
      <c r="I517">
        <f t="shared" si="25"/>
        <v>17.5</v>
      </c>
      <c r="J517" t="s">
        <v>18</v>
      </c>
      <c r="K517" t="s">
        <v>19</v>
      </c>
      <c r="L517" t="s">
        <v>888</v>
      </c>
    </row>
    <row r="518" spans="1:12">
      <c r="A518" t="s">
        <v>889</v>
      </c>
      <c r="B518" t="s">
        <v>890</v>
      </c>
      <c r="C518" t="s">
        <v>237</v>
      </c>
      <c r="D518" t="s">
        <v>24</v>
      </c>
      <c r="E518" t="s">
        <v>40</v>
      </c>
      <c r="F518">
        <f t="shared" si="26"/>
        <v>15</v>
      </c>
      <c r="G518" t="s">
        <v>17</v>
      </c>
      <c r="H518">
        <f t="shared" si="24"/>
        <v>25</v>
      </c>
      <c r="I518">
        <f t="shared" si="25"/>
        <v>20</v>
      </c>
      <c r="J518" t="s">
        <v>18</v>
      </c>
      <c r="K518" t="s">
        <v>19</v>
      </c>
      <c r="L518" t="s">
        <v>39</v>
      </c>
    </row>
    <row r="519" spans="1:12">
      <c r="A519" t="s">
        <v>891</v>
      </c>
      <c r="B519" t="s">
        <v>892</v>
      </c>
      <c r="C519" t="s">
        <v>61</v>
      </c>
      <c r="D519" t="s">
        <v>64</v>
      </c>
      <c r="E519" t="s">
        <v>45</v>
      </c>
      <c r="F519">
        <f t="shared" si="26"/>
        <v>20</v>
      </c>
      <c r="G519" t="s">
        <v>46</v>
      </c>
      <c r="H519">
        <f t="shared" si="24"/>
        <v>40</v>
      </c>
      <c r="I519">
        <f t="shared" si="25"/>
        <v>30</v>
      </c>
      <c r="J519" t="s">
        <v>18</v>
      </c>
      <c r="K519" t="s">
        <v>472</v>
      </c>
      <c r="L519" t="s">
        <v>789</v>
      </c>
    </row>
    <row r="520" spans="1:12">
      <c r="A520" t="s">
        <v>893</v>
      </c>
      <c r="B520" t="s">
        <v>894</v>
      </c>
      <c r="C520" t="s">
        <v>254</v>
      </c>
      <c r="D520" t="s">
        <v>36</v>
      </c>
      <c r="E520" t="s">
        <v>69</v>
      </c>
      <c r="F520">
        <f t="shared" si="26"/>
        <v>10</v>
      </c>
      <c r="G520" t="s">
        <v>26</v>
      </c>
      <c r="H520">
        <f t="shared" si="24"/>
        <v>16</v>
      </c>
      <c r="I520">
        <f t="shared" si="25"/>
        <v>13</v>
      </c>
      <c r="J520" t="s">
        <v>18</v>
      </c>
      <c r="K520" t="s">
        <v>19</v>
      </c>
      <c r="L520" t="s">
        <v>239</v>
      </c>
    </row>
    <row r="521" spans="1:12">
      <c r="A521" t="s">
        <v>895</v>
      </c>
      <c r="B521" t="s">
        <v>896</v>
      </c>
      <c r="C521" t="s">
        <v>158</v>
      </c>
      <c r="D521" t="s">
        <v>36</v>
      </c>
      <c r="E521" t="s">
        <v>17</v>
      </c>
      <c r="F521">
        <f t="shared" si="26"/>
        <v>25</v>
      </c>
      <c r="G521" t="s">
        <v>123</v>
      </c>
      <c r="H521">
        <f t="shared" si="24"/>
        <v>35</v>
      </c>
      <c r="I521">
        <f t="shared" si="25"/>
        <v>30</v>
      </c>
      <c r="J521" t="s">
        <v>18</v>
      </c>
      <c r="K521" t="s">
        <v>19</v>
      </c>
      <c r="L521" t="s">
        <v>897</v>
      </c>
    </row>
    <row r="522" spans="1:12">
      <c r="A522" t="s">
        <v>895</v>
      </c>
      <c r="B522" t="s">
        <v>896</v>
      </c>
      <c r="C522" t="s">
        <v>158</v>
      </c>
      <c r="D522" t="s">
        <v>36</v>
      </c>
      <c r="E522" t="s">
        <v>17</v>
      </c>
      <c r="F522">
        <f t="shared" si="26"/>
        <v>25</v>
      </c>
      <c r="G522" t="s">
        <v>123</v>
      </c>
      <c r="H522">
        <f t="shared" si="24"/>
        <v>35</v>
      </c>
      <c r="I522">
        <f t="shared" si="25"/>
        <v>30</v>
      </c>
      <c r="J522" t="s">
        <v>18</v>
      </c>
      <c r="K522" t="s">
        <v>19</v>
      </c>
      <c r="L522" t="s">
        <v>898</v>
      </c>
    </row>
    <row r="523" spans="1:12">
      <c r="A523" t="s">
        <v>899</v>
      </c>
      <c r="B523" t="s">
        <v>900</v>
      </c>
      <c r="C523" t="s">
        <v>30</v>
      </c>
      <c r="D523" t="s">
        <v>36</v>
      </c>
      <c r="E523" t="s">
        <v>40</v>
      </c>
      <c r="F523">
        <f t="shared" si="26"/>
        <v>15</v>
      </c>
      <c r="G523" t="s">
        <v>45</v>
      </c>
      <c r="H523">
        <f t="shared" si="24"/>
        <v>20</v>
      </c>
      <c r="I523">
        <f t="shared" si="25"/>
        <v>17.5</v>
      </c>
      <c r="J523" t="s">
        <v>18</v>
      </c>
      <c r="K523" t="s">
        <v>19</v>
      </c>
      <c r="L523" t="s">
        <v>901</v>
      </c>
    </row>
    <row r="524" spans="1:12">
      <c r="A524" t="s">
        <v>747</v>
      </c>
      <c r="B524" t="s">
        <v>748</v>
      </c>
      <c r="C524" t="s">
        <v>35</v>
      </c>
      <c r="D524" t="s">
        <v>15</v>
      </c>
      <c r="E524" t="s">
        <v>26</v>
      </c>
      <c r="F524">
        <f t="shared" si="26"/>
        <v>16</v>
      </c>
      <c r="G524" t="s">
        <v>45</v>
      </c>
      <c r="H524">
        <f t="shared" si="24"/>
        <v>20</v>
      </c>
      <c r="I524">
        <f t="shared" si="25"/>
        <v>18</v>
      </c>
      <c r="J524" t="s">
        <v>18</v>
      </c>
      <c r="K524" t="s">
        <v>19</v>
      </c>
      <c r="L524" t="s">
        <v>567</v>
      </c>
    </row>
    <row r="525" spans="1:12">
      <c r="A525" t="s">
        <v>902</v>
      </c>
      <c r="B525" t="s">
        <v>903</v>
      </c>
      <c r="C525" t="s">
        <v>30</v>
      </c>
      <c r="D525" t="s">
        <v>36</v>
      </c>
      <c r="E525" t="s">
        <v>40</v>
      </c>
      <c r="F525">
        <f t="shared" si="26"/>
        <v>15</v>
      </c>
      <c r="G525" t="s">
        <v>17</v>
      </c>
      <c r="H525">
        <f t="shared" si="24"/>
        <v>25</v>
      </c>
      <c r="I525">
        <f t="shared" si="25"/>
        <v>20</v>
      </c>
      <c r="J525" t="s">
        <v>18</v>
      </c>
      <c r="K525" t="s">
        <v>19</v>
      </c>
      <c r="L525" t="s">
        <v>904</v>
      </c>
    </row>
    <row r="526" spans="1:12">
      <c r="A526" t="s">
        <v>905</v>
      </c>
      <c r="B526" t="s">
        <v>906</v>
      </c>
      <c r="C526" t="s">
        <v>23</v>
      </c>
      <c r="D526" t="s">
        <v>64</v>
      </c>
      <c r="E526" t="s">
        <v>40</v>
      </c>
      <c r="F526">
        <f t="shared" si="26"/>
        <v>15</v>
      </c>
      <c r="G526" t="s">
        <v>684</v>
      </c>
      <c r="H526">
        <f t="shared" si="24"/>
        <v>22</v>
      </c>
      <c r="I526">
        <f t="shared" si="25"/>
        <v>18.5</v>
      </c>
      <c r="J526" t="s">
        <v>18</v>
      </c>
      <c r="K526" t="s">
        <v>19</v>
      </c>
      <c r="L526" t="s">
        <v>907</v>
      </c>
    </row>
    <row r="527" spans="1:12">
      <c r="A527" t="s">
        <v>956</v>
      </c>
      <c r="B527" t="s">
        <v>957</v>
      </c>
      <c r="C527" t="s">
        <v>30</v>
      </c>
      <c r="D527" t="s">
        <v>15</v>
      </c>
      <c r="E527" t="s">
        <v>40</v>
      </c>
      <c r="F527">
        <f t="shared" si="26"/>
        <v>15</v>
      </c>
      <c r="G527" t="s">
        <v>48</v>
      </c>
      <c r="H527">
        <f t="shared" si="24"/>
        <v>30</v>
      </c>
      <c r="I527">
        <f t="shared" si="25"/>
        <v>22.5</v>
      </c>
      <c r="J527" t="s">
        <v>18</v>
      </c>
      <c r="K527" t="s">
        <v>19</v>
      </c>
      <c r="L527" t="s">
        <v>561</v>
      </c>
    </row>
    <row r="528" spans="1:12">
      <c r="A528" t="s">
        <v>958</v>
      </c>
      <c r="B528" t="s">
        <v>959</v>
      </c>
      <c r="C528" t="s">
        <v>30</v>
      </c>
      <c r="D528" t="s">
        <v>64</v>
      </c>
      <c r="E528" t="s">
        <v>448</v>
      </c>
      <c r="F528">
        <f t="shared" si="26"/>
        <v>5</v>
      </c>
      <c r="G528" t="s">
        <v>383</v>
      </c>
      <c r="H528">
        <f t="shared" si="24"/>
        <v>7</v>
      </c>
      <c r="I528">
        <f t="shared" si="25"/>
        <v>6</v>
      </c>
      <c r="J528" t="s">
        <v>18</v>
      </c>
      <c r="K528" t="s">
        <v>19</v>
      </c>
      <c r="L528" t="s">
        <v>39</v>
      </c>
    </row>
    <row r="529" spans="1:12">
      <c r="A529" t="s">
        <v>960</v>
      </c>
      <c r="B529" t="s">
        <v>961</v>
      </c>
      <c r="C529" t="s">
        <v>158</v>
      </c>
      <c r="D529" t="s">
        <v>44</v>
      </c>
      <c r="E529" t="s">
        <v>45</v>
      </c>
      <c r="F529">
        <f t="shared" si="26"/>
        <v>20</v>
      </c>
      <c r="G529" t="s">
        <v>123</v>
      </c>
      <c r="H529">
        <f t="shared" si="24"/>
        <v>35</v>
      </c>
      <c r="I529">
        <f t="shared" si="25"/>
        <v>27.5</v>
      </c>
      <c r="J529" t="s">
        <v>18</v>
      </c>
      <c r="K529" t="s">
        <v>19</v>
      </c>
      <c r="L529" t="s">
        <v>962</v>
      </c>
    </row>
    <row r="530" spans="1:12">
      <c r="A530" t="s">
        <v>963</v>
      </c>
      <c r="B530" t="s">
        <v>964</v>
      </c>
      <c r="C530" t="s">
        <v>158</v>
      </c>
      <c r="D530" t="s">
        <v>64</v>
      </c>
      <c r="E530" t="s">
        <v>83</v>
      </c>
      <c r="F530">
        <f t="shared" si="26"/>
        <v>13</v>
      </c>
      <c r="G530" t="s">
        <v>17</v>
      </c>
      <c r="H530">
        <f t="shared" si="24"/>
        <v>25</v>
      </c>
      <c r="I530">
        <f t="shared" si="25"/>
        <v>19</v>
      </c>
      <c r="J530" t="s">
        <v>18</v>
      </c>
      <c r="K530" t="s">
        <v>84</v>
      </c>
      <c r="L530" t="s">
        <v>965</v>
      </c>
    </row>
    <row r="531" spans="1:12">
      <c r="A531" t="s">
        <v>963</v>
      </c>
      <c r="B531" t="s">
        <v>964</v>
      </c>
      <c r="C531" t="s">
        <v>158</v>
      </c>
      <c r="D531" t="s">
        <v>64</v>
      </c>
      <c r="E531" t="s">
        <v>83</v>
      </c>
      <c r="F531">
        <f t="shared" si="26"/>
        <v>13</v>
      </c>
      <c r="G531" t="s">
        <v>332</v>
      </c>
      <c r="H531">
        <f t="shared" si="24"/>
        <v>26</v>
      </c>
      <c r="I531">
        <f t="shared" si="25"/>
        <v>19.5</v>
      </c>
      <c r="J531" t="s">
        <v>18</v>
      </c>
      <c r="K531" t="s">
        <v>19</v>
      </c>
      <c r="L531" t="s">
        <v>966</v>
      </c>
    </row>
    <row r="532" spans="1:12">
      <c r="A532" t="s">
        <v>967</v>
      </c>
      <c r="B532" t="s">
        <v>968</v>
      </c>
      <c r="C532" t="s">
        <v>23</v>
      </c>
      <c r="D532" t="s">
        <v>24</v>
      </c>
      <c r="E532" t="s">
        <v>69</v>
      </c>
      <c r="F532">
        <f t="shared" si="26"/>
        <v>10</v>
      </c>
      <c r="G532" t="s">
        <v>40</v>
      </c>
      <c r="H532">
        <f t="shared" si="24"/>
        <v>15</v>
      </c>
      <c r="I532">
        <f t="shared" si="25"/>
        <v>12.5</v>
      </c>
      <c r="J532" t="s">
        <v>18</v>
      </c>
      <c r="K532" t="s">
        <v>91</v>
      </c>
      <c r="L532" t="s">
        <v>35</v>
      </c>
    </row>
    <row r="533" spans="1:12">
      <c r="A533" t="s">
        <v>967</v>
      </c>
      <c r="B533" t="s">
        <v>968</v>
      </c>
      <c r="C533" t="s">
        <v>23</v>
      </c>
      <c r="D533" t="s">
        <v>24</v>
      </c>
      <c r="E533" t="s">
        <v>69</v>
      </c>
      <c r="F533">
        <f t="shared" si="26"/>
        <v>10</v>
      </c>
      <c r="G533" t="s">
        <v>40</v>
      </c>
      <c r="H533">
        <f t="shared" si="24"/>
        <v>15</v>
      </c>
      <c r="I533">
        <f t="shared" si="25"/>
        <v>12.5</v>
      </c>
      <c r="J533" t="s">
        <v>18</v>
      </c>
      <c r="K533" t="s">
        <v>91</v>
      </c>
      <c r="L533" t="s">
        <v>35</v>
      </c>
    </row>
    <row r="534" spans="1:12">
      <c r="A534" t="s">
        <v>969</v>
      </c>
      <c r="B534" t="s">
        <v>970</v>
      </c>
      <c r="C534" t="s">
        <v>68</v>
      </c>
      <c r="D534" t="s">
        <v>24</v>
      </c>
      <c r="E534" t="s">
        <v>40</v>
      </c>
      <c r="F534">
        <f t="shared" si="26"/>
        <v>15</v>
      </c>
      <c r="G534" t="s">
        <v>48</v>
      </c>
      <c r="H534">
        <f t="shared" si="24"/>
        <v>30</v>
      </c>
      <c r="I534">
        <f t="shared" si="25"/>
        <v>22.5</v>
      </c>
      <c r="J534" t="s">
        <v>18</v>
      </c>
      <c r="K534" t="s">
        <v>19</v>
      </c>
      <c r="L534" t="s">
        <v>39</v>
      </c>
    </row>
    <row r="535" spans="1:12">
      <c r="A535" t="s">
        <v>969</v>
      </c>
      <c r="B535" t="s">
        <v>970</v>
      </c>
      <c r="C535" t="s">
        <v>68</v>
      </c>
      <c r="D535" t="s">
        <v>24</v>
      </c>
      <c r="E535" t="s">
        <v>40</v>
      </c>
      <c r="F535">
        <f t="shared" si="26"/>
        <v>15</v>
      </c>
      <c r="G535" t="s">
        <v>48</v>
      </c>
      <c r="H535">
        <f t="shared" si="24"/>
        <v>30</v>
      </c>
      <c r="I535">
        <f t="shared" si="25"/>
        <v>22.5</v>
      </c>
      <c r="J535" t="s">
        <v>18</v>
      </c>
      <c r="K535" t="s">
        <v>19</v>
      </c>
      <c r="L535" t="s">
        <v>39</v>
      </c>
    </row>
    <row r="536" spans="1:12">
      <c r="A536" t="s">
        <v>971</v>
      </c>
      <c r="B536" t="s">
        <v>972</v>
      </c>
      <c r="C536" t="s">
        <v>14</v>
      </c>
      <c r="D536" t="s">
        <v>36</v>
      </c>
      <c r="E536" t="s">
        <v>16</v>
      </c>
      <c r="F536">
        <f t="shared" si="26"/>
        <v>18</v>
      </c>
      <c r="G536" t="s">
        <v>17</v>
      </c>
      <c r="H536">
        <f t="shared" si="24"/>
        <v>25</v>
      </c>
      <c r="I536">
        <f t="shared" si="25"/>
        <v>21.5</v>
      </c>
      <c r="J536" t="s">
        <v>18</v>
      </c>
      <c r="K536" t="s">
        <v>19</v>
      </c>
      <c r="L536" t="s">
        <v>299</v>
      </c>
    </row>
    <row r="537" spans="1:12">
      <c r="A537" t="s">
        <v>973</v>
      </c>
      <c r="B537" t="s">
        <v>974</v>
      </c>
      <c r="C537" t="s">
        <v>23</v>
      </c>
      <c r="D537" t="s">
        <v>36</v>
      </c>
      <c r="E537" t="s">
        <v>51</v>
      </c>
      <c r="F537">
        <f t="shared" si="26"/>
        <v>12</v>
      </c>
      <c r="G537" t="s">
        <v>40</v>
      </c>
      <c r="H537">
        <f t="shared" si="24"/>
        <v>15</v>
      </c>
      <c r="I537">
        <f t="shared" si="25"/>
        <v>13.5</v>
      </c>
      <c r="J537" t="s">
        <v>18</v>
      </c>
      <c r="K537" t="s">
        <v>19</v>
      </c>
      <c r="L537" t="s">
        <v>975</v>
      </c>
    </row>
    <row r="538" spans="1:12">
      <c r="A538" t="s">
        <v>976</v>
      </c>
      <c r="B538" t="s">
        <v>977</v>
      </c>
      <c r="C538" t="s">
        <v>254</v>
      </c>
      <c r="D538" t="s">
        <v>24</v>
      </c>
      <c r="E538" t="s">
        <v>257</v>
      </c>
      <c r="F538">
        <f t="shared" si="26"/>
        <v>9</v>
      </c>
      <c r="G538" t="s">
        <v>40</v>
      </c>
      <c r="H538">
        <f t="shared" si="24"/>
        <v>15</v>
      </c>
      <c r="I538">
        <f t="shared" si="25"/>
        <v>12</v>
      </c>
      <c r="J538" t="s">
        <v>18</v>
      </c>
      <c r="K538" t="s">
        <v>19</v>
      </c>
      <c r="L538" t="s">
        <v>978</v>
      </c>
    </row>
    <row r="539" spans="1:12">
      <c r="A539" t="s">
        <v>979</v>
      </c>
      <c r="B539" t="s">
        <v>980</v>
      </c>
      <c r="C539" t="s">
        <v>312</v>
      </c>
      <c r="D539" t="s">
        <v>44</v>
      </c>
      <c r="E539" t="s">
        <v>17</v>
      </c>
      <c r="F539">
        <f t="shared" si="26"/>
        <v>25</v>
      </c>
      <c r="G539" t="s">
        <v>31</v>
      </c>
      <c r="H539">
        <f t="shared" si="24"/>
        <v>50</v>
      </c>
      <c r="I539">
        <f t="shared" si="25"/>
        <v>37.5</v>
      </c>
      <c r="J539" t="s">
        <v>18</v>
      </c>
      <c r="K539" t="s">
        <v>19</v>
      </c>
      <c r="L539" t="s">
        <v>981</v>
      </c>
    </row>
    <row r="540" spans="1:12">
      <c r="A540" t="s">
        <v>982</v>
      </c>
      <c r="B540" t="s">
        <v>983</v>
      </c>
      <c r="C540" t="s">
        <v>30</v>
      </c>
      <c r="D540" t="s">
        <v>24</v>
      </c>
      <c r="E540" t="s">
        <v>17</v>
      </c>
      <c r="F540">
        <f t="shared" si="26"/>
        <v>25</v>
      </c>
      <c r="G540" t="s">
        <v>31</v>
      </c>
      <c r="H540">
        <f t="shared" si="24"/>
        <v>50</v>
      </c>
      <c r="I540">
        <f t="shared" si="25"/>
        <v>37.5</v>
      </c>
      <c r="J540" t="s">
        <v>18</v>
      </c>
      <c r="K540" t="s">
        <v>19</v>
      </c>
      <c r="L540" t="s">
        <v>701</v>
      </c>
    </row>
    <row r="541" spans="1:12">
      <c r="A541" t="s">
        <v>984</v>
      </c>
      <c r="B541" t="s">
        <v>985</v>
      </c>
      <c r="C541" t="s">
        <v>636</v>
      </c>
      <c r="D541" t="s">
        <v>64</v>
      </c>
      <c r="E541" t="s">
        <v>82</v>
      </c>
      <c r="F541">
        <f t="shared" si="26"/>
        <v>11</v>
      </c>
      <c r="G541" t="s">
        <v>40</v>
      </c>
      <c r="H541">
        <f t="shared" si="24"/>
        <v>15</v>
      </c>
      <c r="I541">
        <f t="shared" si="25"/>
        <v>13</v>
      </c>
      <c r="J541" t="s">
        <v>18</v>
      </c>
      <c r="K541" t="s">
        <v>19</v>
      </c>
      <c r="L541" t="s">
        <v>986</v>
      </c>
    </row>
    <row r="542" spans="1:12">
      <c r="A542" t="s">
        <v>614</v>
      </c>
      <c r="B542" t="s">
        <v>987</v>
      </c>
      <c r="C542" t="s">
        <v>636</v>
      </c>
      <c r="D542" t="s">
        <v>15</v>
      </c>
      <c r="E542" t="s">
        <v>383</v>
      </c>
      <c r="F542">
        <f t="shared" si="26"/>
        <v>7</v>
      </c>
      <c r="G542" t="s">
        <v>25</v>
      </c>
      <c r="H542">
        <f t="shared" si="24"/>
        <v>8</v>
      </c>
      <c r="I542">
        <f t="shared" si="25"/>
        <v>7.5</v>
      </c>
      <c r="J542" t="s">
        <v>18</v>
      </c>
      <c r="K542" t="s">
        <v>19</v>
      </c>
      <c r="L542" t="s">
        <v>988</v>
      </c>
    </row>
    <row r="543" spans="1:12">
      <c r="A543" t="s">
        <v>989</v>
      </c>
      <c r="B543" t="s">
        <v>990</v>
      </c>
      <c r="C543" t="s">
        <v>23</v>
      </c>
      <c r="D543" t="s">
        <v>24</v>
      </c>
      <c r="E543" t="s">
        <v>45</v>
      </c>
      <c r="F543">
        <f t="shared" si="26"/>
        <v>20</v>
      </c>
      <c r="G543" t="s">
        <v>123</v>
      </c>
      <c r="H543">
        <f t="shared" si="24"/>
        <v>35</v>
      </c>
      <c r="I543">
        <f t="shared" si="25"/>
        <v>27.5</v>
      </c>
      <c r="J543" t="s">
        <v>18</v>
      </c>
      <c r="K543" t="s">
        <v>19</v>
      </c>
      <c r="L543" t="s">
        <v>991</v>
      </c>
    </row>
    <row r="544" spans="1:12">
      <c r="A544" t="s">
        <v>992</v>
      </c>
      <c r="B544" t="s">
        <v>993</v>
      </c>
      <c r="C544" t="s">
        <v>68</v>
      </c>
      <c r="D544" t="s">
        <v>24</v>
      </c>
      <c r="E544" t="s">
        <v>40</v>
      </c>
      <c r="F544">
        <f t="shared" si="26"/>
        <v>15</v>
      </c>
      <c r="G544" t="s">
        <v>17</v>
      </c>
      <c r="H544">
        <f t="shared" si="24"/>
        <v>25</v>
      </c>
      <c r="I544">
        <f t="shared" si="25"/>
        <v>20</v>
      </c>
      <c r="J544" t="s">
        <v>18</v>
      </c>
      <c r="K544" t="s">
        <v>91</v>
      </c>
      <c r="L544" t="s">
        <v>994</v>
      </c>
    </row>
    <row r="545" spans="1:12">
      <c r="A545" t="s">
        <v>80</v>
      </c>
      <c r="B545" t="s">
        <v>81</v>
      </c>
      <c r="C545" t="s">
        <v>68</v>
      </c>
      <c r="D545" t="s">
        <v>44</v>
      </c>
      <c r="E545" t="s">
        <v>69</v>
      </c>
      <c r="F545">
        <f t="shared" si="26"/>
        <v>10</v>
      </c>
      <c r="G545" t="s">
        <v>16</v>
      </c>
      <c r="H545">
        <f t="shared" si="24"/>
        <v>18</v>
      </c>
      <c r="I545">
        <f t="shared" si="25"/>
        <v>14</v>
      </c>
      <c r="J545" t="s">
        <v>18</v>
      </c>
      <c r="K545" t="s">
        <v>84</v>
      </c>
      <c r="L545" t="s">
        <v>995</v>
      </c>
    </row>
    <row r="546" spans="1:12">
      <c r="A546" t="s">
        <v>42</v>
      </c>
      <c r="B546" t="s">
        <v>43</v>
      </c>
      <c r="C546" t="s">
        <v>30</v>
      </c>
      <c r="D546" t="s">
        <v>44</v>
      </c>
      <c r="E546" t="s">
        <v>45</v>
      </c>
      <c r="F546">
        <f t="shared" si="26"/>
        <v>20</v>
      </c>
      <c r="G546" t="s">
        <v>46</v>
      </c>
      <c r="H546">
        <f t="shared" si="24"/>
        <v>40</v>
      </c>
      <c r="I546">
        <f t="shared" si="25"/>
        <v>30</v>
      </c>
      <c r="J546" t="s">
        <v>18</v>
      </c>
      <c r="K546" t="s">
        <v>91</v>
      </c>
      <c r="L546" t="s">
        <v>299</v>
      </c>
    </row>
    <row r="547" spans="1:12">
      <c r="A547" t="s">
        <v>42</v>
      </c>
      <c r="B547" t="s">
        <v>43</v>
      </c>
      <c r="C547" t="s">
        <v>30</v>
      </c>
      <c r="D547" t="s">
        <v>44</v>
      </c>
      <c r="E547" t="s">
        <v>40</v>
      </c>
      <c r="F547">
        <f t="shared" si="26"/>
        <v>15</v>
      </c>
      <c r="G547" t="s">
        <v>48</v>
      </c>
      <c r="H547">
        <f t="shared" si="24"/>
        <v>30</v>
      </c>
      <c r="I547">
        <f t="shared" si="25"/>
        <v>22.5</v>
      </c>
      <c r="J547" t="s">
        <v>18</v>
      </c>
      <c r="K547" t="s">
        <v>19</v>
      </c>
      <c r="L547" t="s">
        <v>39</v>
      </c>
    </row>
    <row r="548" spans="1:12">
      <c r="A548" t="s">
        <v>80</v>
      </c>
      <c r="B548" t="s">
        <v>81</v>
      </c>
      <c r="C548" t="s">
        <v>68</v>
      </c>
      <c r="D548" t="s">
        <v>44</v>
      </c>
      <c r="E548" t="s">
        <v>69</v>
      </c>
      <c r="F548">
        <f t="shared" si="26"/>
        <v>10</v>
      </c>
      <c r="G548" t="s">
        <v>40</v>
      </c>
      <c r="H548">
        <f t="shared" si="24"/>
        <v>15</v>
      </c>
      <c r="I548">
        <f t="shared" si="25"/>
        <v>12.5</v>
      </c>
      <c r="J548" t="s">
        <v>18</v>
      </c>
      <c r="K548" t="s">
        <v>19</v>
      </c>
      <c r="L548" t="s">
        <v>239</v>
      </c>
    </row>
    <row r="549" spans="1:12">
      <c r="A549" t="s">
        <v>358</v>
      </c>
      <c r="B549" t="s">
        <v>358</v>
      </c>
      <c r="C549" t="s">
        <v>68</v>
      </c>
      <c r="D549" t="s">
        <v>44</v>
      </c>
      <c r="E549" t="s">
        <v>40</v>
      </c>
      <c r="F549">
        <f t="shared" si="26"/>
        <v>15</v>
      </c>
      <c r="G549" t="s">
        <v>48</v>
      </c>
      <c r="H549">
        <f t="shared" si="24"/>
        <v>30</v>
      </c>
      <c r="I549">
        <f t="shared" si="25"/>
        <v>22.5</v>
      </c>
      <c r="J549" t="s">
        <v>18</v>
      </c>
      <c r="K549" t="s">
        <v>19</v>
      </c>
      <c r="L549" t="s">
        <v>412</v>
      </c>
    </row>
    <row r="550" spans="1:12">
      <c r="A550" t="s">
        <v>481</v>
      </c>
      <c r="B550" t="s">
        <v>482</v>
      </c>
      <c r="C550" t="s">
        <v>151</v>
      </c>
      <c r="D550" t="s">
        <v>15</v>
      </c>
      <c r="E550" t="s">
        <v>45</v>
      </c>
      <c r="F550">
        <f t="shared" si="26"/>
        <v>20</v>
      </c>
      <c r="G550" t="s">
        <v>46</v>
      </c>
      <c r="H550">
        <f t="shared" si="24"/>
        <v>40</v>
      </c>
      <c r="I550">
        <f t="shared" si="25"/>
        <v>30</v>
      </c>
      <c r="J550" t="s">
        <v>18</v>
      </c>
      <c r="K550" t="s">
        <v>19</v>
      </c>
      <c r="L550" t="s">
        <v>996</v>
      </c>
    </row>
    <row r="551" spans="1:12">
      <c r="A551" t="s">
        <v>481</v>
      </c>
      <c r="B551" t="s">
        <v>482</v>
      </c>
      <c r="C551" t="s">
        <v>151</v>
      </c>
      <c r="D551" t="s">
        <v>15</v>
      </c>
      <c r="E551" t="s">
        <v>45</v>
      </c>
      <c r="F551">
        <f t="shared" si="26"/>
        <v>20</v>
      </c>
      <c r="G551" t="s">
        <v>46</v>
      </c>
      <c r="H551">
        <f t="shared" si="24"/>
        <v>40</v>
      </c>
      <c r="I551">
        <f t="shared" si="25"/>
        <v>30</v>
      </c>
      <c r="J551" t="s">
        <v>18</v>
      </c>
      <c r="K551" t="s">
        <v>19</v>
      </c>
      <c r="L551" t="s">
        <v>996</v>
      </c>
    </row>
    <row r="552" spans="1:12">
      <c r="A552" t="s">
        <v>419</v>
      </c>
      <c r="B552" t="s">
        <v>420</v>
      </c>
      <c r="C552" t="s">
        <v>68</v>
      </c>
      <c r="D552" t="s">
        <v>24</v>
      </c>
      <c r="E552" t="s">
        <v>83</v>
      </c>
      <c r="F552">
        <f t="shared" si="26"/>
        <v>13</v>
      </c>
      <c r="G552" t="s">
        <v>45</v>
      </c>
      <c r="H552">
        <f t="shared" si="24"/>
        <v>20</v>
      </c>
      <c r="I552">
        <f t="shared" si="25"/>
        <v>16.5</v>
      </c>
      <c r="J552" t="s">
        <v>18</v>
      </c>
      <c r="K552" t="s">
        <v>19</v>
      </c>
      <c r="L552" t="s">
        <v>997</v>
      </c>
    </row>
    <row r="553" spans="1:12">
      <c r="A553" t="s">
        <v>419</v>
      </c>
      <c r="B553" t="s">
        <v>420</v>
      </c>
      <c r="C553" t="s">
        <v>68</v>
      </c>
      <c r="D553" t="s">
        <v>24</v>
      </c>
      <c r="E553" t="s">
        <v>83</v>
      </c>
      <c r="F553">
        <f t="shared" si="26"/>
        <v>13</v>
      </c>
      <c r="G553" t="s">
        <v>45</v>
      </c>
      <c r="H553">
        <f t="shared" si="24"/>
        <v>20</v>
      </c>
      <c r="I553">
        <f t="shared" si="25"/>
        <v>16.5</v>
      </c>
      <c r="J553" t="s">
        <v>18</v>
      </c>
      <c r="K553" t="s">
        <v>19</v>
      </c>
      <c r="L553" t="s">
        <v>998</v>
      </c>
    </row>
    <row r="554" spans="1:12">
      <c r="A554" t="s">
        <v>422</v>
      </c>
      <c r="B554" t="s">
        <v>423</v>
      </c>
      <c r="C554" t="s">
        <v>35</v>
      </c>
      <c r="D554" t="s">
        <v>44</v>
      </c>
      <c r="E554" t="s">
        <v>40</v>
      </c>
      <c r="F554">
        <f t="shared" si="26"/>
        <v>15</v>
      </c>
      <c r="G554" t="s">
        <v>48</v>
      </c>
      <c r="H554">
        <f t="shared" si="24"/>
        <v>30</v>
      </c>
      <c r="I554">
        <f t="shared" si="25"/>
        <v>22.5</v>
      </c>
      <c r="J554" t="s">
        <v>18</v>
      </c>
      <c r="K554" t="s">
        <v>19</v>
      </c>
      <c r="L554" t="s">
        <v>644</v>
      </c>
    </row>
    <row r="555" spans="1:12">
      <c r="A555" t="s">
        <v>659</v>
      </c>
      <c r="B555" t="s">
        <v>660</v>
      </c>
      <c r="C555" t="s">
        <v>35</v>
      </c>
      <c r="D555" t="s">
        <v>36</v>
      </c>
      <c r="E555" t="s">
        <v>40</v>
      </c>
      <c r="F555">
        <f t="shared" si="26"/>
        <v>15</v>
      </c>
      <c r="G555" t="s">
        <v>48</v>
      </c>
      <c r="H555">
        <f t="shared" si="24"/>
        <v>30</v>
      </c>
      <c r="I555">
        <f t="shared" si="25"/>
        <v>22.5</v>
      </c>
      <c r="J555" t="s">
        <v>18</v>
      </c>
      <c r="K555" t="s">
        <v>19</v>
      </c>
      <c r="L555" t="s">
        <v>999</v>
      </c>
    </row>
    <row r="556" spans="1:12">
      <c r="A556" t="s">
        <v>693</v>
      </c>
      <c r="B556" t="s">
        <v>694</v>
      </c>
      <c r="C556" t="s">
        <v>68</v>
      </c>
      <c r="D556" t="s">
        <v>44</v>
      </c>
      <c r="E556" t="s">
        <v>69</v>
      </c>
      <c r="F556">
        <f t="shared" si="26"/>
        <v>10</v>
      </c>
      <c r="G556" t="s">
        <v>40</v>
      </c>
      <c r="H556">
        <f t="shared" si="24"/>
        <v>15</v>
      </c>
      <c r="I556">
        <f t="shared" si="25"/>
        <v>12.5</v>
      </c>
      <c r="J556" t="s">
        <v>18</v>
      </c>
      <c r="K556" t="s">
        <v>19</v>
      </c>
      <c r="L556" t="s">
        <v>39</v>
      </c>
    </row>
    <row r="557" spans="1:12">
      <c r="A557" t="s">
        <v>659</v>
      </c>
      <c r="B557" t="s">
        <v>660</v>
      </c>
      <c r="C557" t="s">
        <v>35</v>
      </c>
      <c r="D557" t="s">
        <v>36</v>
      </c>
      <c r="E557" t="s">
        <v>40</v>
      </c>
      <c r="F557">
        <f t="shared" si="26"/>
        <v>15</v>
      </c>
      <c r="G557" t="s">
        <v>48</v>
      </c>
      <c r="H557">
        <f t="shared" si="24"/>
        <v>30</v>
      </c>
      <c r="I557">
        <f t="shared" si="25"/>
        <v>22.5</v>
      </c>
      <c r="J557" t="s">
        <v>18</v>
      </c>
      <c r="K557" t="s">
        <v>19</v>
      </c>
      <c r="L557" t="s">
        <v>999</v>
      </c>
    </row>
    <row r="558" spans="1:12">
      <c r="A558" t="s">
        <v>693</v>
      </c>
      <c r="B558" t="s">
        <v>694</v>
      </c>
      <c r="C558" t="s">
        <v>68</v>
      </c>
      <c r="D558" t="s">
        <v>44</v>
      </c>
      <c r="E558" t="s">
        <v>69</v>
      </c>
      <c r="F558">
        <f t="shared" si="26"/>
        <v>10</v>
      </c>
      <c r="G558" t="s">
        <v>40</v>
      </c>
      <c r="H558">
        <f t="shared" si="24"/>
        <v>15</v>
      </c>
      <c r="I558">
        <f t="shared" si="25"/>
        <v>12.5</v>
      </c>
      <c r="J558" t="s">
        <v>18</v>
      </c>
      <c r="K558" t="s">
        <v>19</v>
      </c>
      <c r="L558" t="s">
        <v>39</v>
      </c>
    </row>
    <row r="559" spans="1:12">
      <c r="A559" t="s">
        <v>693</v>
      </c>
      <c r="B559" t="s">
        <v>694</v>
      </c>
      <c r="C559" t="s">
        <v>68</v>
      </c>
      <c r="D559" t="s">
        <v>44</v>
      </c>
      <c r="E559" t="s">
        <v>69</v>
      </c>
      <c r="F559">
        <f t="shared" si="26"/>
        <v>10</v>
      </c>
      <c r="G559" t="s">
        <v>40</v>
      </c>
      <c r="H559">
        <f t="shared" si="24"/>
        <v>15</v>
      </c>
      <c r="I559">
        <f t="shared" si="25"/>
        <v>12.5</v>
      </c>
      <c r="J559" t="s">
        <v>18</v>
      </c>
      <c r="K559" t="s">
        <v>19</v>
      </c>
      <c r="L559" t="s">
        <v>39</v>
      </c>
    </row>
    <row r="560" spans="1:12">
      <c r="A560" t="s">
        <v>659</v>
      </c>
      <c r="B560" t="s">
        <v>660</v>
      </c>
      <c r="C560" t="s">
        <v>35</v>
      </c>
      <c r="D560" t="s">
        <v>36</v>
      </c>
      <c r="E560" t="s">
        <v>40</v>
      </c>
      <c r="F560">
        <f t="shared" si="26"/>
        <v>15</v>
      </c>
      <c r="G560" t="s">
        <v>17</v>
      </c>
      <c r="H560">
        <f t="shared" si="24"/>
        <v>25</v>
      </c>
      <c r="I560">
        <f t="shared" si="25"/>
        <v>20</v>
      </c>
      <c r="J560" t="s">
        <v>18</v>
      </c>
      <c r="K560" t="s">
        <v>19</v>
      </c>
      <c r="L560" t="s">
        <v>1000</v>
      </c>
    </row>
    <row r="561" spans="1:12">
      <c r="A561" t="s">
        <v>252</v>
      </c>
      <c r="B561" t="s">
        <v>253</v>
      </c>
      <c r="C561" t="s">
        <v>254</v>
      </c>
      <c r="D561" t="s">
        <v>36</v>
      </c>
      <c r="E561" t="s">
        <v>83</v>
      </c>
      <c r="F561">
        <f t="shared" si="26"/>
        <v>13</v>
      </c>
      <c r="G561" t="s">
        <v>17</v>
      </c>
      <c r="H561">
        <f t="shared" si="24"/>
        <v>25</v>
      </c>
      <c r="I561">
        <f t="shared" si="25"/>
        <v>19</v>
      </c>
      <c r="J561" t="s">
        <v>18</v>
      </c>
      <c r="K561" t="s">
        <v>19</v>
      </c>
      <c r="L561" t="s">
        <v>254</v>
      </c>
    </row>
    <row r="562" spans="1:12">
      <c r="A562" t="s">
        <v>273</v>
      </c>
      <c r="B562" t="s">
        <v>274</v>
      </c>
      <c r="C562" t="s">
        <v>30</v>
      </c>
      <c r="D562" t="s">
        <v>24</v>
      </c>
      <c r="E562" t="s">
        <v>40</v>
      </c>
      <c r="F562">
        <f t="shared" si="26"/>
        <v>15</v>
      </c>
      <c r="G562" t="s">
        <v>17</v>
      </c>
      <c r="H562">
        <f t="shared" si="24"/>
        <v>25</v>
      </c>
      <c r="I562">
        <f t="shared" si="25"/>
        <v>20</v>
      </c>
      <c r="J562" t="s">
        <v>18</v>
      </c>
      <c r="K562" t="s">
        <v>19</v>
      </c>
      <c r="L562" t="s">
        <v>742</v>
      </c>
    </row>
    <row r="563" spans="1:12">
      <c r="A563" t="s">
        <v>592</v>
      </c>
      <c r="B563" t="s">
        <v>593</v>
      </c>
      <c r="C563" t="s">
        <v>490</v>
      </c>
      <c r="D563" t="s">
        <v>15</v>
      </c>
      <c r="E563" t="s">
        <v>17</v>
      </c>
      <c r="F563">
        <f t="shared" si="26"/>
        <v>25</v>
      </c>
      <c r="G563" t="s">
        <v>31</v>
      </c>
      <c r="H563">
        <f t="shared" si="24"/>
        <v>50</v>
      </c>
      <c r="I563">
        <f t="shared" si="25"/>
        <v>37.5</v>
      </c>
      <c r="J563" t="s">
        <v>18</v>
      </c>
      <c r="K563" t="s">
        <v>19</v>
      </c>
      <c r="L563" t="s">
        <v>594</v>
      </c>
    </row>
    <row r="564" spans="1:12">
      <c r="A564" t="s">
        <v>592</v>
      </c>
      <c r="B564" t="s">
        <v>593</v>
      </c>
      <c r="C564" t="s">
        <v>490</v>
      </c>
      <c r="D564" t="s">
        <v>15</v>
      </c>
      <c r="E564" t="s">
        <v>48</v>
      </c>
      <c r="F564">
        <f t="shared" si="26"/>
        <v>30</v>
      </c>
      <c r="G564" t="s">
        <v>37</v>
      </c>
      <c r="H564">
        <f t="shared" si="24"/>
        <v>60</v>
      </c>
      <c r="I564">
        <f t="shared" si="25"/>
        <v>45</v>
      </c>
      <c r="J564" t="s">
        <v>18</v>
      </c>
      <c r="K564" t="s">
        <v>19</v>
      </c>
      <c r="L564" t="s">
        <v>594</v>
      </c>
    </row>
    <row r="565" spans="1:12">
      <c r="A565" t="s">
        <v>743</v>
      </c>
      <c r="B565" t="s">
        <v>744</v>
      </c>
      <c r="C565" t="s">
        <v>35</v>
      </c>
      <c r="D565" t="s">
        <v>15</v>
      </c>
      <c r="E565" t="s">
        <v>69</v>
      </c>
      <c r="F565">
        <f t="shared" si="26"/>
        <v>10</v>
      </c>
      <c r="G565" t="s">
        <v>40</v>
      </c>
      <c r="H565">
        <f t="shared" si="24"/>
        <v>15</v>
      </c>
      <c r="I565">
        <f t="shared" si="25"/>
        <v>12.5</v>
      </c>
      <c r="J565" t="s">
        <v>18</v>
      </c>
      <c r="K565" t="s">
        <v>19</v>
      </c>
      <c r="L565" t="s">
        <v>1001</v>
      </c>
    </row>
    <row r="566" spans="1:12">
      <c r="A566" t="s">
        <v>734</v>
      </c>
      <c r="B566" t="s">
        <v>735</v>
      </c>
      <c r="C566" t="s">
        <v>35</v>
      </c>
      <c r="D566" t="s">
        <v>15</v>
      </c>
      <c r="E566" t="s">
        <v>40</v>
      </c>
      <c r="F566">
        <f t="shared" si="26"/>
        <v>15</v>
      </c>
      <c r="G566" t="s">
        <v>48</v>
      </c>
      <c r="H566">
        <f t="shared" si="24"/>
        <v>30</v>
      </c>
      <c r="I566">
        <f t="shared" si="25"/>
        <v>22.5</v>
      </c>
      <c r="J566" t="s">
        <v>18</v>
      </c>
      <c r="K566" t="s">
        <v>19</v>
      </c>
      <c r="L566" t="s">
        <v>52</v>
      </c>
    </row>
    <row r="567" spans="1:12">
      <c r="A567" t="s">
        <v>743</v>
      </c>
      <c r="B567" t="s">
        <v>744</v>
      </c>
      <c r="C567" t="s">
        <v>35</v>
      </c>
      <c r="D567" t="s">
        <v>15</v>
      </c>
      <c r="E567" t="s">
        <v>45</v>
      </c>
      <c r="F567">
        <f t="shared" si="26"/>
        <v>20</v>
      </c>
      <c r="G567" t="s">
        <v>46</v>
      </c>
      <c r="H567">
        <f t="shared" si="24"/>
        <v>40</v>
      </c>
      <c r="I567">
        <f t="shared" si="25"/>
        <v>30</v>
      </c>
      <c r="J567" t="s">
        <v>18</v>
      </c>
      <c r="K567" t="s">
        <v>19</v>
      </c>
      <c r="L567" t="s">
        <v>52</v>
      </c>
    </row>
    <row r="568" spans="1:12">
      <c r="A568" t="s">
        <v>763</v>
      </c>
      <c r="B568" t="s">
        <v>764</v>
      </c>
      <c r="C568" t="s">
        <v>68</v>
      </c>
      <c r="D568" t="s">
        <v>15</v>
      </c>
      <c r="E568" t="s">
        <v>40</v>
      </c>
      <c r="F568">
        <f t="shared" si="26"/>
        <v>15</v>
      </c>
      <c r="G568" t="s">
        <v>48</v>
      </c>
      <c r="H568">
        <f t="shared" si="24"/>
        <v>30</v>
      </c>
      <c r="I568">
        <f t="shared" si="25"/>
        <v>22.5</v>
      </c>
      <c r="J568" t="s">
        <v>18</v>
      </c>
      <c r="K568" t="s">
        <v>19</v>
      </c>
      <c r="L568" t="s">
        <v>52</v>
      </c>
    </row>
    <row r="569" spans="1:12">
      <c r="A569" t="s">
        <v>714</v>
      </c>
      <c r="B569" t="s">
        <v>715</v>
      </c>
      <c r="C569" t="s">
        <v>35</v>
      </c>
      <c r="D569" t="s">
        <v>15</v>
      </c>
      <c r="E569" t="s">
        <v>40</v>
      </c>
      <c r="F569">
        <f t="shared" si="26"/>
        <v>15</v>
      </c>
      <c r="G569" t="s">
        <v>45</v>
      </c>
      <c r="H569">
        <f t="shared" si="24"/>
        <v>20</v>
      </c>
      <c r="I569">
        <f t="shared" si="25"/>
        <v>17.5</v>
      </c>
      <c r="J569" t="s">
        <v>18</v>
      </c>
      <c r="K569" t="s">
        <v>19</v>
      </c>
      <c r="L569" t="s">
        <v>52</v>
      </c>
    </row>
    <row r="570" spans="1:12">
      <c r="A570" t="s">
        <v>763</v>
      </c>
      <c r="B570" t="s">
        <v>764</v>
      </c>
      <c r="C570" t="s">
        <v>68</v>
      </c>
      <c r="D570" t="s">
        <v>15</v>
      </c>
      <c r="E570" t="s">
        <v>48</v>
      </c>
      <c r="F570">
        <f t="shared" si="26"/>
        <v>30</v>
      </c>
      <c r="G570" t="s">
        <v>46</v>
      </c>
      <c r="H570">
        <f t="shared" si="24"/>
        <v>40</v>
      </c>
      <c r="I570">
        <f t="shared" si="25"/>
        <v>35</v>
      </c>
      <c r="J570" t="s">
        <v>18</v>
      </c>
      <c r="K570" t="s">
        <v>19</v>
      </c>
      <c r="L570" t="s">
        <v>39</v>
      </c>
    </row>
    <row r="571" spans="1:12">
      <c r="A571" t="s">
        <v>768</v>
      </c>
      <c r="B571" t="s">
        <v>769</v>
      </c>
      <c r="C571" t="s">
        <v>546</v>
      </c>
      <c r="D571" t="s">
        <v>15</v>
      </c>
      <c r="E571" t="s">
        <v>83</v>
      </c>
      <c r="F571">
        <f t="shared" si="26"/>
        <v>13</v>
      </c>
      <c r="G571" t="s">
        <v>684</v>
      </c>
      <c r="H571">
        <f t="shared" si="24"/>
        <v>22</v>
      </c>
      <c r="I571">
        <f t="shared" si="25"/>
        <v>17.5</v>
      </c>
      <c r="J571" t="s">
        <v>18</v>
      </c>
      <c r="K571" t="s">
        <v>84</v>
      </c>
      <c r="L571" t="s">
        <v>771</v>
      </c>
    </row>
    <row r="572" spans="1:12">
      <c r="A572" t="s">
        <v>1002</v>
      </c>
      <c r="B572" t="s">
        <v>1003</v>
      </c>
      <c r="C572" t="s">
        <v>23</v>
      </c>
      <c r="D572" t="s">
        <v>36</v>
      </c>
      <c r="E572" t="s">
        <v>45</v>
      </c>
      <c r="F572">
        <f t="shared" si="26"/>
        <v>20</v>
      </c>
      <c r="G572" t="s">
        <v>48</v>
      </c>
      <c r="H572">
        <f t="shared" si="24"/>
        <v>30</v>
      </c>
      <c r="I572">
        <f t="shared" si="25"/>
        <v>25</v>
      </c>
      <c r="J572" t="s">
        <v>18</v>
      </c>
      <c r="K572" t="s">
        <v>19</v>
      </c>
      <c r="L572" t="s">
        <v>1004</v>
      </c>
    </row>
    <row r="573" spans="1:12">
      <c r="A573" t="s">
        <v>500</v>
      </c>
      <c r="B573" t="s">
        <v>501</v>
      </c>
      <c r="C573" t="s">
        <v>68</v>
      </c>
      <c r="D573" t="s">
        <v>36</v>
      </c>
      <c r="E573" t="s">
        <v>51</v>
      </c>
      <c r="F573">
        <f t="shared" si="26"/>
        <v>12</v>
      </c>
      <c r="G573" t="s">
        <v>45</v>
      </c>
      <c r="H573">
        <f t="shared" si="24"/>
        <v>20</v>
      </c>
      <c r="I573">
        <f t="shared" si="25"/>
        <v>16</v>
      </c>
      <c r="J573" t="s">
        <v>18</v>
      </c>
      <c r="K573" t="s">
        <v>19</v>
      </c>
      <c r="L573" t="s">
        <v>1005</v>
      </c>
    </row>
    <row r="574" spans="1:12">
      <c r="A574" t="s">
        <v>544</v>
      </c>
      <c r="B574" t="s">
        <v>545</v>
      </c>
      <c r="C574" t="s">
        <v>546</v>
      </c>
      <c r="D574" t="s">
        <v>36</v>
      </c>
      <c r="E574" t="s">
        <v>25</v>
      </c>
      <c r="F574">
        <f t="shared" si="26"/>
        <v>8</v>
      </c>
      <c r="G574" t="s">
        <v>40</v>
      </c>
      <c r="H574">
        <f t="shared" si="24"/>
        <v>15</v>
      </c>
      <c r="I574">
        <f t="shared" si="25"/>
        <v>11.5</v>
      </c>
      <c r="J574" t="s">
        <v>18</v>
      </c>
      <c r="K574" t="s">
        <v>19</v>
      </c>
      <c r="L574" t="s">
        <v>39</v>
      </c>
    </row>
    <row r="575" spans="1:12">
      <c r="A575" t="s">
        <v>956</v>
      </c>
      <c r="B575" t="s">
        <v>957</v>
      </c>
      <c r="C575" t="s">
        <v>30</v>
      </c>
      <c r="D575" t="s">
        <v>15</v>
      </c>
      <c r="E575" t="s">
        <v>69</v>
      </c>
      <c r="F575">
        <f t="shared" si="26"/>
        <v>10</v>
      </c>
      <c r="G575" t="s">
        <v>40</v>
      </c>
      <c r="H575">
        <f t="shared" si="24"/>
        <v>15</v>
      </c>
      <c r="I575">
        <f t="shared" si="25"/>
        <v>12.5</v>
      </c>
      <c r="J575" t="s">
        <v>18</v>
      </c>
      <c r="K575" t="s">
        <v>19</v>
      </c>
      <c r="L575" t="s">
        <v>39</v>
      </c>
    </row>
    <row r="576" spans="1:12">
      <c r="A576" t="s">
        <v>956</v>
      </c>
      <c r="B576" t="s">
        <v>957</v>
      </c>
      <c r="C576" t="s">
        <v>30</v>
      </c>
      <c r="D576" t="s">
        <v>15</v>
      </c>
      <c r="E576" t="s">
        <v>40</v>
      </c>
      <c r="F576">
        <f t="shared" si="26"/>
        <v>15</v>
      </c>
      <c r="G576" t="s">
        <v>48</v>
      </c>
      <c r="H576">
        <f t="shared" si="24"/>
        <v>30</v>
      </c>
      <c r="I576">
        <f t="shared" si="25"/>
        <v>22.5</v>
      </c>
      <c r="J576" t="s">
        <v>18</v>
      </c>
      <c r="K576" t="s">
        <v>19</v>
      </c>
      <c r="L576" t="s">
        <v>561</v>
      </c>
    </row>
    <row r="577" spans="1:12">
      <c r="A577" t="s">
        <v>958</v>
      </c>
      <c r="B577" t="s">
        <v>959</v>
      </c>
      <c r="C577" t="s">
        <v>30</v>
      </c>
      <c r="D577" t="s">
        <v>64</v>
      </c>
      <c r="E577" t="s">
        <v>448</v>
      </c>
      <c r="F577">
        <f t="shared" si="26"/>
        <v>5</v>
      </c>
      <c r="G577" t="s">
        <v>383</v>
      </c>
      <c r="H577">
        <f t="shared" si="24"/>
        <v>7</v>
      </c>
      <c r="I577">
        <f t="shared" si="25"/>
        <v>6</v>
      </c>
      <c r="J577" t="s">
        <v>18</v>
      </c>
      <c r="K577" t="s">
        <v>19</v>
      </c>
      <c r="L577" t="s">
        <v>39</v>
      </c>
    </row>
    <row r="578" spans="1:12">
      <c r="A578" t="s">
        <v>960</v>
      </c>
      <c r="B578" t="s">
        <v>961</v>
      </c>
      <c r="C578" t="s">
        <v>158</v>
      </c>
      <c r="D578" t="s">
        <v>44</v>
      </c>
      <c r="E578" t="s">
        <v>45</v>
      </c>
      <c r="F578">
        <f t="shared" si="26"/>
        <v>20</v>
      </c>
      <c r="G578" t="s">
        <v>123</v>
      </c>
      <c r="H578">
        <f t="shared" si="24"/>
        <v>35</v>
      </c>
      <c r="I578">
        <f t="shared" si="25"/>
        <v>27.5</v>
      </c>
      <c r="J578" t="s">
        <v>18</v>
      </c>
      <c r="K578" t="s">
        <v>19</v>
      </c>
      <c r="L578" t="s">
        <v>962</v>
      </c>
    </row>
    <row r="579" spans="1:12">
      <c r="A579" t="s">
        <v>963</v>
      </c>
      <c r="B579" t="s">
        <v>964</v>
      </c>
      <c r="C579" t="s">
        <v>158</v>
      </c>
      <c r="D579" t="s">
        <v>64</v>
      </c>
      <c r="E579" t="s">
        <v>83</v>
      </c>
      <c r="F579">
        <f t="shared" si="26"/>
        <v>13</v>
      </c>
      <c r="G579" t="s">
        <v>17</v>
      </c>
      <c r="H579">
        <f t="shared" ref="H579:H642" si="27">VALUE(LEFT(G579,LEN(G579)-1))</f>
        <v>25</v>
      </c>
      <c r="I579">
        <f t="shared" ref="I579:I642" si="28">AVERAGE(F579,H579)</f>
        <v>19</v>
      </c>
      <c r="J579" t="s">
        <v>18</v>
      </c>
      <c r="K579" t="s">
        <v>84</v>
      </c>
      <c r="L579" t="s">
        <v>965</v>
      </c>
    </row>
    <row r="580" spans="1:12">
      <c r="A580" t="s">
        <v>963</v>
      </c>
      <c r="B580" t="s">
        <v>964</v>
      </c>
      <c r="C580" t="s">
        <v>158</v>
      </c>
      <c r="D580" t="s">
        <v>64</v>
      </c>
      <c r="E580" t="s">
        <v>83</v>
      </c>
      <c r="F580">
        <f t="shared" si="26"/>
        <v>13</v>
      </c>
      <c r="G580" t="s">
        <v>332</v>
      </c>
      <c r="H580">
        <f t="shared" si="27"/>
        <v>26</v>
      </c>
      <c r="I580">
        <f t="shared" si="28"/>
        <v>19.5</v>
      </c>
      <c r="J580" t="s">
        <v>18</v>
      </c>
      <c r="K580" t="s">
        <v>19</v>
      </c>
      <c r="L580" t="s">
        <v>966</v>
      </c>
    </row>
    <row r="581" spans="1:12">
      <c r="A581" t="s">
        <v>967</v>
      </c>
      <c r="B581" t="s">
        <v>968</v>
      </c>
      <c r="C581" t="s">
        <v>23</v>
      </c>
      <c r="D581" t="s">
        <v>24</v>
      </c>
      <c r="E581" t="s">
        <v>69</v>
      </c>
      <c r="F581">
        <f t="shared" ref="F581:F644" si="29">VALUE(LEFT(E581,LEN(E581)-1))</f>
        <v>10</v>
      </c>
      <c r="G581" t="s">
        <v>40</v>
      </c>
      <c r="H581">
        <f t="shared" si="27"/>
        <v>15</v>
      </c>
      <c r="I581">
        <f t="shared" si="28"/>
        <v>12.5</v>
      </c>
      <c r="J581" t="s">
        <v>18</v>
      </c>
      <c r="K581" t="s">
        <v>91</v>
      </c>
      <c r="L581" t="s">
        <v>35</v>
      </c>
    </row>
    <row r="582" spans="1:12">
      <c r="A582" t="s">
        <v>967</v>
      </c>
      <c r="B582" t="s">
        <v>968</v>
      </c>
      <c r="C582" t="s">
        <v>23</v>
      </c>
      <c r="D582" t="s">
        <v>24</v>
      </c>
      <c r="E582" t="s">
        <v>69</v>
      </c>
      <c r="F582">
        <f t="shared" si="29"/>
        <v>10</v>
      </c>
      <c r="G582" t="s">
        <v>40</v>
      </c>
      <c r="H582">
        <f t="shared" si="27"/>
        <v>15</v>
      </c>
      <c r="I582">
        <f t="shared" si="28"/>
        <v>12.5</v>
      </c>
      <c r="J582" t="s">
        <v>18</v>
      </c>
      <c r="K582" t="s">
        <v>91</v>
      </c>
      <c r="L582" t="s">
        <v>35</v>
      </c>
    </row>
    <row r="583" spans="1:12">
      <c r="A583" t="s">
        <v>969</v>
      </c>
      <c r="B583" t="s">
        <v>970</v>
      </c>
      <c r="C583" t="s">
        <v>68</v>
      </c>
      <c r="D583" t="s">
        <v>24</v>
      </c>
      <c r="E583" t="s">
        <v>40</v>
      </c>
      <c r="F583">
        <f t="shared" si="29"/>
        <v>15</v>
      </c>
      <c r="G583" t="s">
        <v>48</v>
      </c>
      <c r="H583">
        <f t="shared" si="27"/>
        <v>30</v>
      </c>
      <c r="I583">
        <f t="shared" si="28"/>
        <v>22.5</v>
      </c>
      <c r="J583" t="s">
        <v>18</v>
      </c>
      <c r="K583" t="s">
        <v>19</v>
      </c>
      <c r="L583" t="s">
        <v>39</v>
      </c>
    </row>
    <row r="584" spans="1:12">
      <c r="A584" t="s">
        <v>969</v>
      </c>
      <c r="B584" t="s">
        <v>970</v>
      </c>
      <c r="C584" t="s">
        <v>68</v>
      </c>
      <c r="D584" t="s">
        <v>24</v>
      </c>
      <c r="E584" t="s">
        <v>40</v>
      </c>
      <c r="F584">
        <f t="shared" si="29"/>
        <v>15</v>
      </c>
      <c r="G584" t="s">
        <v>48</v>
      </c>
      <c r="H584">
        <f t="shared" si="27"/>
        <v>30</v>
      </c>
      <c r="I584">
        <f t="shared" si="28"/>
        <v>22.5</v>
      </c>
      <c r="J584" t="s">
        <v>18</v>
      </c>
      <c r="K584" t="s">
        <v>19</v>
      </c>
      <c r="L584" t="s">
        <v>39</v>
      </c>
    </row>
    <row r="585" spans="1:12">
      <c r="A585" t="s">
        <v>971</v>
      </c>
      <c r="B585" t="s">
        <v>972</v>
      </c>
      <c r="C585" t="s">
        <v>14</v>
      </c>
      <c r="D585" t="s">
        <v>36</v>
      </c>
      <c r="E585" t="s">
        <v>16</v>
      </c>
      <c r="F585">
        <f t="shared" si="29"/>
        <v>18</v>
      </c>
      <c r="G585" t="s">
        <v>17</v>
      </c>
      <c r="H585">
        <f t="shared" si="27"/>
        <v>25</v>
      </c>
      <c r="I585">
        <f t="shared" si="28"/>
        <v>21.5</v>
      </c>
      <c r="J585" t="s">
        <v>18</v>
      </c>
      <c r="K585" t="s">
        <v>19</v>
      </c>
      <c r="L585" t="s">
        <v>299</v>
      </c>
    </row>
    <row r="586" spans="1:12">
      <c r="A586" t="s">
        <v>973</v>
      </c>
      <c r="B586" t="s">
        <v>974</v>
      </c>
      <c r="C586" t="s">
        <v>23</v>
      </c>
      <c r="D586" t="s">
        <v>36</v>
      </c>
      <c r="E586" t="s">
        <v>51</v>
      </c>
      <c r="F586">
        <f t="shared" si="29"/>
        <v>12</v>
      </c>
      <c r="G586" t="s">
        <v>40</v>
      </c>
      <c r="H586">
        <f t="shared" si="27"/>
        <v>15</v>
      </c>
      <c r="I586">
        <f t="shared" si="28"/>
        <v>13.5</v>
      </c>
      <c r="J586" t="s">
        <v>18</v>
      </c>
      <c r="K586" t="s">
        <v>19</v>
      </c>
      <c r="L586" t="s">
        <v>975</v>
      </c>
    </row>
    <row r="587" spans="1:12">
      <c r="A587" t="s">
        <v>1006</v>
      </c>
      <c r="B587" t="s">
        <v>1007</v>
      </c>
      <c r="C587" t="s">
        <v>151</v>
      </c>
      <c r="D587" t="s">
        <v>44</v>
      </c>
      <c r="E587" t="s">
        <v>48</v>
      </c>
      <c r="F587">
        <f t="shared" si="29"/>
        <v>30</v>
      </c>
      <c r="G587" t="s">
        <v>31</v>
      </c>
      <c r="H587">
        <f t="shared" si="27"/>
        <v>50</v>
      </c>
      <c r="I587">
        <f t="shared" si="28"/>
        <v>40</v>
      </c>
      <c r="J587" t="s">
        <v>18</v>
      </c>
      <c r="K587" t="s">
        <v>19</v>
      </c>
      <c r="L587" t="s">
        <v>1008</v>
      </c>
    </row>
    <row r="588" spans="1:12">
      <c r="A588" t="s">
        <v>989</v>
      </c>
      <c r="B588" t="s">
        <v>990</v>
      </c>
      <c r="C588" t="s">
        <v>23</v>
      </c>
      <c r="D588" t="s">
        <v>24</v>
      </c>
      <c r="E588" t="s">
        <v>51</v>
      </c>
      <c r="F588">
        <f t="shared" si="29"/>
        <v>12</v>
      </c>
      <c r="G588" t="s">
        <v>45</v>
      </c>
      <c r="H588">
        <f t="shared" si="27"/>
        <v>20</v>
      </c>
      <c r="I588">
        <f t="shared" si="28"/>
        <v>16</v>
      </c>
      <c r="J588" t="s">
        <v>18</v>
      </c>
      <c r="K588" t="s">
        <v>19</v>
      </c>
      <c r="L588" t="s">
        <v>1009</v>
      </c>
    </row>
    <row r="589" spans="1:12">
      <c r="A589" t="s">
        <v>1010</v>
      </c>
      <c r="B589" t="s">
        <v>1011</v>
      </c>
      <c r="C589" t="s">
        <v>490</v>
      </c>
      <c r="D589" t="s">
        <v>36</v>
      </c>
      <c r="E589" t="s">
        <v>69</v>
      </c>
      <c r="F589">
        <f t="shared" si="29"/>
        <v>10</v>
      </c>
      <c r="G589" t="s">
        <v>45</v>
      </c>
      <c r="H589">
        <f t="shared" si="27"/>
        <v>20</v>
      </c>
      <c r="I589">
        <f t="shared" si="28"/>
        <v>15</v>
      </c>
      <c r="J589" t="s">
        <v>18</v>
      </c>
      <c r="K589" t="s">
        <v>19</v>
      </c>
      <c r="L589" t="s">
        <v>1012</v>
      </c>
    </row>
    <row r="590" spans="1:12">
      <c r="A590" t="s">
        <v>1013</v>
      </c>
      <c r="B590" t="s">
        <v>1014</v>
      </c>
      <c r="C590" t="s">
        <v>30</v>
      </c>
      <c r="D590" t="s">
        <v>24</v>
      </c>
      <c r="E590" t="s">
        <v>45</v>
      </c>
      <c r="F590">
        <f t="shared" si="29"/>
        <v>20</v>
      </c>
      <c r="G590" t="s">
        <v>48</v>
      </c>
      <c r="H590">
        <f t="shared" si="27"/>
        <v>30</v>
      </c>
      <c r="I590">
        <f t="shared" si="28"/>
        <v>25</v>
      </c>
      <c r="J590" t="s">
        <v>18</v>
      </c>
      <c r="K590" t="s">
        <v>19</v>
      </c>
      <c r="L590" t="s">
        <v>52</v>
      </c>
    </row>
    <row r="591" spans="1:12">
      <c r="A591" t="s">
        <v>1015</v>
      </c>
      <c r="B591" t="s">
        <v>1015</v>
      </c>
      <c r="C591" t="s">
        <v>126</v>
      </c>
      <c r="D591" t="s">
        <v>24</v>
      </c>
      <c r="E591" t="s">
        <v>16</v>
      </c>
      <c r="F591">
        <f t="shared" si="29"/>
        <v>18</v>
      </c>
      <c r="G591" t="s">
        <v>48</v>
      </c>
      <c r="H591">
        <f t="shared" si="27"/>
        <v>30</v>
      </c>
      <c r="I591">
        <f t="shared" si="28"/>
        <v>24</v>
      </c>
      <c r="J591" t="s">
        <v>18</v>
      </c>
      <c r="K591" t="s">
        <v>19</v>
      </c>
      <c r="L591" t="s">
        <v>600</v>
      </c>
    </row>
    <row r="592" spans="1:12">
      <c r="A592" t="s">
        <v>1016</v>
      </c>
      <c r="B592" t="s">
        <v>1017</v>
      </c>
      <c r="C592" t="s">
        <v>312</v>
      </c>
      <c r="D592" t="s">
        <v>64</v>
      </c>
      <c r="E592" t="s">
        <v>17</v>
      </c>
      <c r="F592">
        <f t="shared" si="29"/>
        <v>25</v>
      </c>
      <c r="G592" t="s">
        <v>31</v>
      </c>
      <c r="H592">
        <f t="shared" si="27"/>
        <v>50</v>
      </c>
      <c r="I592">
        <f t="shared" si="28"/>
        <v>37.5</v>
      </c>
      <c r="J592" t="s">
        <v>18</v>
      </c>
      <c r="K592" t="s">
        <v>19</v>
      </c>
      <c r="L592" t="s">
        <v>1018</v>
      </c>
    </row>
    <row r="593" spans="1:12">
      <c r="A593" t="s">
        <v>1019</v>
      </c>
      <c r="B593" t="s">
        <v>1020</v>
      </c>
      <c r="C593" t="s">
        <v>30</v>
      </c>
      <c r="D593" t="s">
        <v>24</v>
      </c>
      <c r="E593" t="s">
        <v>25</v>
      </c>
      <c r="F593">
        <f t="shared" si="29"/>
        <v>8</v>
      </c>
      <c r="G593" t="s">
        <v>40</v>
      </c>
      <c r="H593">
        <f t="shared" si="27"/>
        <v>15</v>
      </c>
      <c r="I593">
        <f t="shared" si="28"/>
        <v>11.5</v>
      </c>
      <c r="J593" t="s">
        <v>18</v>
      </c>
      <c r="K593" t="s">
        <v>19</v>
      </c>
      <c r="L593" t="s">
        <v>1021</v>
      </c>
    </row>
    <row r="594" spans="1:12">
      <c r="A594" t="s">
        <v>1022</v>
      </c>
      <c r="B594" t="s">
        <v>1023</v>
      </c>
      <c r="C594" t="s">
        <v>35</v>
      </c>
      <c r="D594" t="s">
        <v>44</v>
      </c>
      <c r="E594" t="s">
        <v>345</v>
      </c>
      <c r="F594">
        <f t="shared" si="29"/>
        <v>14</v>
      </c>
      <c r="G594" t="s">
        <v>16</v>
      </c>
      <c r="H594">
        <f t="shared" si="27"/>
        <v>18</v>
      </c>
      <c r="I594">
        <f t="shared" si="28"/>
        <v>16</v>
      </c>
      <c r="J594" t="s">
        <v>18</v>
      </c>
      <c r="K594" t="s">
        <v>84</v>
      </c>
      <c r="L594" t="s">
        <v>673</v>
      </c>
    </row>
    <row r="595" spans="1:12">
      <c r="A595" t="s">
        <v>1024</v>
      </c>
      <c r="B595" t="s">
        <v>1025</v>
      </c>
      <c r="C595" t="s">
        <v>237</v>
      </c>
      <c r="D595" t="s">
        <v>44</v>
      </c>
      <c r="E595" t="s">
        <v>40</v>
      </c>
      <c r="F595">
        <f t="shared" si="29"/>
        <v>15</v>
      </c>
      <c r="G595" t="s">
        <v>48</v>
      </c>
      <c r="H595">
        <f t="shared" si="27"/>
        <v>30</v>
      </c>
      <c r="I595">
        <f t="shared" si="28"/>
        <v>22.5</v>
      </c>
      <c r="J595" t="s">
        <v>18</v>
      </c>
      <c r="K595" t="s">
        <v>19</v>
      </c>
      <c r="L595" t="s">
        <v>1026</v>
      </c>
    </row>
    <row r="596" spans="1:12">
      <c r="A596" t="s">
        <v>516</v>
      </c>
      <c r="B596" t="s">
        <v>517</v>
      </c>
      <c r="C596" t="s">
        <v>14</v>
      </c>
      <c r="D596" t="s">
        <v>44</v>
      </c>
      <c r="E596" t="s">
        <v>26</v>
      </c>
      <c r="F596">
        <f t="shared" si="29"/>
        <v>16</v>
      </c>
      <c r="G596" t="s">
        <v>48</v>
      </c>
      <c r="H596">
        <f t="shared" si="27"/>
        <v>30</v>
      </c>
      <c r="I596">
        <f t="shared" si="28"/>
        <v>23</v>
      </c>
      <c r="J596" t="s">
        <v>18</v>
      </c>
      <c r="K596" t="s">
        <v>19</v>
      </c>
      <c r="L596" t="s">
        <v>1027</v>
      </c>
    </row>
    <row r="597" spans="1:12">
      <c r="A597" t="s">
        <v>1028</v>
      </c>
      <c r="B597" t="s">
        <v>1029</v>
      </c>
      <c r="C597" t="s">
        <v>71</v>
      </c>
      <c r="D597" t="s">
        <v>64</v>
      </c>
      <c r="E597" t="s">
        <v>69</v>
      </c>
      <c r="F597">
        <f t="shared" si="29"/>
        <v>10</v>
      </c>
      <c r="G597" t="s">
        <v>45</v>
      </c>
      <c r="H597">
        <f t="shared" si="27"/>
        <v>20</v>
      </c>
      <c r="I597">
        <f t="shared" si="28"/>
        <v>15</v>
      </c>
      <c r="J597" t="s">
        <v>18</v>
      </c>
      <c r="K597" t="s">
        <v>19</v>
      </c>
      <c r="L597" t="s">
        <v>312</v>
      </c>
    </row>
    <row r="598" spans="1:12">
      <c r="A598" t="s">
        <v>1030</v>
      </c>
      <c r="B598" t="s">
        <v>1031</v>
      </c>
      <c r="C598" t="s">
        <v>61</v>
      </c>
      <c r="D598" t="s">
        <v>36</v>
      </c>
      <c r="E598" t="s">
        <v>40</v>
      </c>
      <c r="F598">
        <f t="shared" si="29"/>
        <v>15</v>
      </c>
      <c r="G598" t="s">
        <v>48</v>
      </c>
      <c r="H598">
        <f t="shared" si="27"/>
        <v>30</v>
      </c>
      <c r="I598">
        <f t="shared" si="28"/>
        <v>22.5</v>
      </c>
      <c r="J598" t="s">
        <v>18</v>
      </c>
      <c r="K598" t="s">
        <v>19</v>
      </c>
      <c r="L598" t="s">
        <v>600</v>
      </c>
    </row>
    <row r="599" spans="1:12">
      <c r="A599" t="s">
        <v>693</v>
      </c>
      <c r="B599" t="s">
        <v>694</v>
      </c>
      <c r="C599" t="s">
        <v>68</v>
      </c>
      <c r="D599" t="s">
        <v>44</v>
      </c>
      <c r="E599" t="s">
        <v>69</v>
      </c>
      <c r="F599">
        <f t="shared" si="29"/>
        <v>10</v>
      </c>
      <c r="G599" t="s">
        <v>40</v>
      </c>
      <c r="H599">
        <f t="shared" si="27"/>
        <v>15</v>
      </c>
      <c r="I599">
        <f t="shared" si="28"/>
        <v>12.5</v>
      </c>
      <c r="J599" t="s">
        <v>18</v>
      </c>
      <c r="K599" t="s">
        <v>19</v>
      </c>
      <c r="L599" t="s">
        <v>39</v>
      </c>
    </row>
    <row r="600" spans="1:12">
      <c r="A600" t="s">
        <v>693</v>
      </c>
      <c r="B600" t="s">
        <v>694</v>
      </c>
      <c r="C600" t="s">
        <v>68</v>
      </c>
      <c r="D600" t="s">
        <v>44</v>
      </c>
      <c r="E600" t="s">
        <v>45</v>
      </c>
      <c r="F600">
        <f t="shared" si="29"/>
        <v>20</v>
      </c>
      <c r="G600" t="s">
        <v>48</v>
      </c>
      <c r="H600">
        <f t="shared" si="27"/>
        <v>30</v>
      </c>
      <c r="I600">
        <f t="shared" si="28"/>
        <v>25</v>
      </c>
      <c r="J600" t="s">
        <v>18</v>
      </c>
      <c r="K600" t="s">
        <v>19</v>
      </c>
      <c r="L600" t="s">
        <v>52</v>
      </c>
    </row>
    <row r="601" spans="1:12">
      <c r="A601" t="s">
        <v>659</v>
      </c>
      <c r="B601" t="s">
        <v>660</v>
      </c>
      <c r="C601" t="s">
        <v>35</v>
      </c>
      <c r="D601" t="s">
        <v>36</v>
      </c>
      <c r="E601" t="s">
        <v>45</v>
      </c>
      <c r="F601">
        <f t="shared" si="29"/>
        <v>20</v>
      </c>
      <c r="G601" t="s">
        <v>245</v>
      </c>
      <c r="H601">
        <f t="shared" si="27"/>
        <v>28</v>
      </c>
      <c r="I601">
        <f t="shared" si="28"/>
        <v>24</v>
      </c>
      <c r="J601" t="s">
        <v>18</v>
      </c>
      <c r="K601" t="s">
        <v>19</v>
      </c>
      <c r="L601" t="s">
        <v>418</v>
      </c>
    </row>
    <row r="602" spans="1:12">
      <c r="A602" t="s">
        <v>42</v>
      </c>
      <c r="B602" t="s">
        <v>43</v>
      </c>
      <c r="C602" t="s">
        <v>30</v>
      </c>
      <c r="D602" t="s">
        <v>44</v>
      </c>
      <c r="E602" t="s">
        <v>48</v>
      </c>
      <c r="F602">
        <f t="shared" si="29"/>
        <v>30</v>
      </c>
      <c r="G602" t="s">
        <v>31</v>
      </c>
      <c r="H602">
        <f t="shared" si="27"/>
        <v>50</v>
      </c>
      <c r="I602">
        <f t="shared" si="28"/>
        <v>40</v>
      </c>
      <c r="J602" t="s">
        <v>18</v>
      </c>
      <c r="K602" t="s">
        <v>91</v>
      </c>
      <c r="L602" t="s">
        <v>39</v>
      </c>
    </row>
    <row r="603" spans="1:12">
      <c r="A603" t="s">
        <v>42</v>
      </c>
      <c r="B603" t="s">
        <v>43</v>
      </c>
      <c r="C603" t="s">
        <v>30</v>
      </c>
      <c r="D603" t="s">
        <v>44</v>
      </c>
      <c r="E603" t="s">
        <v>48</v>
      </c>
      <c r="F603">
        <f t="shared" si="29"/>
        <v>30</v>
      </c>
      <c r="G603" t="s">
        <v>31</v>
      </c>
      <c r="H603">
        <f t="shared" si="27"/>
        <v>50</v>
      </c>
      <c r="I603">
        <f t="shared" si="28"/>
        <v>40</v>
      </c>
      <c r="J603" t="s">
        <v>18</v>
      </c>
      <c r="K603" t="s">
        <v>91</v>
      </c>
      <c r="L603" t="s">
        <v>39</v>
      </c>
    </row>
    <row r="604" spans="1:12">
      <c r="A604" t="s">
        <v>676</v>
      </c>
      <c r="B604" t="s">
        <v>677</v>
      </c>
      <c r="C604" t="s">
        <v>61</v>
      </c>
      <c r="D604" t="s">
        <v>15</v>
      </c>
      <c r="E604" t="s">
        <v>45</v>
      </c>
      <c r="F604">
        <f t="shared" si="29"/>
        <v>20</v>
      </c>
      <c r="G604" t="s">
        <v>46</v>
      </c>
      <c r="H604">
        <f t="shared" si="27"/>
        <v>40</v>
      </c>
      <c r="I604">
        <f t="shared" si="28"/>
        <v>30</v>
      </c>
      <c r="J604" t="s">
        <v>18</v>
      </c>
      <c r="K604" t="s">
        <v>19</v>
      </c>
      <c r="L604" t="s">
        <v>561</v>
      </c>
    </row>
    <row r="605" spans="1:12">
      <c r="A605" t="s">
        <v>676</v>
      </c>
      <c r="B605" t="s">
        <v>677</v>
      </c>
      <c r="C605" t="s">
        <v>61</v>
      </c>
      <c r="D605" t="s">
        <v>15</v>
      </c>
      <c r="E605" t="s">
        <v>45</v>
      </c>
      <c r="F605">
        <f t="shared" si="29"/>
        <v>20</v>
      </c>
      <c r="G605" t="s">
        <v>46</v>
      </c>
      <c r="H605">
        <f t="shared" si="27"/>
        <v>40</v>
      </c>
      <c r="I605">
        <f t="shared" si="28"/>
        <v>30</v>
      </c>
      <c r="J605" t="s">
        <v>18</v>
      </c>
      <c r="K605" t="s">
        <v>19</v>
      </c>
      <c r="L605" t="s">
        <v>1032</v>
      </c>
    </row>
    <row r="606" spans="1:12">
      <c r="A606" t="s">
        <v>534</v>
      </c>
      <c r="B606" t="s">
        <v>535</v>
      </c>
      <c r="C606" t="s">
        <v>237</v>
      </c>
      <c r="D606" t="s">
        <v>15</v>
      </c>
      <c r="E606" t="s">
        <v>40</v>
      </c>
      <c r="F606">
        <f t="shared" si="29"/>
        <v>15</v>
      </c>
      <c r="G606" t="s">
        <v>48</v>
      </c>
      <c r="H606">
        <f t="shared" si="27"/>
        <v>30</v>
      </c>
      <c r="I606">
        <f t="shared" si="28"/>
        <v>22.5</v>
      </c>
      <c r="J606" t="s">
        <v>18</v>
      </c>
      <c r="K606" t="s">
        <v>19</v>
      </c>
      <c r="L606" t="s">
        <v>1033</v>
      </c>
    </row>
    <row r="607" spans="1:12">
      <c r="A607" t="s">
        <v>481</v>
      </c>
      <c r="B607" t="s">
        <v>482</v>
      </c>
      <c r="C607" t="s">
        <v>151</v>
      </c>
      <c r="D607" t="s">
        <v>15</v>
      </c>
      <c r="E607" t="s">
        <v>17</v>
      </c>
      <c r="F607">
        <f t="shared" si="29"/>
        <v>25</v>
      </c>
      <c r="G607" t="s">
        <v>31</v>
      </c>
      <c r="H607">
        <f t="shared" si="27"/>
        <v>50</v>
      </c>
      <c r="I607">
        <f t="shared" si="28"/>
        <v>37.5</v>
      </c>
      <c r="J607" t="s">
        <v>18</v>
      </c>
      <c r="K607" t="s">
        <v>19</v>
      </c>
      <c r="L607" t="s">
        <v>93</v>
      </c>
    </row>
    <row r="608" spans="1:12">
      <c r="A608" t="s">
        <v>768</v>
      </c>
      <c r="B608" t="s">
        <v>769</v>
      </c>
      <c r="C608" t="s">
        <v>546</v>
      </c>
      <c r="D608" t="s">
        <v>15</v>
      </c>
      <c r="E608" t="s">
        <v>51</v>
      </c>
      <c r="F608">
        <f t="shared" si="29"/>
        <v>12</v>
      </c>
      <c r="G608" t="s">
        <v>45</v>
      </c>
      <c r="H608">
        <f t="shared" si="27"/>
        <v>20</v>
      </c>
      <c r="I608">
        <f t="shared" si="28"/>
        <v>16</v>
      </c>
      <c r="J608" t="s">
        <v>18</v>
      </c>
      <c r="K608" t="s">
        <v>84</v>
      </c>
      <c r="L608" t="s">
        <v>1034</v>
      </c>
    </row>
    <row r="609" spans="1:12">
      <c r="A609" t="s">
        <v>1035</v>
      </c>
      <c r="B609" t="s">
        <v>1036</v>
      </c>
      <c r="C609" t="s">
        <v>942</v>
      </c>
      <c r="D609" t="s">
        <v>64</v>
      </c>
      <c r="E609" t="s">
        <v>40</v>
      </c>
      <c r="F609">
        <f t="shared" si="29"/>
        <v>15</v>
      </c>
      <c r="G609" t="s">
        <v>17</v>
      </c>
      <c r="H609">
        <f t="shared" si="27"/>
        <v>25</v>
      </c>
      <c r="I609">
        <f t="shared" si="28"/>
        <v>20</v>
      </c>
      <c r="J609" t="s">
        <v>18</v>
      </c>
      <c r="K609" t="s">
        <v>19</v>
      </c>
      <c r="L609" t="s">
        <v>1037</v>
      </c>
    </row>
    <row r="610" spans="1:12">
      <c r="A610" t="s">
        <v>1038</v>
      </c>
      <c r="B610" t="s">
        <v>1039</v>
      </c>
      <c r="C610" t="s">
        <v>151</v>
      </c>
      <c r="D610" t="s">
        <v>36</v>
      </c>
      <c r="E610" t="s">
        <v>45</v>
      </c>
      <c r="F610">
        <f t="shared" si="29"/>
        <v>20</v>
      </c>
      <c r="G610" t="s">
        <v>245</v>
      </c>
      <c r="H610">
        <f t="shared" si="27"/>
        <v>28</v>
      </c>
      <c r="I610">
        <f t="shared" si="28"/>
        <v>24</v>
      </c>
      <c r="J610" t="s">
        <v>18</v>
      </c>
      <c r="K610" t="s">
        <v>19</v>
      </c>
      <c r="L610" t="s">
        <v>496</v>
      </c>
    </row>
    <row r="611" spans="1:12">
      <c r="A611" t="s">
        <v>1040</v>
      </c>
      <c r="B611" t="s">
        <v>1041</v>
      </c>
      <c r="C611" t="s">
        <v>68</v>
      </c>
      <c r="D611" t="s">
        <v>36</v>
      </c>
      <c r="E611" t="s">
        <v>25</v>
      </c>
      <c r="F611">
        <f t="shared" si="29"/>
        <v>8</v>
      </c>
      <c r="G611" t="s">
        <v>40</v>
      </c>
      <c r="H611">
        <f t="shared" si="27"/>
        <v>15</v>
      </c>
      <c r="I611">
        <f t="shared" si="28"/>
        <v>11.5</v>
      </c>
      <c r="J611" t="s">
        <v>18</v>
      </c>
      <c r="K611" t="s">
        <v>19</v>
      </c>
      <c r="L611" t="s">
        <v>39</v>
      </c>
    </row>
    <row r="612" spans="1:12">
      <c r="A612" t="s">
        <v>1042</v>
      </c>
      <c r="B612" t="s">
        <v>1043</v>
      </c>
      <c r="C612" t="s">
        <v>30</v>
      </c>
      <c r="D612" t="s">
        <v>24</v>
      </c>
      <c r="E612" t="s">
        <v>51</v>
      </c>
      <c r="F612">
        <f t="shared" si="29"/>
        <v>12</v>
      </c>
      <c r="G612" t="s">
        <v>45</v>
      </c>
      <c r="H612">
        <f t="shared" si="27"/>
        <v>20</v>
      </c>
      <c r="I612">
        <f t="shared" si="28"/>
        <v>16</v>
      </c>
      <c r="J612" t="s">
        <v>18</v>
      </c>
      <c r="K612" t="s">
        <v>19</v>
      </c>
      <c r="L612" t="s">
        <v>600</v>
      </c>
    </row>
    <row r="613" spans="1:12">
      <c r="A613" t="s">
        <v>1044</v>
      </c>
      <c r="B613" t="s">
        <v>1045</v>
      </c>
      <c r="C613" t="s">
        <v>312</v>
      </c>
      <c r="D613" t="s">
        <v>24</v>
      </c>
      <c r="E613" t="s">
        <v>40</v>
      </c>
      <c r="F613">
        <f t="shared" si="29"/>
        <v>15</v>
      </c>
      <c r="G613" t="s">
        <v>48</v>
      </c>
      <c r="H613">
        <f t="shared" si="27"/>
        <v>30</v>
      </c>
      <c r="I613">
        <f t="shared" si="28"/>
        <v>22.5</v>
      </c>
      <c r="J613" t="s">
        <v>18</v>
      </c>
      <c r="K613" t="s">
        <v>19</v>
      </c>
      <c r="L613" t="s">
        <v>1046</v>
      </c>
    </row>
    <row r="614" spans="1:12">
      <c r="A614" t="s">
        <v>1047</v>
      </c>
      <c r="B614" t="s">
        <v>1048</v>
      </c>
      <c r="C614" t="s">
        <v>30</v>
      </c>
      <c r="D614" t="s">
        <v>15</v>
      </c>
      <c r="E614" t="s">
        <v>123</v>
      </c>
      <c r="F614">
        <f t="shared" si="29"/>
        <v>35</v>
      </c>
      <c r="G614" t="s">
        <v>1049</v>
      </c>
      <c r="H614">
        <f t="shared" si="27"/>
        <v>55</v>
      </c>
      <c r="I614">
        <f t="shared" si="28"/>
        <v>45</v>
      </c>
      <c r="J614" t="s">
        <v>18</v>
      </c>
      <c r="K614" t="s">
        <v>19</v>
      </c>
      <c r="L614" t="s">
        <v>39</v>
      </c>
    </row>
    <row r="615" spans="1:12">
      <c r="A615" t="s">
        <v>1047</v>
      </c>
      <c r="B615" t="s">
        <v>1048</v>
      </c>
      <c r="C615" t="s">
        <v>30</v>
      </c>
      <c r="D615" t="s">
        <v>15</v>
      </c>
      <c r="E615" t="s">
        <v>123</v>
      </c>
      <c r="F615">
        <f t="shared" si="29"/>
        <v>35</v>
      </c>
      <c r="G615" t="s">
        <v>1049</v>
      </c>
      <c r="H615">
        <f t="shared" si="27"/>
        <v>55</v>
      </c>
      <c r="I615">
        <f t="shared" si="28"/>
        <v>45</v>
      </c>
      <c r="J615" t="s">
        <v>18</v>
      </c>
      <c r="K615" t="s">
        <v>19</v>
      </c>
      <c r="L615" t="s">
        <v>39</v>
      </c>
    </row>
    <row r="616" spans="1:12">
      <c r="A616" t="s">
        <v>1050</v>
      </c>
      <c r="B616" t="s">
        <v>1051</v>
      </c>
      <c r="C616" t="s">
        <v>35</v>
      </c>
      <c r="D616" t="s">
        <v>36</v>
      </c>
      <c r="E616" t="s">
        <v>45</v>
      </c>
      <c r="F616">
        <f t="shared" si="29"/>
        <v>20</v>
      </c>
      <c r="G616" t="s">
        <v>48</v>
      </c>
      <c r="H616">
        <f t="shared" si="27"/>
        <v>30</v>
      </c>
      <c r="I616">
        <f t="shared" si="28"/>
        <v>25</v>
      </c>
      <c r="J616" t="s">
        <v>18</v>
      </c>
      <c r="K616" t="s">
        <v>19</v>
      </c>
      <c r="L616" t="s">
        <v>1052</v>
      </c>
    </row>
    <row r="617" spans="1:12">
      <c r="A617" t="s">
        <v>1053</v>
      </c>
      <c r="B617" t="s">
        <v>1054</v>
      </c>
      <c r="C617" t="s">
        <v>445</v>
      </c>
      <c r="D617" t="s">
        <v>24</v>
      </c>
      <c r="E617" t="s">
        <v>40</v>
      </c>
      <c r="F617">
        <f t="shared" si="29"/>
        <v>15</v>
      </c>
      <c r="G617" t="s">
        <v>45</v>
      </c>
      <c r="H617">
        <f t="shared" si="27"/>
        <v>20</v>
      </c>
      <c r="I617">
        <f t="shared" si="28"/>
        <v>17.5</v>
      </c>
      <c r="J617" t="s">
        <v>18</v>
      </c>
      <c r="K617" t="s">
        <v>19</v>
      </c>
      <c r="L617" t="s">
        <v>1055</v>
      </c>
    </row>
    <row r="618" spans="1:12">
      <c r="A618" t="s">
        <v>1056</v>
      </c>
      <c r="B618" t="s">
        <v>1056</v>
      </c>
      <c r="C618" t="s">
        <v>35</v>
      </c>
      <c r="D618" t="s">
        <v>64</v>
      </c>
      <c r="E618" t="s">
        <v>16</v>
      </c>
      <c r="F618">
        <f t="shared" si="29"/>
        <v>18</v>
      </c>
      <c r="G618" t="s">
        <v>48</v>
      </c>
      <c r="H618">
        <f t="shared" si="27"/>
        <v>30</v>
      </c>
      <c r="I618">
        <f t="shared" si="28"/>
        <v>24</v>
      </c>
      <c r="J618" t="s">
        <v>18</v>
      </c>
      <c r="K618" t="s">
        <v>19</v>
      </c>
      <c r="L618" t="s">
        <v>1057</v>
      </c>
    </row>
    <row r="619" spans="1:12">
      <c r="A619" t="s">
        <v>1058</v>
      </c>
      <c r="B619" t="s">
        <v>1059</v>
      </c>
      <c r="C619" t="s">
        <v>68</v>
      </c>
      <c r="D619" t="s">
        <v>24</v>
      </c>
      <c r="E619" t="s">
        <v>51</v>
      </c>
      <c r="F619">
        <f t="shared" si="29"/>
        <v>12</v>
      </c>
      <c r="G619" t="s">
        <v>16</v>
      </c>
      <c r="H619">
        <f t="shared" si="27"/>
        <v>18</v>
      </c>
      <c r="I619">
        <f t="shared" si="28"/>
        <v>15</v>
      </c>
      <c r="J619" t="s">
        <v>18</v>
      </c>
      <c r="K619" t="s">
        <v>19</v>
      </c>
      <c r="L619" t="s">
        <v>1060</v>
      </c>
    </row>
    <row r="620" spans="1:12">
      <c r="A620" t="s">
        <v>734</v>
      </c>
      <c r="B620" t="s">
        <v>735</v>
      </c>
      <c r="C620" t="s">
        <v>35</v>
      </c>
      <c r="D620" t="s">
        <v>15</v>
      </c>
      <c r="E620" t="s">
        <v>17</v>
      </c>
      <c r="F620">
        <f t="shared" si="29"/>
        <v>25</v>
      </c>
      <c r="G620" t="s">
        <v>452</v>
      </c>
      <c r="H620">
        <f t="shared" si="27"/>
        <v>45</v>
      </c>
      <c r="I620">
        <f t="shared" si="28"/>
        <v>35</v>
      </c>
      <c r="J620" t="s">
        <v>18</v>
      </c>
      <c r="K620" t="s">
        <v>19</v>
      </c>
      <c r="L620" t="s">
        <v>1061</v>
      </c>
    </row>
    <row r="621" spans="1:12">
      <c r="A621" t="s">
        <v>1062</v>
      </c>
      <c r="B621" t="s">
        <v>1062</v>
      </c>
      <c r="C621" t="s">
        <v>14</v>
      </c>
      <c r="D621" t="s">
        <v>36</v>
      </c>
      <c r="E621" t="s">
        <v>40</v>
      </c>
      <c r="F621">
        <f t="shared" si="29"/>
        <v>15</v>
      </c>
      <c r="G621" t="s">
        <v>17</v>
      </c>
      <c r="H621">
        <f t="shared" si="27"/>
        <v>25</v>
      </c>
      <c r="I621">
        <f t="shared" si="28"/>
        <v>20</v>
      </c>
      <c r="J621" t="s">
        <v>18</v>
      </c>
      <c r="K621" t="s">
        <v>19</v>
      </c>
      <c r="L621" t="s">
        <v>1063</v>
      </c>
    </row>
    <row r="622" spans="1:12">
      <c r="A622" t="s">
        <v>1064</v>
      </c>
      <c r="B622" t="s">
        <v>1065</v>
      </c>
      <c r="C622" t="s">
        <v>126</v>
      </c>
      <c r="D622" t="s">
        <v>24</v>
      </c>
      <c r="E622" t="s">
        <v>40</v>
      </c>
      <c r="F622">
        <f t="shared" si="29"/>
        <v>15</v>
      </c>
      <c r="G622" t="s">
        <v>17</v>
      </c>
      <c r="H622">
        <f t="shared" si="27"/>
        <v>25</v>
      </c>
      <c r="I622">
        <f t="shared" si="28"/>
        <v>20</v>
      </c>
      <c r="J622" t="s">
        <v>18</v>
      </c>
      <c r="K622" t="s">
        <v>19</v>
      </c>
      <c r="L622" t="s">
        <v>39</v>
      </c>
    </row>
    <row r="623" spans="1:12">
      <c r="A623" t="s">
        <v>1064</v>
      </c>
      <c r="B623" t="s">
        <v>1065</v>
      </c>
      <c r="C623" t="s">
        <v>126</v>
      </c>
      <c r="D623" t="s">
        <v>24</v>
      </c>
      <c r="E623" t="s">
        <v>69</v>
      </c>
      <c r="F623">
        <f t="shared" si="29"/>
        <v>10</v>
      </c>
      <c r="G623" t="s">
        <v>40</v>
      </c>
      <c r="H623">
        <f t="shared" si="27"/>
        <v>15</v>
      </c>
      <c r="I623">
        <f t="shared" si="28"/>
        <v>12.5</v>
      </c>
      <c r="J623" t="s">
        <v>18</v>
      </c>
      <c r="K623" t="s">
        <v>19</v>
      </c>
      <c r="L623" t="s">
        <v>39</v>
      </c>
    </row>
    <row r="624" spans="1:12">
      <c r="A624" t="s">
        <v>1066</v>
      </c>
      <c r="B624" t="s">
        <v>1067</v>
      </c>
      <c r="C624" t="s">
        <v>237</v>
      </c>
      <c r="D624" t="s">
        <v>36</v>
      </c>
      <c r="E624" t="s">
        <v>40</v>
      </c>
      <c r="F624">
        <f t="shared" si="29"/>
        <v>15</v>
      </c>
      <c r="G624" t="s">
        <v>45</v>
      </c>
      <c r="H624">
        <f t="shared" si="27"/>
        <v>20</v>
      </c>
      <c r="I624">
        <f t="shared" si="28"/>
        <v>17.5</v>
      </c>
      <c r="J624" t="s">
        <v>18</v>
      </c>
      <c r="K624" t="s">
        <v>84</v>
      </c>
      <c r="L624" t="s">
        <v>27</v>
      </c>
    </row>
    <row r="625" spans="1:12">
      <c r="A625" t="s">
        <v>1068</v>
      </c>
      <c r="B625" t="s">
        <v>1069</v>
      </c>
      <c r="C625" t="s">
        <v>254</v>
      </c>
      <c r="D625" t="s">
        <v>44</v>
      </c>
      <c r="E625" t="s">
        <v>48</v>
      </c>
      <c r="F625">
        <f t="shared" si="29"/>
        <v>30</v>
      </c>
      <c r="G625" t="s">
        <v>31</v>
      </c>
      <c r="H625">
        <f t="shared" si="27"/>
        <v>50</v>
      </c>
      <c r="I625">
        <f t="shared" si="28"/>
        <v>40</v>
      </c>
      <c r="J625" t="s">
        <v>18</v>
      </c>
      <c r="K625" t="s">
        <v>19</v>
      </c>
      <c r="L625" t="s">
        <v>1070</v>
      </c>
    </row>
    <row r="626" spans="1:12">
      <c r="A626" t="s">
        <v>1071</v>
      </c>
      <c r="B626" t="s">
        <v>1072</v>
      </c>
      <c r="C626" t="s">
        <v>151</v>
      </c>
      <c r="D626" t="s">
        <v>64</v>
      </c>
      <c r="E626" t="s">
        <v>69</v>
      </c>
      <c r="F626">
        <f t="shared" si="29"/>
        <v>10</v>
      </c>
      <c r="G626" t="s">
        <v>16</v>
      </c>
      <c r="H626">
        <f t="shared" si="27"/>
        <v>18</v>
      </c>
      <c r="I626">
        <f t="shared" si="28"/>
        <v>14</v>
      </c>
      <c r="J626" t="s">
        <v>18</v>
      </c>
      <c r="K626" t="s">
        <v>19</v>
      </c>
      <c r="L626" t="s">
        <v>1073</v>
      </c>
    </row>
    <row r="627" spans="1:12">
      <c r="A627" t="s">
        <v>1074</v>
      </c>
      <c r="B627" t="s">
        <v>1075</v>
      </c>
      <c r="C627" t="s">
        <v>30</v>
      </c>
      <c r="D627" t="s">
        <v>44</v>
      </c>
      <c r="E627" t="s">
        <v>40</v>
      </c>
      <c r="F627">
        <f t="shared" si="29"/>
        <v>15</v>
      </c>
      <c r="G627" t="s">
        <v>48</v>
      </c>
      <c r="H627">
        <f t="shared" si="27"/>
        <v>30</v>
      </c>
      <c r="I627">
        <f t="shared" si="28"/>
        <v>22.5</v>
      </c>
      <c r="J627" t="s">
        <v>18</v>
      </c>
      <c r="K627" t="s">
        <v>19</v>
      </c>
      <c r="L627" t="s">
        <v>1076</v>
      </c>
    </row>
    <row r="628" spans="1:12">
      <c r="A628" t="s">
        <v>807</v>
      </c>
      <c r="B628" t="s">
        <v>808</v>
      </c>
      <c r="C628" t="s">
        <v>445</v>
      </c>
      <c r="D628" t="s">
        <v>24</v>
      </c>
      <c r="E628" t="s">
        <v>40</v>
      </c>
      <c r="F628">
        <f t="shared" si="29"/>
        <v>15</v>
      </c>
      <c r="G628" t="s">
        <v>17</v>
      </c>
      <c r="H628">
        <f t="shared" si="27"/>
        <v>25</v>
      </c>
      <c r="I628">
        <f t="shared" si="28"/>
        <v>20</v>
      </c>
      <c r="J628" t="s">
        <v>18</v>
      </c>
      <c r="K628" t="s">
        <v>19</v>
      </c>
      <c r="L628" t="s">
        <v>1077</v>
      </c>
    </row>
    <row r="629" spans="1:12">
      <c r="A629" t="s">
        <v>1074</v>
      </c>
      <c r="B629" t="s">
        <v>1075</v>
      </c>
      <c r="C629" t="s">
        <v>30</v>
      </c>
      <c r="D629" t="s">
        <v>44</v>
      </c>
      <c r="E629" t="s">
        <v>40</v>
      </c>
      <c r="F629">
        <f t="shared" si="29"/>
        <v>15</v>
      </c>
      <c r="G629" t="s">
        <v>45</v>
      </c>
      <c r="H629">
        <f t="shared" si="27"/>
        <v>20</v>
      </c>
      <c r="I629">
        <f t="shared" si="28"/>
        <v>17.5</v>
      </c>
      <c r="J629" t="s">
        <v>18</v>
      </c>
      <c r="K629" t="s">
        <v>19</v>
      </c>
      <c r="L629" t="s">
        <v>955</v>
      </c>
    </row>
    <row r="630" spans="1:12">
      <c r="A630" t="s">
        <v>1078</v>
      </c>
      <c r="B630" t="s">
        <v>1079</v>
      </c>
      <c r="C630" t="s">
        <v>126</v>
      </c>
      <c r="D630" t="s">
        <v>24</v>
      </c>
      <c r="E630" t="s">
        <v>40</v>
      </c>
      <c r="F630">
        <f t="shared" si="29"/>
        <v>15</v>
      </c>
      <c r="G630" t="s">
        <v>48</v>
      </c>
      <c r="H630">
        <f t="shared" si="27"/>
        <v>30</v>
      </c>
      <c r="I630">
        <f t="shared" si="28"/>
        <v>22.5</v>
      </c>
      <c r="J630" t="s">
        <v>18</v>
      </c>
      <c r="K630" t="s">
        <v>19</v>
      </c>
      <c r="L630" t="s">
        <v>39</v>
      </c>
    </row>
    <row r="631" spans="1:12">
      <c r="A631" t="s">
        <v>1080</v>
      </c>
      <c r="B631" t="s">
        <v>1081</v>
      </c>
      <c r="C631" t="s">
        <v>68</v>
      </c>
      <c r="D631" t="s">
        <v>44</v>
      </c>
      <c r="E631" t="s">
        <v>45</v>
      </c>
      <c r="F631">
        <f t="shared" si="29"/>
        <v>20</v>
      </c>
      <c r="G631" t="s">
        <v>46</v>
      </c>
      <c r="H631">
        <f t="shared" si="27"/>
        <v>40</v>
      </c>
      <c r="I631">
        <f t="shared" si="28"/>
        <v>30</v>
      </c>
      <c r="J631" t="s">
        <v>18</v>
      </c>
      <c r="K631" t="s">
        <v>19</v>
      </c>
      <c r="L631" t="s">
        <v>561</v>
      </c>
    </row>
    <row r="632" spans="1:12">
      <c r="A632" t="s">
        <v>1082</v>
      </c>
      <c r="B632" t="s">
        <v>1083</v>
      </c>
      <c r="C632" t="s">
        <v>14</v>
      </c>
      <c r="D632" t="s">
        <v>36</v>
      </c>
      <c r="E632" t="s">
        <v>69</v>
      </c>
      <c r="F632">
        <f t="shared" si="29"/>
        <v>10</v>
      </c>
      <c r="G632" t="s">
        <v>45</v>
      </c>
      <c r="H632">
        <f t="shared" si="27"/>
        <v>20</v>
      </c>
      <c r="I632">
        <f t="shared" si="28"/>
        <v>15</v>
      </c>
      <c r="J632" t="s">
        <v>18</v>
      </c>
      <c r="K632" t="s">
        <v>19</v>
      </c>
      <c r="L632" t="s">
        <v>1084</v>
      </c>
    </row>
    <row r="633" spans="1:12">
      <c r="A633" t="s">
        <v>325</v>
      </c>
      <c r="B633" t="s">
        <v>325</v>
      </c>
      <c r="C633" t="s">
        <v>68</v>
      </c>
      <c r="D633" t="s">
        <v>44</v>
      </c>
      <c r="E633" t="s">
        <v>45</v>
      </c>
      <c r="F633">
        <f t="shared" si="29"/>
        <v>20</v>
      </c>
      <c r="G633" t="s">
        <v>48</v>
      </c>
      <c r="H633">
        <f t="shared" si="27"/>
        <v>30</v>
      </c>
      <c r="I633">
        <f t="shared" si="28"/>
        <v>25</v>
      </c>
      <c r="J633" t="s">
        <v>18</v>
      </c>
      <c r="K633" t="s">
        <v>19</v>
      </c>
      <c r="L633" t="s">
        <v>1085</v>
      </c>
    </row>
    <row r="634" spans="1:12">
      <c r="A634" t="s">
        <v>1086</v>
      </c>
      <c r="B634" t="s">
        <v>1087</v>
      </c>
      <c r="C634" t="s">
        <v>490</v>
      </c>
      <c r="D634" t="s">
        <v>24</v>
      </c>
      <c r="E634" t="s">
        <v>40</v>
      </c>
      <c r="F634">
        <f t="shared" si="29"/>
        <v>15</v>
      </c>
      <c r="G634" t="s">
        <v>48</v>
      </c>
      <c r="H634">
        <f t="shared" si="27"/>
        <v>30</v>
      </c>
      <c r="I634">
        <f t="shared" si="28"/>
        <v>22.5</v>
      </c>
      <c r="J634" t="s">
        <v>18</v>
      </c>
      <c r="K634" t="s">
        <v>19</v>
      </c>
      <c r="L634" t="s">
        <v>239</v>
      </c>
    </row>
    <row r="635" spans="1:12">
      <c r="A635" t="s">
        <v>678</v>
      </c>
      <c r="B635" t="s">
        <v>678</v>
      </c>
      <c r="C635" t="s">
        <v>14</v>
      </c>
      <c r="D635" t="s">
        <v>44</v>
      </c>
      <c r="E635" t="s">
        <v>69</v>
      </c>
      <c r="F635">
        <f t="shared" si="29"/>
        <v>10</v>
      </c>
      <c r="G635" t="s">
        <v>45</v>
      </c>
      <c r="H635">
        <f t="shared" si="27"/>
        <v>20</v>
      </c>
      <c r="I635">
        <f t="shared" si="28"/>
        <v>15</v>
      </c>
      <c r="J635" t="s">
        <v>18</v>
      </c>
      <c r="K635" t="s">
        <v>19</v>
      </c>
      <c r="L635" t="s">
        <v>1088</v>
      </c>
    </row>
    <row r="636" spans="1:12">
      <c r="A636" t="s">
        <v>1089</v>
      </c>
      <c r="B636" t="s">
        <v>1090</v>
      </c>
      <c r="C636" t="s">
        <v>68</v>
      </c>
      <c r="D636" t="s">
        <v>64</v>
      </c>
      <c r="E636" t="s">
        <v>40</v>
      </c>
      <c r="F636">
        <f t="shared" si="29"/>
        <v>15</v>
      </c>
      <c r="G636" t="s">
        <v>48</v>
      </c>
      <c r="H636">
        <f t="shared" si="27"/>
        <v>30</v>
      </c>
      <c r="I636">
        <f t="shared" si="28"/>
        <v>22.5</v>
      </c>
      <c r="J636" t="s">
        <v>18</v>
      </c>
      <c r="K636" t="s">
        <v>19</v>
      </c>
      <c r="L636" t="s">
        <v>1091</v>
      </c>
    </row>
    <row r="637" spans="1:12">
      <c r="A637" t="s">
        <v>1092</v>
      </c>
      <c r="B637" t="s">
        <v>1093</v>
      </c>
      <c r="C637" t="s">
        <v>30</v>
      </c>
      <c r="D637" t="s">
        <v>36</v>
      </c>
      <c r="E637" t="s">
        <v>257</v>
      </c>
      <c r="F637">
        <f t="shared" si="29"/>
        <v>9</v>
      </c>
      <c r="G637" t="s">
        <v>16</v>
      </c>
      <c r="H637">
        <f t="shared" si="27"/>
        <v>18</v>
      </c>
      <c r="I637">
        <f t="shared" si="28"/>
        <v>13.5</v>
      </c>
      <c r="J637" t="s">
        <v>18</v>
      </c>
      <c r="K637" t="s">
        <v>84</v>
      </c>
      <c r="L637" t="s">
        <v>1094</v>
      </c>
    </row>
    <row r="638" spans="1:12">
      <c r="A638" t="s">
        <v>1092</v>
      </c>
      <c r="B638" t="s">
        <v>1093</v>
      </c>
      <c r="C638" t="s">
        <v>30</v>
      </c>
      <c r="D638" t="s">
        <v>36</v>
      </c>
      <c r="E638" t="s">
        <v>69</v>
      </c>
      <c r="F638">
        <f t="shared" si="29"/>
        <v>10</v>
      </c>
      <c r="G638" t="s">
        <v>40</v>
      </c>
      <c r="H638">
        <f t="shared" si="27"/>
        <v>15</v>
      </c>
      <c r="I638">
        <f t="shared" si="28"/>
        <v>12.5</v>
      </c>
      <c r="J638" t="s">
        <v>18</v>
      </c>
      <c r="K638" t="s">
        <v>19</v>
      </c>
      <c r="L638" t="s">
        <v>1095</v>
      </c>
    </row>
    <row r="639" spans="1:12">
      <c r="A639" t="s">
        <v>948</v>
      </c>
      <c r="B639" t="s">
        <v>1096</v>
      </c>
      <c r="C639" t="s">
        <v>126</v>
      </c>
      <c r="D639" t="s">
        <v>15</v>
      </c>
      <c r="E639" t="s">
        <v>69</v>
      </c>
      <c r="F639">
        <f t="shared" si="29"/>
        <v>10</v>
      </c>
      <c r="G639" t="s">
        <v>345</v>
      </c>
      <c r="H639">
        <f t="shared" si="27"/>
        <v>14</v>
      </c>
      <c r="I639">
        <f t="shared" si="28"/>
        <v>12</v>
      </c>
      <c r="J639" t="s">
        <v>18</v>
      </c>
      <c r="K639" t="s">
        <v>19</v>
      </c>
      <c r="L639" t="s">
        <v>39</v>
      </c>
    </row>
    <row r="640" spans="1:12">
      <c r="A640" t="s">
        <v>1097</v>
      </c>
      <c r="B640" t="s">
        <v>1098</v>
      </c>
      <c r="C640" t="s">
        <v>61</v>
      </c>
      <c r="D640" t="s">
        <v>24</v>
      </c>
      <c r="E640" t="s">
        <v>40</v>
      </c>
      <c r="F640">
        <f t="shared" si="29"/>
        <v>15</v>
      </c>
      <c r="G640" t="s">
        <v>48</v>
      </c>
      <c r="H640">
        <f t="shared" si="27"/>
        <v>30</v>
      </c>
      <c r="I640">
        <f t="shared" si="28"/>
        <v>22.5</v>
      </c>
      <c r="J640" t="s">
        <v>18</v>
      </c>
      <c r="K640" t="s">
        <v>19</v>
      </c>
      <c r="L640" t="s">
        <v>1099</v>
      </c>
    </row>
    <row r="641" spans="1:12">
      <c r="A641" t="s">
        <v>825</v>
      </c>
      <c r="B641" t="s">
        <v>826</v>
      </c>
      <c r="C641" t="s">
        <v>312</v>
      </c>
      <c r="D641" t="s">
        <v>44</v>
      </c>
      <c r="E641" t="s">
        <v>69</v>
      </c>
      <c r="F641">
        <f t="shared" si="29"/>
        <v>10</v>
      </c>
      <c r="G641" t="s">
        <v>45</v>
      </c>
      <c r="H641">
        <f t="shared" si="27"/>
        <v>20</v>
      </c>
      <c r="I641">
        <f t="shared" si="28"/>
        <v>15</v>
      </c>
      <c r="J641" t="s">
        <v>18</v>
      </c>
      <c r="K641" t="s">
        <v>19</v>
      </c>
      <c r="L641" t="s">
        <v>1100</v>
      </c>
    </row>
    <row r="642" spans="1:12">
      <c r="A642" t="s">
        <v>1101</v>
      </c>
      <c r="B642" t="s">
        <v>1102</v>
      </c>
      <c r="C642" t="s">
        <v>35</v>
      </c>
      <c r="D642" t="s">
        <v>36</v>
      </c>
      <c r="E642" t="s">
        <v>26</v>
      </c>
      <c r="F642">
        <f t="shared" si="29"/>
        <v>16</v>
      </c>
      <c r="G642" t="s">
        <v>17</v>
      </c>
      <c r="H642">
        <f t="shared" si="27"/>
        <v>25</v>
      </c>
      <c r="I642">
        <f t="shared" si="28"/>
        <v>20.5</v>
      </c>
      <c r="J642" t="s">
        <v>18</v>
      </c>
      <c r="K642" t="s">
        <v>19</v>
      </c>
      <c r="L642" t="s">
        <v>1103</v>
      </c>
    </row>
    <row r="643" spans="1:12">
      <c r="A643" t="s">
        <v>825</v>
      </c>
      <c r="B643" t="s">
        <v>826</v>
      </c>
      <c r="C643" t="s">
        <v>312</v>
      </c>
      <c r="D643" t="s">
        <v>44</v>
      </c>
      <c r="E643" t="s">
        <v>17</v>
      </c>
      <c r="F643">
        <f t="shared" si="29"/>
        <v>25</v>
      </c>
      <c r="G643" t="s">
        <v>48</v>
      </c>
      <c r="H643">
        <f t="shared" ref="H643:H706" si="30">VALUE(LEFT(G643,LEN(G643)-1))</f>
        <v>30</v>
      </c>
      <c r="I643">
        <f t="shared" ref="I643:I706" si="31">AVERAGE(F643,H643)</f>
        <v>27.5</v>
      </c>
      <c r="J643" t="s">
        <v>18</v>
      </c>
      <c r="K643" t="s">
        <v>19</v>
      </c>
      <c r="L643" t="s">
        <v>1104</v>
      </c>
    </row>
    <row r="644" spans="1:12">
      <c r="A644" t="s">
        <v>822</v>
      </c>
      <c r="B644" t="s">
        <v>823</v>
      </c>
      <c r="C644" t="s">
        <v>30</v>
      </c>
      <c r="D644" t="s">
        <v>36</v>
      </c>
      <c r="E644" t="s">
        <v>51</v>
      </c>
      <c r="F644">
        <f t="shared" si="29"/>
        <v>12</v>
      </c>
      <c r="G644" t="s">
        <v>26</v>
      </c>
      <c r="H644">
        <f t="shared" si="30"/>
        <v>16</v>
      </c>
      <c r="I644">
        <f t="shared" si="31"/>
        <v>14</v>
      </c>
      <c r="J644" t="s">
        <v>18</v>
      </c>
      <c r="K644" t="s">
        <v>19</v>
      </c>
      <c r="L644" t="s">
        <v>1105</v>
      </c>
    </row>
    <row r="645" spans="1:12">
      <c r="A645" t="s">
        <v>827</v>
      </c>
      <c r="B645" t="s">
        <v>828</v>
      </c>
      <c r="C645" t="s">
        <v>23</v>
      </c>
      <c r="D645" t="s">
        <v>24</v>
      </c>
      <c r="E645" t="s">
        <v>40</v>
      </c>
      <c r="F645">
        <f t="shared" ref="F645:F708" si="32">VALUE(LEFT(E645,LEN(E645)-1))</f>
        <v>15</v>
      </c>
      <c r="G645" t="s">
        <v>45</v>
      </c>
      <c r="H645">
        <f t="shared" si="30"/>
        <v>20</v>
      </c>
      <c r="I645">
        <f t="shared" si="31"/>
        <v>17.5</v>
      </c>
      <c r="J645" t="s">
        <v>18</v>
      </c>
      <c r="K645" t="s">
        <v>19</v>
      </c>
      <c r="L645" t="s">
        <v>1106</v>
      </c>
    </row>
    <row r="646" spans="1:12">
      <c r="A646" t="s">
        <v>1107</v>
      </c>
      <c r="B646" t="s">
        <v>1108</v>
      </c>
      <c r="C646" t="s">
        <v>30</v>
      </c>
      <c r="D646" t="s">
        <v>24</v>
      </c>
      <c r="E646" t="s">
        <v>45</v>
      </c>
      <c r="F646">
        <f t="shared" si="32"/>
        <v>20</v>
      </c>
      <c r="G646" t="s">
        <v>48</v>
      </c>
      <c r="H646">
        <f t="shared" si="30"/>
        <v>30</v>
      </c>
      <c r="I646">
        <f t="shared" si="31"/>
        <v>25</v>
      </c>
      <c r="J646" t="s">
        <v>18</v>
      </c>
      <c r="K646" t="s">
        <v>19</v>
      </c>
      <c r="L646" t="s">
        <v>1109</v>
      </c>
    </row>
    <row r="647" spans="1:12">
      <c r="A647" t="s">
        <v>1110</v>
      </c>
      <c r="B647" t="s">
        <v>1111</v>
      </c>
      <c r="C647" t="s">
        <v>942</v>
      </c>
      <c r="D647" t="s">
        <v>64</v>
      </c>
      <c r="E647" t="s">
        <v>40</v>
      </c>
      <c r="F647">
        <f t="shared" si="32"/>
        <v>15</v>
      </c>
      <c r="G647" t="s">
        <v>17</v>
      </c>
      <c r="H647">
        <f t="shared" si="30"/>
        <v>25</v>
      </c>
      <c r="I647">
        <f t="shared" si="31"/>
        <v>20</v>
      </c>
      <c r="J647" t="s">
        <v>18</v>
      </c>
      <c r="K647" t="s">
        <v>19</v>
      </c>
      <c r="L647" t="s">
        <v>1112</v>
      </c>
    </row>
    <row r="648" spans="1:12">
      <c r="A648" t="s">
        <v>1113</v>
      </c>
      <c r="B648" t="s">
        <v>1114</v>
      </c>
      <c r="C648" t="s">
        <v>96</v>
      </c>
      <c r="D648" t="s">
        <v>24</v>
      </c>
      <c r="E648" t="s">
        <v>16</v>
      </c>
      <c r="F648">
        <f t="shared" si="32"/>
        <v>18</v>
      </c>
      <c r="G648" t="s">
        <v>245</v>
      </c>
      <c r="H648">
        <f t="shared" si="30"/>
        <v>28</v>
      </c>
      <c r="I648">
        <f t="shared" si="31"/>
        <v>23</v>
      </c>
      <c r="J648" t="s">
        <v>18</v>
      </c>
      <c r="K648" t="s">
        <v>19</v>
      </c>
      <c r="L648" t="s">
        <v>1115</v>
      </c>
    </row>
    <row r="649" spans="1:12">
      <c r="A649" t="s">
        <v>1116</v>
      </c>
      <c r="B649" t="s">
        <v>1117</v>
      </c>
      <c r="C649" t="s">
        <v>30</v>
      </c>
      <c r="D649" t="s">
        <v>36</v>
      </c>
      <c r="E649" t="s">
        <v>45</v>
      </c>
      <c r="F649">
        <f t="shared" si="32"/>
        <v>20</v>
      </c>
      <c r="G649" t="s">
        <v>46</v>
      </c>
      <c r="H649">
        <f t="shared" si="30"/>
        <v>40</v>
      </c>
      <c r="I649">
        <f t="shared" si="31"/>
        <v>30</v>
      </c>
      <c r="J649" t="s">
        <v>18</v>
      </c>
      <c r="K649" t="s">
        <v>19</v>
      </c>
      <c r="L649" t="s">
        <v>561</v>
      </c>
    </row>
    <row r="650" spans="1:12">
      <c r="A650" t="s">
        <v>1118</v>
      </c>
      <c r="B650" t="s">
        <v>1119</v>
      </c>
      <c r="C650" t="s">
        <v>254</v>
      </c>
      <c r="D650" t="s">
        <v>36</v>
      </c>
      <c r="E650" t="s">
        <v>40</v>
      </c>
      <c r="F650">
        <f t="shared" si="32"/>
        <v>15</v>
      </c>
      <c r="G650" t="s">
        <v>48</v>
      </c>
      <c r="H650">
        <f t="shared" si="30"/>
        <v>30</v>
      </c>
      <c r="I650">
        <f t="shared" si="31"/>
        <v>22.5</v>
      </c>
      <c r="J650" t="s">
        <v>18</v>
      </c>
      <c r="K650" t="s">
        <v>19</v>
      </c>
      <c r="L650" t="s">
        <v>1120</v>
      </c>
    </row>
    <row r="651" spans="1:12">
      <c r="A651" t="s">
        <v>1121</v>
      </c>
      <c r="B651" t="s">
        <v>1122</v>
      </c>
      <c r="C651" t="s">
        <v>445</v>
      </c>
      <c r="D651" t="s">
        <v>24</v>
      </c>
      <c r="E651" t="s">
        <v>17</v>
      </c>
      <c r="F651">
        <f t="shared" si="32"/>
        <v>25</v>
      </c>
      <c r="G651" t="s">
        <v>31</v>
      </c>
      <c r="H651">
        <f t="shared" si="30"/>
        <v>50</v>
      </c>
      <c r="I651">
        <f t="shared" si="31"/>
        <v>37.5</v>
      </c>
      <c r="J651" t="s">
        <v>18</v>
      </c>
      <c r="K651" t="s">
        <v>91</v>
      </c>
      <c r="L651" t="s">
        <v>1123</v>
      </c>
    </row>
    <row r="652" spans="1:12">
      <c r="A652" t="s">
        <v>1101</v>
      </c>
      <c r="B652" t="s">
        <v>1102</v>
      </c>
      <c r="C652" t="s">
        <v>35</v>
      </c>
      <c r="D652" t="s">
        <v>36</v>
      </c>
      <c r="E652" t="s">
        <v>16</v>
      </c>
      <c r="F652">
        <f t="shared" si="32"/>
        <v>18</v>
      </c>
      <c r="G652" t="s">
        <v>123</v>
      </c>
      <c r="H652">
        <f t="shared" si="30"/>
        <v>35</v>
      </c>
      <c r="I652">
        <f t="shared" si="31"/>
        <v>26.5</v>
      </c>
      <c r="J652" t="s">
        <v>18</v>
      </c>
      <c r="K652" t="s">
        <v>19</v>
      </c>
      <c r="L652" t="s">
        <v>1124</v>
      </c>
    </row>
    <row r="653" spans="1:12">
      <c r="A653" t="s">
        <v>1125</v>
      </c>
      <c r="B653" t="s">
        <v>1126</v>
      </c>
      <c r="C653" t="s">
        <v>151</v>
      </c>
      <c r="D653" t="s">
        <v>15</v>
      </c>
      <c r="E653" t="s">
        <v>40</v>
      </c>
      <c r="F653">
        <f t="shared" si="32"/>
        <v>15</v>
      </c>
      <c r="G653" t="s">
        <v>17</v>
      </c>
      <c r="H653">
        <f t="shared" si="30"/>
        <v>25</v>
      </c>
      <c r="I653">
        <f t="shared" si="31"/>
        <v>20</v>
      </c>
      <c r="J653" t="s">
        <v>18</v>
      </c>
      <c r="K653" t="s">
        <v>19</v>
      </c>
      <c r="L653" t="s">
        <v>1127</v>
      </c>
    </row>
    <row r="654" spans="1:12">
      <c r="A654" t="s">
        <v>1128</v>
      </c>
      <c r="B654" t="s">
        <v>1129</v>
      </c>
      <c r="C654" t="s">
        <v>30</v>
      </c>
      <c r="D654" t="s">
        <v>15</v>
      </c>
      <c r="E654" t="s">
        <v>40</v>
      </c>
      <c r="F654">
        <f t="shared" si="32"/>
        <v>15</v>
      </c>
      <c r="G654" t="s">
        <v>17</v>
      </c>
      <c r="H654">
        <f t="shared" si="30"/>
        <v>25</v>
      </c>
      <c r="I654">
        <f t="shared" si="31"/>
        <v>20</v>
      </c>
      <c r="J654" t="s">
        <v>18</v>
      </c>
      <c r="K654" t="s">
        <v>19</v>
      </c>
      <c r="L654" t="s">
        <v>1130</v>
      </c>
    </row>
    <row r="655" spans="1:12">
      <c r="A655" t="s">
        <v>1131</v>
      </c>
      <c r="B655" t="s">
        <v>1132</v>
      </c>
      <c r="C655" t="s">
        <v>237</v>
      </c>
      <c r="D655" t="s">
        <v>24</v>
      </c>
      <c r="E655" t="s">
        <v>69</v>
      </c>
      <c r="F655">
        <f t="shared" si="32"/>
        <v>10</v>
      </c>
      <c r="G655" t="s">
        <v>45</v>
      </c>
      <c r="H655">
        <f t="shared" si="30"/>
        <v>20</v>
      </c>
      <c r="I655">
        <f t="shared" si="31"/>
        <v>15</v>
      </c>
      <c r="J655" t="s">
        <v>18</v>
      </c>
      <c r="K655" t="s">
        <v>19</v>
      </c>
      <c r="L655" t="s">
        <v>1133</v>
      </c>
    </row>
    <row r="656" spans="1:12">
      <c r="A656" t="s">
        <v>1134</v>
      </c>
      <c r="B656" t="s">
        <v>1135</v>
      </c>
      <c r="C656" t="s">
        <v>23</v>
      </c>
      <c r="D656" t="s">
        <v>44</v>
      </c>
      <c r="E656" t="s">
        <v>45</v>
      </c>
      <c r="F656">
        <f t="shared" si="32"/>
        <v>20</v>
      </c>
      <c r="G656" t="s">
        <v>46</v>
      </c>
      <c r="H656">
        <f t="shared" si="30"/>
        <v>40</v>
      </c>
      <c r="I656">
        <f t="shared" si="31"/>
        <v>30</v>
      </c>
      <c r="J656" t="s">
        <v>18</v>
      </c>
      <c r="K656" t="s">
        <v>19</v>
      </c>
      <c r="L656" t="s">
        <v>1136</v>
      </c>
    </row>
    <row r="657" spans="1:12">
      <c r="A657" t="s">
        <v>1137</v>
      </c>
      <c r="B657" t="s">
        <v>1138</v>
      </c>
      <c r="C657" t="s">
        <v>23</v>
      </c>
      <c r="D657" t="s">
        <v>44</v>
      </c>
      <c r="E657" t="s">
        <v>48</v>
      </c>
      <c r="F657">
        <f t="shared" si="32"/>
        <v>30</v>
      </c>
      <c r="G657" t="s">
        <v>31</v>
      </c>
      <c r="H657">
        <f t="shared" si="30"/>
        <v>50</v>
      </c>
      <c r="I657">
        <f t="shared" si="31"/>
        <v>40</v>
      </c>
      <c r="J657" t="s">
        <v>18</v>
      </c>
      <c r="K657" t="s">
        <v>19</v>
      </c>
      <c r="L657" t="s">
        <v>1139</v>
      </c>
    </row>
    <row r="658" spans="1:12">
      <c r="A658" t="s">
        <v>930</v>
      </c>
      <c r="B658" t="s">
        <v>931</v>
      </c>
      <c r="C658" t="s">
        <v>30</v>
      </c>
      <c r="D658" t="s">
        <v>44</v>
      </c>
      <c r="E658" t="s">
        <v>83</v>
      </c>
      <c r="F658">
        <f t="shared" si="32"/>
        <v>13</v>
      </c>
      <c r="G658" t="s">
        <v>332</v>
      </c>
      <c r="H658">
        <f t="shared" si="30"/>
        <v>26</v>
      </c>
      <c r="I658">
        <f t="shared" si="31"/>
        <v>19.5</v>
      </c>
      <c r="J658" t="s">
        <v>18</v>
      </c>
      <c r="K658" t="s">
        <v>19</v>
      </c>
      <c r="L658" t="s">
        <v>52</v>
      </c>
    </row>
    <row r="659" spans="1:12">
      <c r="A659" t="s">
        <v>1082</v>
      </c>
      <c r="B659" t="s">
        <v>1083</v>
      </c>
      <c r="C659" t="s">
        <v>14</v>
      </c>
      <c r="D659" t="s">
        <v>36</v>
      </c>
      <c r="E659" t="s">
        <v>69</v>
      </c>
      <c r="F659">
        <f t="shared" si="32"/>
        <v>10</v>
      </c>
      <c r="G659" t="s">
        <v>45</v>
      </c>
      <c r="H659">
        <f t="shared" si="30"/>
        <v>20</v>
      </c>
      <c r="I659">
        <f t="shared" si="31"/>
        <v>15</v>
      </c>
      <c r="J659" t="s">
        <v>18</v>
      </c>
      <c r="K659" t="s">
        <v>19</v>
      </c>
      <c r="L659" t="s">
        <v>1084</v>
      </c>
    </row>
    <row r="660" spans="1:12">
      <c r="A660" t="s">
        <v>624</v>
      </c>
      <c r="B660" t="s">
        <v>625</v>
      </c>
      <c r="C660" t="s">
        <v>23</v>
      </c>
      <c r="D660" t="s">
        <v>15</v>
      </c>
      <c r="E660" t="s">
        <v>69</v>
      </c>
      <c r="F660">
        <f t="shared" si="32"/>
        <v>10</v>
      </c>
      <c r="G660" t="s">
        <v>40</v>
      </c>
      <c r="H660">
        <f t="shared" si="30"/>
        <v>15</v>
      </c>
      <c r="I660">
        <f t="shared" si="31"/>
        <v>12.5</v>
      </c>
      <c r="J660" t="s">
        <v>18</v>
      </c>
      <c r="K660" t="s">
        <v>19</v>
      </c>
      <c r="L660" t="s">
        <v>52</v>
      </c>
    </row>
    <row r="661" spans="1:12">
      <c r="A661" t="s">
        <v>1140</v>
      </c>
      <c r="B661" t="s">
        <v>1141</v>
      </c>
      <c r="C661" t="s">
        <v>35</v>
      </c>
      <c r="D661" t="s">
        <v>44</v>
      </c>
      <c r="E661" t="s">
        <v>45</v>
      </c>
      <c r="F661">
        <f t="shared" si="32"/>
        <v>20</v>
      </c>
      <c r="G661" t="s">
        <v>48</v>
      </c>
      <c r="H661">
        <f t="shared" si="30"/>
        <v>30</v>
      </c>
      <c r="I661">
        <f t="shared" si="31"/>
        <v>25</v>
      </c>
      <c r="J661" t="s">
        <v>18</v>
      </c>
      <c r="K661" t="s">
        <v>19</v>
      </c>
      <c r="L661" t="s">
        <v>1142</v>
      </c>
    </row>
    <row r="662" spans="1:12">
      <c r="A662" t="s">
        <v>1140</v>
      </c>
      <c r="B662" t="s">
        <v>1141</v>
      </c>
      <c r="C662" t="s">
        <v>35</v>
      </c>
      <c r="D662" t="s">
        <v>44</v>
      </c>
      <c r="E662" t="s">
        <v>45</v>
      </c>
      <c r="F662">
        <f t="shared" si="32"/>
        <v>20</v>
      </c>
      <c r="G662" t="s">
        <v>123</v>
      </c>
      <c r="H662">
        <f t="shared" si="30"/>
        <v>35</v>
      </c>
      <c r="I662">
        <f t="shared" si="31"/>
        <v>27.5</v>
      </c>
      <c r="J662" t="s">
        <v>18</v>
      </c>
      <c r="K662" t="s">
        <v>19</v>
      </c>
      <c r="L662" t="s">
        <v>1143</v>
      </c>
    </row>
    <row r="663" spans="1:12">
      <c r="A663" t="s">
        <v>1144</v>
      </c>
      <c r="B663" t="s">
        <v>1145</v>
      </c>
      <c r="C663" t="s">
        <v>68</v>
      </c>
      <c r="D663" t="s">
        <v>64</v>
      </c>
      <c r="E663" t="s">
        <v>82</v>
      </c>
      <c r="F663">
        <f t="shared" si="32"/>
        <v>11</v>
      </c>
      <c r="G663" t="s">
        <v>130</v>
      </c>
      <c r="H663">
        <f t="shared" si="30"/>
        <v>17</v>
      </c>
      <c r="I663">
        <f t="shared" si="31"/>
        <v>14</v>
      </c>
      <c r="J663" t="s">
        <v>18</v>
      </c>
      <c r="K663" t="s">
        <v>19</v>
      </c>
      <c r="L663" t="s">
        <v>1146</v>
      </c>
    </row>
    <row r="664" spans="1:12">
      <c r="A664" t="s">
        <v>1147</v>
      </c>
      <c r="B664" t="s">
        <v>1148</v>
      </c>
      <c r="C664" t="s">
        <v>35</v>
      </c>
      <c r="D664" t="s">
        <v>24</v>
      </c>
      <c r="E664" t="s">
        <v>45</v>
      </c>
      <c r="F664">
        <f t="shared" si="32"/>
        <v>20</v>
      </c>
      <c r="G664" t="s">
        <v>123</v>
      </c>
      <c r="H664">
        <f t="shared" si="30"/>
        <v>35</v>
      </c>
      <c r="I664">
        <f t="shared" si="31"/>
        <v>27.5</v>
      </c>
      <c r="J664" t="s">
        <v>18</v>
      </c>
      <c r="K664" t="s">
        <v>19</v>
      </c>
      <c r="L664" t="s">
        <v>1149</v>
      </c>
    </row>
    <row r="665" spans="1:12">
      <c r="A665" t="s">
        <v>1150</v>
      </c>
      <c r="B665" t="s">
        <v>1151</v>
      </c>
      <c r="C665" t="s">
        <v>30</v>
      </c>
      <c r="D665" t="s">
        <v>44</v>
      </c>
      <c r="E665" t="s">
        <v>45</v>
      </c>
      <c r="F665">
        <f t="shared" si="32"/>
        <v>20</v>
      </c>
      <c r="G665" t="s">
        <v>17</v>
      </c>
      <c r="H665">
        <f t="shared" si="30"/>
        <v>25</v>
      </c>
      <c r="I665">
        <f t="shared" si="31"/>
        <v>22.5</v>
      </c>
      <c r="J665" t="s">
        <v>18</v>
      </c>
      <c r="K665" t="s">
        <v>19</v>
      </c>
      <c r="L665" t="s">
        <v>39</v>
      </c>
    </row>
    <row r="666" spans="1:12">
      <c r="A666" t="s">
        <v>1125</v>
      </c>
      <c r="B666" t="s">
        <v>1126</v>
      </c>
      <c r="C666" t="s">
        <v>151</v>
      </c>
      <c r="D666" t="s">
        <v>15</v>
      </c>
      <c r="E666" t="s">
        <v>45</v>
      </c>
      <c r="F666">
        <f t="shared" si="32"/>
        <v>20</v>
      </c>
      <c r="G666" t="s">
        <v>123</v>
      </c>
      <c r="H666">
        <f t="shared" si="30"/>
        <v>35</v>
      </c>
      <c r="I666">
        <f t="shared" si="31"/>
        <v>27.5</v>
      </c>
      <c r="J666" t="s">
        <v>18</v>
      </c>
      <c r="K666" t="s">
        <v>19</v>
      </c>
      <c r="L666" t="s">
        <v>226</v>
      </c>
    </row>
    <row r="667" spans="1:12">
      <c r="A667" t="s">
        <v>948</v>
      </c>
      <c r="B667" t="s">
        <v>1096</v>
      </c>
      <c r="C667" t="s">
        <v>126</v>
      </c>
      <c r="D667" t="s">
        <v>15</v>
      </c>
      <c r="E667" t="s">
        <v>69</v>
      </c>
      <c r="F667">
        <f t="shared" si="32"/>
        <v>10</v>
      </c>
      <c r="G667" t="s">
        <v>45</v>
      </c>
      <c r="H667">
        <f t="shared" si="30"/>
        <v>20</v>
      </c>
      <c r="I667">
        <f t="shared" si="31"/>
        <v>15</v>
      </c>
      <c r="J667" t="s">
        <v>18</v>
      </c>
      <c r="K667" t="s">
        <v>19</v>
      </c>
      <c r="L667" t="s">
        <v>918</v>
      </c>
    </row>
    <row r="668" spans="1:12">
      <c r="A668" t="s">
        <v>844</v>
      </c>
      <c r="B668" t="s">
        <v>845</v>
      </c>
      <c r="C668" t="s">
        <v>68</v>
      </c>
      <c r="D668" t="s">
        <v>560</v>
      </c>
      <c r="E668" t="s">
        <v>40</v>
      </c>
      <c r="F668">
        <f t="shared" si="32"/>
        <v>15</v>
      </c>
      <c r="G668" t="s">
        <v>245</v>
      </c>
      <c r="H668">
        <f t="shared" si="30"/>
        <v>28</v>
      </c>
      <c r="I668">
        <f t="shared" si="31"/>
        <v>21.5</v>
      </c>
      <c r="J668" t="s">
        <v>18</v>
      </c>
      <c r="K668" t="s">
        <v>91</v>
      </c>
      <c r="L668" t="s">
        <v>212</v>
      </c>
    </row>
    <row r="669" spans="1:12">
      <c r="A669" t="s">
        <v>500</v>
      </c>
      <c r="B669" t="s">
        <v>501</v>
      </c>
      <c r="C669" t="s">
        <v>68</v>
      </c>
      <c r="D669" t="s">
        <v>36</v>
      </c>
      <c r="E669" t="s">
        <v>45</v>
      </c>
      <c r="F669">
        <f t="shared" si="32"/>
        <v>20</v>
      </c>
      <c r="G669" t="s">
        <v>46</v>
      </c>
      <c r="H669">
        <f t="shared" si="30"/>
        <v>40</v>
      </c>
      <c r="I669">
        <f t="shared" si="31"/>
        <v>30</v>
      </c>
      <c r="J669" t="s">
        <v>18</v>
      </c>
      <c r="K669" t="s">
        <v>19</v>
      </c>
      <c r="L669" t="s">
        <v>1152</v>
      </c>
    </row>
    <row r="670" spans="1:12">
      <c r="A670" t="s">
        <v>1153</v>
      </c>
      <c r="B670" t="s">
        <v>1154</v>
      </c>
      <c r="C670" t="s">
        <v>126</v>
      </c>
      <c r="D670" t="s">
        <v>24</v>
      </c>
      <c r="E670" t="s">
        <v>45</v>
      </c>
      <c r="F670">
        <f t="shared" si="32"/>
        <v>20</v>
      </c>
      <c r="G670" t="s">
        <v>887</v>
      </c>
      <c r="H670">
        <f t="shared" si="30"/>
        <v>21</v>
      </c>
      <c r="I670">
        <f t="shared" si="31"/>
        <v>20.5</v>
      </c>
      <c r="J670" t="s">
        <v>18</v>
      </c>
      <c r="K670" t="s">
        <v>19</v>
      </c>
      <c r="L670" t="s">
        <v>1155</v>
      </c>
    </row>
    <row r="671" spans="1:12">
      <c r="A671" t="s">
        <v>1062</v>
      </c>
      <c r="B671" t="s">
        <v>1062</v>
      </c>
      <c r="C671" t="s">
        <v>14</v>
      </c>
      <c r="D671" t="s">
        <v>36</v>
      </c>
      <c r="E671" t="s">
        <v>40</v>
      </c>
      <c r="F671">
        <f t="shared" si="32"/>
        <v>15</v>
      </c>
      <c r="G671" t="s">
        <v>17</v>
      </c>
      <c r="H671">
        <f t="shared" si="30"/>
        <v>25</v>
      </c>
      <c r="I671">
        <f t="shared" si="31"/>
        <v>20</v>
      </c>
      <c r="J671" t="s">
        <v>18</v>
      </c>
      <c r="K671" t="s">
        <v>19</v>
      </c>
      <c r="L671" t="s">
        <v>1156</v>
      </c>
    </row>
    <row r="672" spans="1:12">
      <c r="A672" t="s">
        <v>1157</v>
      </c>
      <c r="B672" t="s">
        <v>1158</v>
      </c>
      <c r="C672" t="s">
        <v>950</v>
      </c>
      <c r="D672" t="s">
        <v>44</v>
      </c>
      <c r="E672" t="s">
        <v>45</v>
      </c>
      <c r="F672">
        <f t="shared" si="32"/>
        <v>20</v>
      </c>
      <c r="G672" t="s">
        <v>46</v>
      </c>
      <c r="H672">
        <f t="shared" si="30"/>
        <v>40</v>
      </c>
      <c r="I672">
        <f t="shared" si="31"/>
        <v>30</v>
      </c>
      <c r="J672" t="s">
        <v>18</v>
      </c>
      <c r="K672" t="s">
        <v>19</v>
      </c>
      <c r="L672" t="s">
        <v>1159</v>
      </c>
    </row>
    <row r="673" spans="1:12">
      <c r="A673" t="s">
        <v>1157</v>
      </c>
      <c r="B673" t="s">
        <v>1158</v>
      </c>
      <c r="C673" t="s">
        <v>950</v>
      </c>
      <c r="D673" t="s">
        <v>44</v>
      </c>
      <c r="E673" t="s">
        <v>45</v>
      </c>
      <c r="F673">
        <f t="shared" si="32"/>
        <v>20</v>
      </c>
      <c r="G673" t="s">
        <v>46</v>
      </c>
      <c r="H673">
        <f t="shared" si="30"/>
        <v>40</v>
      </c>
      <c r="I673">
        <f t="shared" si="31"/>
        <v>30</v>
      </c>
      <c r="J673" t="s">
        <v>18</v>
      </c>
      <c r="K673" t="s">
        <v>19</v>
      </c>
      <c r="L673" t="s">
        <v>1160</v>
      </c>
    </row>
    <row r="674" spans="1:12">
      <c r="A674" t="s">
        <v>1161</v>
      </c>
      <c r="B674" t="s">
        <v>1162</v>
      </c>
      <c r="C674" t="s">
        <v>68</v>
      </c>
      <c r="D674" t="s">
        <v>24</v>
      </c>
      <c r="E674" t="s">
        <v>45</v>
      </c>
      <c r="F674">
        <f t="shared" si="32"/>
        <v>20</v>
      </c>
      <c r="G674" t="s">
        <v>17</v>
      </c>
      <c r="H674">
        <f t="shared" si="30"/>
        <v>25</v>
      </c>
      <c r="I674">
        <f t="shared" si="31"/>
        <v>22.5</v>
      </c>
      <c r="J674" t="s">
        <v>18</v>
      </c>
      <c r="K674" t="s">
        <v>19</v>
      </c>
      <c r="L674" t="s">
        <v>1163</v>
      </c>
    </row>
    <row r="675" spans="1:12">
      <c r="A675" t="s">
        <v>1164</v>
      </c>
      <c r="B675" t="s">
        <v>1165</v>
      </c>
      <c r="C675" t="s">
        <v>30</v>
      </c>
      <c r="D675" t="s">
        <v>36</v>
      </c>
      <c r="E675" t="s">
        <v>345</v>
      </c>
      <c r="F675">
        <f t="shared" si="32"/>
        <v>14</v>
      </c>
      <c r="G675" t="s">
        <v>17</v>
      </c>
      <c r="H675">
        <f t="shared" si="30"/>
        <v>25</v>
      </c>
      <c r="I675">
        <f t="shared" si="31"/>
        <v>19.5</v>
      </c>
      <c r="J675" t="s">
        <v>18</v>
      </c>
      <c r="K675" t="s">
        <v>19</v>
      </c>
      <c r="L675" t="s">
        <v>1166</v>
      </c>
    </row>
    <row r="676" spans="1:12">
      <c r="A676" t="s">
        <v>1164</v>
      </c>
      <c r="B676" t="s">
        <v>1165</v>
      </c>
      <c r="C676" t="s">
        <v>30</v>
      </c>
      <c r="D676" t="s">
        <v>36</v>
      </c>
      <c r="E676" t="s">
        <v>69</v>
      </c>
      <c r="F676">
        <f t="shared" si="32"/>
        <v>10</v>
      </c>
      <c r="G676" t="s">
        <v>40</v>
      </c>
      <c r="H676">
        <f t="shared" si="30"/>
        <v>15</v>
      </c>
      <c r="I676">
        <f t="shared" si="31"/>
        <v>12.5</v>
      </c>
      <c r="J676" t="s">
        <v>18</v>
      </c>
      <c r="K676" t="s">
        <v>19</v>
      </c>
      <c r="L676" t="s">
        <v>239</v>
      </c>
    </row>
    <row r="677" spans="1:12">
      <c r="A677" t="s">
        <v>541</v>
      </c>
      <c r="B677" t="s">
        <v>542</v>
      </c>
      <c r="C677" t="s">
        <v>151</v>
      </c>
      <c r="D677" t="s">
        <v>15</v>
      </c>
      <c r="E677" t="s">
        <v>48</v>
      </c>
      <c r="F677">
        <f t="shared" si="32"/>
        <v>30</v>
      </c>
      <c r="G677" t="s">
        <v>31</v>
      </c>
      <c r="H677">
        <f t="shared" si="30"/>
        <v>50</v>
      </c>
      <c r="I677">
        <f t="shared" si="31"/>
        <v>40</v>
      </c>
      <c r="J677" t="s">
        <v>18</v>
      </c>
      <c r="K677" t="s">
        <v>91</v>
      </c>
      <c r="L677" t="s">
        <v>567</v>
      </c>
    </row>
    <row r="678" spans="1:12">
      <c r="A678" t="s">
        <v>358</v>
      </c>
      <c r="B678" t="s">
        <v>358</v>
      </c>
      <c r="C678" t="s">
        <v>68</v>
      </c>
      <c r="D678" t="s">
        <v>44</v>
      </c>
      <c r="E678" t="s">
        <v>16</v>
      </c>
      <c r="F678">
        <f t="shared" si="32"/>
        <v>18</v>
      </c>
      <c r="G678" t="s">
        <v>123</v>
      </c>
      <c r="H678">
        <f t="shared" si="30"/>
        <v>35</v>
      </c>
      <c r="I678">
        <f t="shared" si="31"/>
        <v>26.5</v>
      </c>
      <c r="J678" t="s">
        <v>18</v>
      </c>
      <c r="K678" t="s">
        <v>19</v>
      </c>
      <c r="L678" t="s">
        <v>329</v>
      </c>
    </row>
    <row r="679" spans="1:12">
      <c r="A679" t="s">
        <v>979</v>
      </c>
      <c r="B679" t="s">
        <v>980</v>
      </c>
      <c r="C679" t="s">
        <v>312</v>
      </c>
      <c r="D679" t="s">
        <v>44</v>
      </c>
      <c r="E679" t="s">
        <v>17</v>
      </c>
      <c r="F679">
        <f t="shared" si="32"/>
        <v>25</v>
      </c>
      <c r="G679" t="s">
        <v>46</v>
      </c>
      <c r="H679">
        <f t="shared" si="30"/>
        <v>40</v>
      </c>
      <c r="I679">
        <f t="shared" si="31"/>
        <v>32.5</v>
      </c>
      <c r="J679" t="s">
        <v>18</v>
      </c>
      <c r="K679" t="s">
        <v>19</v>
      </c>
      <c r="L679" t="s">
        <v>561</v>
      </c>
    </row>
    <row r="680" spans="1:12">
      <c r="A680" t="s">
        <v>1167</v>
      </c>
      <c r="B680" t="s">
        <v>1168</v>
      </c>
      <c r="C680" t="s">
        <v>14</v>
      </c>
      <c r="D680" t="s">
        <v>44</v>
      </c>
      <c r="E680" t="s">
        <v>16</v>
      </c>
      <c r="F680">
        <f t="shared" si="32"/>
        <v>18</v>
      </c>
      <c r="G680" t="s">
        <v>123</v>
      </c>
      <c r="H680">
        <f t="shared" si="30"/>
        <v>35</v>
      </c>
      <c r="I680">
        <f t="shared" si="31"/>
        <v>26.5</v>
      </c>
      <c r="J680" t="s">
        <v>18</v>
      </c>
      <c r="K680" t="s">
        <v>19</v>
      </c>
      <c r="L680" t="s">
        <v>1169</v>
      </c>
    </row>
    <row r="681" spans="1:12">
      <c r="A681" t="s">
        <v>1167</v>
      </c>
      <c r="B681" t="s">
        <v>1168</v>
      </c>
      <c r="C681" t="s">
        <v>14</v>
      </c>
      <c r="D681" t="s">
        <v>44</v>
      </c>
      <c r="E681" t="s">
        <v>45</v>
      </c>
      <c r="F681">
        <f t="shared" si="32"/>
        <v>20</v>
      </c>
      <c r="G681" t="s">
        <v>123</v>
      </c>
      <c r="H681">
        <f t="shared" si="30"/>
        <v>35</v>
      </c>
      <c r="I681">
        <f t="shared" si="31"/>
        <v>27.5</v>
      </c>
      <c r="J681" t="s">
        <v>18</v>
      </c>
      <c r="K681" t="s">
        <v>19</v>
      </c>
      <c r="L681" t="s">
        <v>1170</v>
      </c>
    </row>
    <row r="682" spans="1:12">
      <c r="A682" t="s">
        <v>481</v>
      </c>
      <c r="B682" t="s">
        <v>482</v>
      </c>
      <c r="C682" t="s">
        <v>151</v>
      </c>
      <c r="D682" t="s">
        <v>15</v>
      </c>
      <c r="E682" t="s">
        <v>40</v>
      </c>
      <c r="F682">
        <f t="shared" si="32"/>
        <v>15</v>
      </c>
      <c r="G682" t="s">
        <v>48</v>
      </c>
      <c r="H682">
        <f t="shared" si="30"/>
        <v>30</v>
      </c>
      <c r="I682">
        <f t="shared" si="31"/>
        <v>22.5</v>
      </c>
      <c r="J682" t="s">
        <v>18</v>
      </c>
      <c r="K682" t="s">
        <v>91</v>
      </c>
      <c r="L682" t="s">
        <v>1171</v>
      </c>
    </row>
    <row r="683" spans="1:12">
      <c r="A683" t="s">
        <v>1172</v>
      </c>
      <c r="B683" t="s">
        <v>1173</v>
      </c>
      <c r="C683" t="s">
        <v>30</v>
      </c>
      <c r="D683" t="s">
        <v>36</v>
      </c>
      <c r="E683" t="s">
        <v>51</v>
      </c>
      <c r="F683">
        <f t="shared" si="32"/>
        <v>12</v>
      </c>
      <c r="G683" t="s">
        <v>45</v>
      </c>
      <c r="H683">
        <f t="shared" si="30"/>
        <v>20</v>
      </c>
      <c r="I683">
        <f t="shared" si="31"/>
        <v>16</v>
      </c>
      <c r="J683" t="s">
        <v>18</v>
      </c>
      <c r="K683" t="s">
        <v>84</v>
      </c>
      <c r="L683" t="s">
        <v>1174</v>
      </c>
    </row>
    <row r="684" spans="1:12">
      <c r="A684" t="s">
        <v>698</v>
      </c>
      <c r="B684" t="s">
        <v>699</v>
      </c>
      <c r="C684" t="s">
        <v>23</v>
      </c>
      <c r="D684" t="s">
        <v>15</v>
      </c>
      <c r="E684" t="s">
        <v>45</v>
      </c>
      <c r="F684">
        <f t="shared" si="32"/>
        <v>20</v>
      </c>
      <c r="G684" t="s">
        <v>46</v>
      </c>
      <c r="H684">
        <f t="shared" si="30"/>
        <v>40</v>
      </c>
      <c r="I684">
        <f t="shared" si="31"/>
        <v>30</v>
      </c>
      <c r="J684" t="s">
        <v>18</v>
      </c>
      <c r="K684" t="s">
        <v>19</v>
      </c>
      <c r="L684" t="s">
        <v>1175</v>
      </c>
    </row>
    <row r="685" spans="1:12">
      <c r="A685" t="s">
        <v>1176</v>
      </c>
      <c r="B685" t="s">
        <v>1177</v>
      </c>
      <c r="C685" t="s">
        <v>473</v>
      </c>
      <c r="D685" t="s">
        <v>36</v>
      </c>
      <c r="E685" t="s">
        <v>40</v>
      </c>
      <c r="F685">
        <f t="shared" si="32"/>
        <v>15</v>
      </c>
      <c r="G685" t="s">
        <v>48</v>
      </c>
      <c r="H685">
        <f t="shared" si="30"/>
        <v>30</v>
      </c>
      <c r="I685">
        <f t="shared" si="31"/>
        <v>22.5</v>
      </c>
      <c r="J685" t="s">
        <v>18</v>
      </c>
      <c r="K685" t="s">
        <v>19</v>
      </c>
      <c r="L685" t="s">
        <v>1178</v>
      </c>
    </row>
    <row r="686" spans="1:12">
      <c r="A686" t="s">
        <v>398</v>
      </c>
      <c r="B686" t="s">
        <v>399</v>
      </c>
      <c r="C686" t="s">
        <v>23</v>
      </c>
      <c r="D686" t="s">
        <v>44</v>
      </c>
      <c r="E686" t="s">
        <v>69</v>
      </c>
      <c r="F686">
        <f t="shared" si="32"/>
        <v>10</v>
      </c>
      <c r="G686" t="s">
        <v>45</v>
      </c>
      <c r="H686">
        <f t="shared" si="30"/>
        <v>20</v>
      </c>
      <c r="I686">
        <f t="shared" si="31"/>
        <v>15</v>
      </c>
      <c r="J686" t="s">
        <v>18</v>
      </c>
      <c r="K686" t="s">
        <v>19</v>
      </c>
      <c r="L686" t="s">
        <v>1179</v>
      </c>
    </row>
    <row r="687" spans="1:12">
      <c r="A687" t="s">
        <v>1180</v>
      </c>
      <c r="B687" t="s">
        <v>1181</v>
      </c>
      <c r="C687" t="s">
        <v>96</v>
      </c>
      <c r="D687" t="s">
        <v>24</v>
      </c>
      <c r="E687" t="s">
        <v>45</v>
      </c>
      <c r="F687">
        <f t="shared" si="32"/>
        <v>20</v>
      </c>
      <c r="G687" t="s">
        <v>48</v>
      </c>
      <c r="H687">
        <f t="shared" si="30"/>
        <v>30</v>
      </c>
      <c r="I687">
        <f t="shared" si="31"/>
        <v>25</v>
      </c>
      <c r="J687" t="s">
        <v>18</v>
      </c>
      <c r="K687" t="s">
        <v>91</v>
      </c>
      <c r="L687" t="s">
        <v>1182</v>
      </c>
    </row>
    <row r="688" spans="1:12">
      <c r="A688" t="s">
        <v>1180</v>
      </c>
      <c r="B688" t="s">
        <v>1181</v>
      </c>
      <c r="C688" t="s">
        <v>96</v>
      </c>
      <c r="D688" t="s">
        <v>24</v>
      </c>
      <c r="E688" t="s">
        <v>40</v>
      </c>
      <c r="F688">
        <f t="shared" si="32"/>
        <v>15</v>
      </c>
      <c r="G688" t="s">
        <v>48</v>
      </c>
      <c r="H688">
        <f t="shared" si="30"/>
        <v>30</v>
      </c>
      <c r="I688">
        <f t="shared" si="31"/>
        <v>22.5</v>
      </c>
      <c r="J688" t="s">
        <v>18</v>
      </c>
      <c r="K688" t="s">
        <v>19</v>
      </c>
      <c r="L688" t="s">
        <v>1183</v>
      </c>
    </row>
    <row r="689" spans="1:12">
      <c r="A689" t="s">
        <v>1184</v>
      </c>
      <c r="B689" t="s">
        <v>1185</v>
      </c>
      <c r="C689" t="s">
        <v>237</v>
      </c>
      <c r="D689" t="s">
        <v>24</v>
      </c>
      <c r="E689" t="s">
        <v>45</v>
      </c>
      <c r="F689">
        <f t="shared" si="32"/>
        <v>20</v>
      </c>
      <c r="G689" t="s">
        <v>123</v>
      </c>
      <c r="H689">
        <f t="shared" si="30"/>
        <v>35</v>
      </c>
      <c r="I689">
        <f t="shared" si="31"/>
        <v>27.5</v>
      </c>
      <c r="J689" t="s">
        <v>18</v>
      </c>
      <c r="K689" t="s">
        <v>19</v>
      </c>
      <c r="L689" t="s">
        <v>1186</v>
      </c>
    </row>
    <row r="690" spans="1:12">
      <c r="A690" t="s">
        <v>1184</v>
      </c>
      <c r="B690" t="s">
        <v>1185</v>
      </c>
      <c r="C690" t="s">
        <v>237</v>
      </c>
      <c r="D690" t="s">
        <v>24</v>
      </c>
      <c r="E690" t="s">
        <v>45</v>
      </c>
      <c r="F690">
        <f t="shared" si="32"/>
        <v>20</v>
      </c>
      <c r="G690" t="s">
        <v>48</v>
      </c>
      <c r="H690">
        <f t="shared" si="30"/>
        <v>30</v>
      </c>
      <c r="I690">
        <f t="shared" si="31"/>
        <v>25</v>
      </c>
      <c r="J690" t="s">
        <v>18</v>
      </c>
      <c r="K690" t="s">
        <v>19</v>
      </c>
      <c r="L690" t="s">
        <v>52</v>
      </c>
    </row>
    <row r="691" spans="1:12">
      <c r="A691" t="s">
        <v>1187</v>
      </c>
      <c r="B691" t="s">
        <v>1188</v>
      </c>
      <c r="C691" t="s">
        <v>30</v>
      </c>
      <c r="D691" t="s">
        <v>36</v>
      </c>
      <c r="E691" t="s">
        <v>69</v>
      </c>
      <c r="F691">
        <f t="shared" si="32"/>
        <v>10</v>
      </c>
      <c r="G691" t="s">
        <v>40</v>
      </c>
      <c r="H691">
        <f t="shared" si="30"/>
        <v>15</v>
      </c>
      <c r="I691">
        <f t="shared" si="31"/>
        <v>12.5</v>
      </c>
      <c r="J691" t="s">
        <v>18</v>
      </c>
      <c r="K691" t="s">
        <v>84</v>
      </c>
      <c r="L691" t="s">
        <v>39</v>
      </c>
    </row>
    <row r="692" spans="1:12">
      <c r="A692" t="s">
        <v>1187</v>
      </c>
      <c r="B692" t="s">
        <v>1188</v>
      </c>
      <c r="C692" t="s">
        <v>30</v>
      </c>
      <c r="D692" t="s">
        <v>36</v>
      </c>
      <c r="E692" t="s">
        <v>69</v>
      </c>
      <c r="F692">
        <f t="shared" si="32"/>
        <v>10</v>
      </c>
      <c r="G692" t="s">
        <v>40</v>
      </c>
      <c r="H692">
        <f t="shared" si="30"/>
        <v>15</v>
      </c>
      <c r="I692">
        <f t="shared" si="31"/>
        <v>12.5</v>
      </c>
      <c r="J692" t="s">
        <v>18</v>
      </c>
      <c r="K692" t="s">
        <v>84</v>
      </c>
      <c r="L692" t="s">
        <v>39</v>
      </c>
    </row>
    <row r="693" spans="1:12">
      <c r="A693" t="s">
        <v>534</v>
      </c>
      <c r="B693" t="s">
        <v>535</v>
      </c>
      <c r="C693" t="s">
        <v>237</v>
      </c>
      <c r="D693" t="s">
        <v>15</v>
      </c>
      <c r="E693" t="s">
        <v>40</v>
      </c>
      <c r="F693">
        <f t="shared" si="32"/>
        <v>15</v>
      </c>
      <c r="G693" t="s">
        <v>48</v>
      </c>
      <c r="H693">
        <f t="shared" si="30"/>
        <v>30</v>
      </c>
      <c r="I693">
        <f t="shared" si="31"/>
        <v>22.5</v>
      </c>
      <c r="J693" t="s">
        <v>18</v>
      </c>
      <c r="K693" t="s">
        <v>19</v>
      </c>
      <c r="L693" t="s">
        <v>39</v>
      </c>
    </row>
    <row r="694" spans="1:12">
      <c r="A694" t="s">
        <v>1189</v>
      </c>
      <c r="B694" t="s">
        <v>1190</v>
      </c>
      <c r="C694" t="s">
        <v>126</v>
      </c>
      <c r="D694" t="s">
        <v>560</v>
      </c>
      <c r="E694" t="s">
        <v>16</v>
      </c>
      <c r="F694">
        <f t="shared" si="32"/>
        <v>18</v>
      </c>
      <c r="G694" t="s">
        <v>661</v>
      </c>
      <c r="H694">
        <f t="shared" si="30"/>
        <v>23</v>
      </c>
      <c r="I694">
        <f t="shared" si="31"/>
        <v>20.5</v>
      </c>
      <c r="J694" t="s">
        <v>18</v>
      </c>
      <c r="K694" t="s">
        <v>19</v>
      </c>
      <c r="L694" t="s">
        <v>1191</v>
      </c>
    </row>
    <row r="695" spans="1:12">
      <c r="A695" t="s">
        <v>1192</v>
      </c>
      <c r="B695" t="s">
        <v>1193</v>
      </c>
      <c r="C695" t="s">
        <v>96</v>
      </c>
      <c r="D695" t="s">
        <v>15</v>
      </c>
      <c r="E695" t="s">
        <v>40</v>
      </c>
      <c r="F695">
        <f t="shared" si="32"/>
        <v>15</v>
      </c>
      <c r="G695" t="s">
        <v>17</v>
      </c>
      <c r="H695">
        <f t="shared" si="30"/>
        <v>25</v>
      </c>
      <c r="I695">
        <f t="shared" si="31"/>
        <v>20</v>
      </c>
      <c r="J695" t="s">
        <v>18</v>
      </c>
      <c r="K695" t="s">
        <v>19</v>
      </c>
      <c r="L695" t="s">
        <v>58</v>
      </c>
    </row>
    <row r="696" spans="1:12">
      <c r="A696" t="s">
        <v>1194</v>
      </c>
      <c r="B696" t="s">
        <v>1195</v>
      </c>
      <c r="C696" t="s">
        <v>35</v>
      </c>
      <c r="D696" t="s">
        <v>15</v>
      </c>
      <c r="E696" t="s">
        <v>51</v>
      </c>
      <c r="F696">
        <f t="shared" si="32"/>
        <v>12</v>
      </c>
      <c r="G696" t="s">
        <v>40</v>
      </c>
      <c r="H696">
        <f t="shared" si="30"/>
        <v>15</v>
      </c>
      <c r="I696">
        <f t="shared" si="31"/>
        <v>13.5</v>
      </c>
      <c r="J696" t="s">
        <v>18</v>
      </c>
      <c r="K696" t="s">
        <v>84</v>
      </c>
      <c r="L696" t="s">
        <v>1196</v>
      </c>
    </row>
    <row r="697" spans="1:12">
      <c r="A697" t="s">
        <v>1197</v>
      </c>
      <c r="B697" t="s">
        <v>1198</v>
      </c>
      <c r="C697" t="s">
        <v>509</v>
      </c>
      <c r="D697" t="s">
        <v>15</v>
      </c>
      <c r="E697" t="s">
        <v>82</v>
      </c>
      <c r="F697">
        <f t="shared" si="32"/>
        <v>11</v>
      </c>
      <c r="G697" t="s">
        <v>16</v>
      </c>
      <c r="H697">
        <f t="shared" si="30"/>
        <v>18</v>
      </c>
      <c r="I697">
        <f t="shared" si="31"/>
        <v>14.5</v>
      </c>
      <c r="J697" t="s">
        <v>18</v>
      </c>
      <c r="K697" t="s">
        <v>19</v>
      </c>
      <c r="L697" t="s">
        <v>1199</v>
      </c>
    </row>
    <row r="698" spans="1:12">
      <c r="A698" t="s">
        <v>1200</v>
      </c>
      <c r="B698" t="s">
        <v>1201</v>
      </c>
      <c r="C698" t="s">
        <v>23</v>
      </c>
      <c r="D698" t="s">
        <v>24</v>
      </c>
      <c r="E698" t="s">
        <v>40</v>
      </c>
      <c r="F698">
        <f t="shared" si="32"/>
        <v>15</v>
      </c>
      <c r="G698" t="s">
        <v>17</v>
      </c>
      <c r="H698">
        <f t="shared" si="30"/>
        <v>25</v>
      </c>
      <c r="I698">
        <f t="shared" si="31"/>
        <v>20</v>
      </c>
      <c r="J698" t="s">
        <v>18</v>
      </c>
      <c r="K698" t="s">
        <v>19</v>
      </c>
      <c r="L698" t="s">
        <v>52</v>
      </c>
    </row>
    <row r="699" spans="1:12">
      <c r="A699" t="s">
        <v>1202</v>
      </c>
      <c r="B699" t="s">
        <v>1203</v>
      </c>
      <c r="C699" t="s">
        <v>237</v>
      </c>
      <c r="D699" t="s">
        <v>15</v>
      </c>
      <c r="E699" t="s">
        <v>45</v>
      </c>
      <c r="F699">
        <f t="shared" si="32"/>
        <v>20</v>
      </c>
      <c r="G699" t="s">
        <v>48</v>
      </c>
      <c r="H699">
        <f t="shared" si="30"/>
        <v>30</v>
      </c>
      <c r="I699">
        <f t="shared" si="31"/>
        <v>25</v>
      </c>
      <c r="J699" t="s">
        <v>18</v>
      </c>
      <c r="K699" t="s">
        <v>19</v>
      </c>
      <c r="L699" t="s">
        <v>52</v>
      </c>
    </row>
    <row r="700" spans="1:12">
      <c r="A700" t="s">
        <v>1204</v>
      </c>
      <c r="B700" t="s">
        <v>1205</v>
      </c>
      <c r="C700" t="s">
        <v>96</v>
      </c>
      <c r="D700" t="s">
        <v>15</v>
      </c>
      <c r="E700" t="s">
        <v>17</v>
      </c>
      <c r="F700">
        <f t="shared" si="32"/>
        <v>25</v>
      </c>
      <c r="G700" t="s">
        <v>46</v>
      </c>
      <c r="H700">
        <f t="shared" si="30"/>
        <v>40</v>
      </c>
      <c r="I700">
        <f t="shared" si="31"/>
        <v>32.5</v>
      </c>
      <c r="J700" t="s">
        <v>18</v>
      </c>
      <c r="K700" t="s">
        <v>19</v>
      </c>
      <c r="L700" t="s">
        <v>462</v>
      </c>
    </row>
    <row r="701" spans="1:12">
      <c r="A701" t="s">
        <v>1206</v>
      </c>
      <c r="B701" t="s">
        <v>1207</v>
      </c>
      <c r="C701" t="s">
        <v>237</v>
      </c>
      <c r="D701" t="s">
        <v>24</v>
      </c>
      <c r="E701" t="s">
        <v>69</v>
      </c>
      <c r="F701">
        <f t="shared" si="32"/>
        <v>10</v>
      </c>
      <c r="G701" t="s">
        <v>45</v>
      </c>
      <c r="H701">
        <f t="shared" si="30"/>
        <v>20</v>
      </c>
      <c r="I701">
        <f t="shared" si="31"/>
        <v>15</v>
      </c>
      <c r="J701" t="s">
        <v>18</v>
      </c>
      <c r="K701" t="s">
        <v>19</v>
      </c>
      <c r="L701" t="s">
        <v>561</v>
      </c>
    </row>
    <row r="702" spans="1:12">
      <c r="A702" t="s">
        <v>680</v>
      </c>
      <c r="B702" t="s">
        <v>681</v>
      </c>
      <c r="C702" t="s">
        <v>30</v>
      </c>
      <c r="D702" t="s">
        <v>15</v>
      </c>
      <c r="E702" t="s">
        <v>16</v>
      </c>
      <c r="F702">
        <f t="shared" si="32"/>
        <v>18</v>
      </c>
      <c r="G702" t="s">
        <v>17</v>
      </c>
      <c r="H702">
        <f t="shared" si="30"/>
        <v>25</v>
      </c>
      <c r="I702">
        <f t="shared" si="31"/>
        <v>21.5</v>
      </c>
      <c r="J702" t="s">
        <v>18</v>
      </c>
      <c r="K702" t="s">
        <v>19</v>
      </c>
      <c r="L702" t="s">
        <v>1208</v>
      </c>
    </row>
    <row r="703" spans="1:12">
      <c r="A703" t="s">
        <v>208</v>
      </c>
      <c r="B703" t="s">
        <v>209</v>
      </c>
      <c r="C703" t="s">
        <v>35</v>
      </c>
      <c r="D703" t="s">
        <v>44</v>
      </c>
      <c r="E703" t="s">
        <v>82</v>
      </c>
      <c r="F703">
        <f t="shared" si="32"/>
        <v>11</v>
      </c>
      <c r="G703" t="s">
        <v>45</v>
      </c>
      <c r="H703">
        <f t="shared" si="30"/>
        <v>20</v>
      </c>
      <c r="I703">
        <f t="shared" si="31"/>
        <v>15.5</v>
      </c>
      <c r="J703" t="s">
        <v>18</v>
      </c>
      <c r="K703" t="s">
        <v>19</v>
      </c>
      <c r="L703" t="s">
        <v>1209</v>
      </c>
    </row>
    <row r="704" spans="1:12">
      <c r="A704" t="s">
        <v>1210</v>
      </c>
      <c r="B704" t="s">
        <v>1211</v>
      </c>
      <c r="C704" t="s">
        <v>254</v>
      </c>
      <c r="D704" t="s">
        <v>24</v>
      </c>
      <c r="E704" t="s">
        <v>40</v>
      </c>
      <c r="F704">
        <f t="shared" si="32"/>
        <v>15</v>
      </c>
      <c r="G704" t="s">
        <v>17</v>
      </c>
      <c r="H704">
        <f t="shared" si="30"/>
        <v>25</v>
      </c>
      <c r="I704">
        <f t="shared" si="31"/>
        <v>20</v>
      </c>
      <c r="J704" t="s">
        <v>18</v>
      </c>
      <c r="K704" t="s">
        <v>19</v>
      </c>
      <c r="L704" t="s">
        <v>52</v>
      </c>
    </row>
    <row r="705" spans="1:12">
      <c r="A705" t="s">
        <v>1212</v>
      </c>
      <c r="B705" t="s">
        <v>1213</v>
      </c>
      <c r="C705" t="s">
        <v>23</v>
      </c>
      <c r="D705" t="s">
        <v>36</v>
      </c>
      <c r="E705" t="s">
        <v>130</v>
      </c>
      <c r="F705">
        <f t="shared" si="32"/>
        <v>17</v>
      </c>
      <c r="G705" t="s">
        <v>17</v>
      </c>
      <c r="H705">
        <f t="shared" si="30"/>
        <v>25</v>
      </c>
      <c r="I705">
        <f t="shared" si="31"/>
        <v>21</v>
      </c>
      <c r="J705" t="s">
        <v>18</v>
      </c>
      <c r="K705" t="s">
        <v>91</v>
      </c>
      <c r="L705" t="s">
        <v>1214</v>
      </c>
    </row>
    <row r="706" spans="1:12">
      <c r="A706" t="s">
        <v>693</v>
      </c>
      <c r="B706" t="s">
        <v>694</v>
      </c>
      <c r="C706" t="s">
        <v>68</v>
      </c>
      <c r="D706" t="s">
        <v>44</v>
      </c>
      <c r="E706" t="s">
        <v>40</v>
      </c>
      <c r="F706">
        <f t="shared" si="32"/>
        <v>15</v>
      </c>
      <c r="G706" t="s">
        <v>17</v>
      </c>
      <c r="H706">
        <f t="shared" si="30"/>
        <v>25</v>
      </c>
      <c r="I706">
        <f t="shared" si="31"/>
        <v>20</v>
      </c>
      <c r="J706" t="s">
        <v>18</v>
      </c>
      <c r="K706" t="s">
        <v>19</v>
      </c>
      <c r="L706" t="s">
        <v>1215</v>
      </c>
    </row>
    <row r="707" spans="1:12">
      <c r="A707" t="s">
        <v>592</v>
      </c>
      <c r="B707" t="s">
        <v>593</v>
      </c>
      <c r="C707" t="s">
        <v>490</v>
      </c>
      <c r="D707" t="s">
        <v>15</v>
      </c>
      <c r="E707" t="s">
        <v>17</v>
      </c>
      <c r="F707">
        <f t="shared" si="32"/>
        <v>25</v>
      </c>
      <c r="G707" t="s">
        <v>46</v>
      </c>
      <c r="H707">
        <f t="shared" ref="H707:H770" si="33">VALUE(LEFT(G707,LEN(G707)-1))</f>
        <v>40</v>
      </c>
      <c r="I707">
        <f t="shared" ref="I707:I770" si="34">AVERAGE(F707,H707)</f>
        <v>32.5</v>
      </c>
      <c r="J707" t="s">
        <v>18</v>
      </c>
      <c r="K707" t="s">
        <v>19</v>
      </c>
      <c r="L707" t="s">
        <v>594</v>
      </c>
    </row>
    <row r="708" spans="1:12">
      <c r="A708" t="s">
        <v>592</v>
      </c>
      <c r="B708" t="s">
        <v>593</v>
      </c>
      <c r="C708" t="s">
        <v>490</v>
      </c>
      <c r="D708" t="s">
        <v>15</v>
      </c>
      <c r="E708" t="s">
        <v>17</v>
      </c>
      <c r="F708">
        <f t="shared" si="32"/>
        <v>25</v>
      </c>
      <c r="G708" t="s">
        <v>31</v>
      </c>
      <c r="H708">
        <f t="shared" si="33"/>
        <v>50</v>
      </c>
      <c r="I708">
        <f t="shared" si="34"/>
        <v>37.5</v>
      </c>
      <c r="J708" t="s">
        <v>18</v>
      </c>
      <c r="K708" t="s">
        <v>19</v>
      </c>
      <c r="L708" t="s">
        <v>594</v>
      </c>
    </row>
    <row r="709" spans="1:12">
      <c r="A709" t="s">
        <v>42</v>
      </c>
      <c r="B709" t="s">
        <v>43</v>
      </c>
      <c r="C709" t="s">
        <v>30</v>
      </c>
      <c r="D709" t="s">
        <v>44</v>
      </c>
      <c r="E709" t="s">
        <v>45</v>
      </c>
      <c r="F709">
        <f t="shared" ref="F709:F772" si="35">VALUE(LEFT(E709,LEN(E709)-1))</f>
        <v>20</v>
      </c>
      <c r="G709" t="s">
        <v>46</v>
      </c>
      <c r="H709">
        <f t="shared" si="33"/>
        <v>40</v>
      </c>
      <c r="I709">
        <f t="shared" si="34"/>
        <v>30</v>
      </c>
      <c r="J709" t="s">
        <v>18</v>
      </c>
      <c r="K709" t="s">
        <v>19</v>
      </c>
      <c r="L709" t="s">
        <v>52</v>
      </c>
    </row>
    <row r="710" spans="1:12">
      <c r="A710" t="s">
        <v>676</v>
      </c>
      <c r="B710" t="s">
        <v>677</v>
      </c>
      <c r="C710" t="s">
        <v>61</v>
      </c>
      <c r="D710" t="s">
        <v>15</v>
      </c>
      <c r="E710" t="s">
        <v>16</v>
      </c>
      <c r="F710">
        <f t="shared" si="35"/>
        <v>18</v>
      </c>
      <c r="G710" t="s">
        <v>245</v>
      </c>
      <c r="H710">
        <f t="shared" si="33"/>
        <v>28</v>
      </c>
      <c r="I710">
        <f t="shared" si="34"/>
        <v>23</v>
      </c>
      <c r="J710" t="s">
        <v>18</v>
      </c>
      <c r="K710" t="s">
        <v>19</v>
      </c>
      <c r="L710" t="s">
        <v>264</v>
      </c>
    </row>
    <row r="711" spans="1:12">
      <c r="A711" t="s">
        <v>1074</v>
      </c>
      <c r="B711" t="s">
        <v>1075</v>
      </c>
      <c r="C711" t="s">
        <v>30</v>
      </c>
      <c r="D711" t="s">
        <v>44</v>
      </c>
      <c r="E711" t="s">
        <v>45</v>
      </c>
      <c r="F711">
        <f t="shared" si="35"/>
        <v>20</v>
      </c>
      <c r="G711" t="s">
        <v>123</v>
      </c>
      <c r="H711">
        <f t="shared" si="33"/>
        <v>35</v>
      </c>
      <c r="I711">
        <f t="shared" si="34"/>
        <v>27.5</v>
      </c>
      <c r="J711" t="s">
        <v>18</v>
      </c>
      <c r="K711" t="s">
        <v>19</v>
      </c>
      <c r="L711" t="s">
        <v>400</v>
      </c>
    </row>
    <row r="712" spans="1:12">
      <c r="A712" t="s">
        <v>676</v>
      </c>
      <c r="B712" t="s">
        <v>677</v>
      </c>
      <c r="C712" t="s">
        <v>61</v>
      </c>
      <c r="D712" t="s">
        <v>15</v>
      </c>
      <c r="E712" t="s">
        <v>48</v>
      </c>
      <c r="F712">
        <f t="shared" si="35"/>
        <v>30</v>
      </c>
      <c r="G712" t="s">
        <v>31</v>
      </c>
      <c r="H712">
        <f t="shared" si="33"/>
        <v>50</v>
      </c>
      <c r="I712">
        <f t="shared" si="34"/>
        <v>40</v>
      </c>
      <c r="J712" t="s">
        <v>18</v>
      </c>
      <c r="K712" t="s">
        <v>19</v>
      </c>
      <c r="L712" t="s">
        <v>1033</v>
      </c>
    </row>
    <row r="713" spans="1:12">
      <c r="A713" t="s">
        <v>1140</v>
      </c>
      <c r="B713" t="s">
        <v>1141</v>
      </c>
      <c r="C713" t="s">
        <v>35</v>
      </c>
      <c r="D713" t="s">
        <v>44</v>
      </c>
      <c r="E713" t="s">
        <v>45</v>
      </c>
      <c r="F713">
        <f t="shared" si="35"/>
        <v>20</v>
      </c>
      <c r="G713" t="s">
        <v>245</v>
      </c>
      <c r="H713">
        <f t="shared" si="33"/>
        <v>28</v>
      </c>
      <c r="I713">
        <f t="shared" si="34"/>
        <v>24</v>
      </c>
      <c r="J713" t="s">
        <v>18</v>
      </c>
      <c r="K713" t="s">
        <v>19</v>
      </c>
      <c r="L713" t="s">
        <v>1216</v>
      </c>
    </row>
    <row r="714" spans="1:12">
      <c r="A714" t="s">
        <v>1140</v>
      </c>
      <c r="B714" t="s">
        <v>1141</v>
      </c>
      <c r="C714" t="s">
        <v>35</v>
      </c>
      <c r="D714" t="s">
        <v>44</v>
      </c>
      <c r="E714" t="s">
        <v>17</v>
      </c>
      <c r="F714">
        <f t="shared" si="35"/>
        <v>25</v>
      </c>
      <c r="G714" t="s">
        <v>123</v>
      </c>
      <c r="H714">
        <f t="shared" si="33"/>
        <v>35</v>
      </c>
      <c r="I714">
        <f t="shared" si="34"/>
        <v>30</v>
      </c>
      <c r="J714" t="s">
        <v>18</v>
      </c>
      <c r="K714" t="s">
        <v>19</v>
      </c>
      <c r="L714" t="s">
        <v>1217</v>
      </c>
    </row>
    <row r="715" spans="1:12">
      <c r="A715" t="s">
        <v>422</v>
      </c>
      <c r="B715" t="s">
        <v>423</v>
      </c>
      <c r="C715" t="s">
        <v>35</v>
      </c>
      <c r="D715" t="s">
        <v>44</v>
      </c>
      <c r="E715" t="s">
        <v>17</v>
      </c>
      <c r="F715">
        <f t="shared" si="35"/>
        <v>25</v>
      </c>
      <c r="G715" t="s">
        <v>123</v>
      </c>
      <c r="H715">
        <f t="shared" si="33"/>
        <v>35</v>
      </c>
      <c r="I715">
        <f t="shared" si="34"/>
        <v>30</v>
      </c>
      <c r="J715" t="s">
        <v>18</v>
      </c>
      <c r="K715" t="s">
        <v>19</v>
      </c>
      <c r="L715" t="s">
        <v>1218</v>
      </c>
    </row>
    <row r="716" spans="1:12">
      <c r="A716" t="s">
        <v>1219</v>
      </c>
      <c r="B716" t="s">
        <v>1220</v>
      </c>
      <c r="C716" t="s">
        <v>509</v>
      </c>
      <c r="D716" t="s">
        <v>64</v>
      </c>
      <c r="E716" t="s">
        <v>69</v>
      </c>
      <c r="F716">
        <f t="shared" si="35"/>
        <v>10</v>
      </c>
      <c r="G716" t="s">
        <v>45</v>
      </c>
      <c r="H716">
        <f t="shared" si="33"/>
        <v>20</v>
      </c>
      <c r="I716">
        <f t="shared" si="34"/>
        <v>15</v>
      </c>
      <c r="J716" t="s">
        <v>18</v>
      </c>
      <c r="K716" t="s">
        <v>91</v>
      </c>
      <c r="L716" t="s">
        <v>41</v>
      </c>
    </row>
    <row r="717" spans="1:12">
      <c r="A717" t="s">
        <v>1128</v>
      </c>
      <c r="B717" t="s">
        <v>1129</v>
      </c>
      <c r="C717" t="s">
        <v>30</v>
      </c>
      <c r="D717" t="s">
        <v>15</v>
      </c>
      <c r="E717" t="s">
        <v>130</v>
      </c>
      <c r="F717">
        <f t="shared" si="35"/>
        <v>17</v>
      </c>
      <c r="G717" t="s">
        <v>17</v>
      </c>
      <c r="H717">
        <f t="shared" si="33"/>
        <v>25</v>
      </c>
      <c r="I717">
        <f t="shared" si="34"/>
        <v>21</v>
      </c>
      <c r="J717" t="s">
        <v>18</v>
      </c>
      <c r="K717" t="s">
        <v>19</v>
      </c>
      <c r="L717" t="s">
        <v>1221</v>
      </c>
    </row>
    <row r="718" spans="1:12">
      <c r="A718" t="s">
        <v>1222</v>
      </c>
      <c r="B718" t="s">
        <v>1223</v>
      </c>
      <c r="C718" t="s">
        <v>23</v>
      </c>
      <c r="D718" t="s">
        <v>36</v>
      </c>
      <c r="E718" t="s">
        <v>17</v>
      </c>
      <c r="F718">
        <f t="shared" si="35"/>
        <v>25</v>
      </c>
      <c r="G718" t="s">
        <v>31</v>
      </c>
      <c r="H718">
        <f t="shared" si="33"/>
        <v>50</v>
      </c>
      <c r="I718">
        <f t="shared" si="34"/>
        <v>37.5</v>
      </c>
      <c r="J718" t="s">
        <v>18</v>
      </c>
      <c r="K718" t="s">
        <v>19</v>
      </c>
      <c r="L718" t="s">
        <v>52</v>
      </c>
    </row>
    <row r="719" spans="1:12">
      <c r="A719" t="s">
        <v>1224</v>
      </c>
      <c r="B719" t="s">
        <v>1225</v>
      </c>
      <c r="C719" t="s">
        <v>14</v>
      </c>
      <c r="D719" t="s">
        <v>15</v>
      </c>
      <c r="E719" t="s">
        <v>40</v>
      </c>
      <c r="F719">
        <f t="shared" si="35"/>
        <v>15</v>
      </c>
      <c r="G719" t="s">
        <v>48</v>
      </c>
      <c r="H719">
        <f t="shared" si="33"/>
        <v>30</v>
      </c>
      <c r="I719">
        <f t="shared" si="34"/>
        <v>22.5</v>
      </c>
      <c r="J719" t="s">
        <v>18</v>
      </c>
      <c r="K719" t="s">
        <v>19</v>
      </c>
      <c r="L719" t="s">
        <v>1226</v>
      </c>
    </row>
    <row r="720" spans="1:12">
      <c r="A720" t="s">
        <v>1227</v>
      </c>
      <c r="B720" t="s">
        <v>1228</v>
      </c>
      <c r="C720" t="s">
        <v>126</v>
      </c>
      <c r="D720" t="s">
        <v>24</v>
      </c>
      <c r="E720" t="s">
        <v>45</v>
      </c>
      <c r="F720">
        <f t="shared" si="35"/>
        <v>20</v>
      </c>
      <c r="G720" t="s">
        <v>48</v>
      </c>
      <c r="H720">
        <f t="shared" si="33"/>
        <v>30</v>
      </c>
      <c r="I720">
        <f t="shared" si="34"/>
        <v>25</v>
      </c>
      <c r="J720" t="s">
        <v>18</v>
      </c>
      <c r="K720" t="s">
        <v>19</v>
      </c>
      <c r="L720" t="s">
        <v>39</v>
      </c>
    </row>
    <row r="721" spans="1:12">
      <c r="A721" t="s">
        <v>895</v>
      </c>
      <c r="B721" t="s">
        <v>896</v>
      </c>
      <c r="C721" t="s">
        <v>158</v>
      </c>
      <c r="D721" t="s">
        <v>36</v>
      </c>
      <c r="E721" t="s">
        <v>45</v>
      </c>
      <c r="F721">
        <f t="shared" si="35"/>
        <v>20</v>
      </c>
      <c r="G721" t="s">
        <v>123</v>
      </c>
      <c r="H721">
        <f t="shared" si="33"/>
        <v>35</v>
      </c>
      <c r="I721">
        <f t="shared" si="34"/>
        <v>27.5</v>
      </c>
      <c r="J721" t="s">
        <v>18</v>
      </c>
      <c r="K721" t="s">
        <v>19</v>
      </c>
      <c r="L721" t="s">
        <v>962</v>
      </c>
    </row>
    <row r="722" spans="1:12">
      <c r="A722" t="s">
        <v>698</v>
      </c>
      <c r="B722" t="s">
        <v>699</v>
      </c>
      <c r="C722" t="s">
        <v>23</v>
      </c>
      <c r="D722" t="s">
        <v>15</v>
      </c>
      <c r="E722" t="s">
        <v>40</v>
      </c>
      <c r="F722">
        <f t="shared" si="35"/>
        <v>15</v>
      </c>
      <c r="G722" t="s">
        <v>17</v>
      </c>
      <c r="H722">
        <f t="shared" si="33"/>
        <v>25</v>
      </c>
      <c r="I722">
        <f t="shared" si="34"/>
        <v>20</v>
      </c>
      <c r="J722" t="s">
        <v>18</v>
      </c>
      <c r="K722" t="s">
        <v>19</v>
      </c>
      <c r="L722" t="s">
        <v>1229</v>
      </c>
    </row>
    <row r="723" spans="1:12">
      <c r="A723" t="s">
        <v>1230</v>
      </c>
      <c r="B723" t="s">
        <v>1231</v>
      </c>
      <c r="C723" t="s">
        <v>126</v>
      </c>
      <c r="D723" t="s">
        <v>44</v>
      </c>
      <c r="E723" t="s">
        <v>40</v>
      </c>
      <c r="F723">
        <f t="shared" si="35"/>
        <v>15</v>
      </c>
      <c r="G723" t="s">
        <v>48</v>
      </c>
      <c r="H723">
        <f t="shared" si="33"/>
        <v>30</v>
      </c>
      <c r="I723">
        <f t="shared" si="34"/>
        <v>22.5</v>
      </c>
      <c r="J723" t="s">
        <v>18</v>
      </c>
      <c r="K723" t="s">
        <v>19</v>
      </c>
      <c r="L723" t="s">
        <v>567</v>
      </c>
    </row>
    <row r="724" spans="1:12">
      <c r="A724" t="s">
        <v>1232</v>
      </c>
      <c r="B724" t="s">
        <v>1233</v>
      </c>
      <c r="C724" t="s">
        <v>23</v>
      </c>
      <c r="D724" t="s">
        <v>64</v>
      </c>
      <c r="E724" t="s">
        <v>45</v>
      </c>
      <c r="F724">
        <f t="shared" si="35"/>
        <v>20</v>
      </c>
      <c r="G724" t="s">
        <v>46</v>
      </c>
      <c r="H724">
        <f t="shared" si="33"/>
        <v>40</v>
      </c>
      <c r="I724">
        <f t="shared" si="34"/>
        <v>30</v>
      </c>
      <c r="J724" t="s">
        <v>18</v>
      </c>
      <c r="K724" t="s">
        <v>19</v>
      </c>
      <c r="L724" t="s">
        <v>1046</v>
      </c>
    </row>
    <row r="725" spans="1:12">
      <c r="A725" t="s">
        <v>189</v>
      </c>
      <c r="B725" t="s">
        <v>190</v>
      </c>
      <c r="C725" t="s">
        <v>23</v>
      </c>
      <c r="D725" t="s">
        <v>15</v>
      </c>
      <c r="E725" t="s">
        <v>345</v>
      </c>
      <c r="F725">
        <f t="shared" si="35"/>
        <v>14</v>
      </c>
      <c r="G725" t="s">
        <v>245</v>
      </c>
      <c r="H725">
        <f t="shared" si="33"/>
        <v>28</v>
      </c>
      <c r="I725">
        <f t="shared" si="34"/>
        <v>21</v>
      </c>
      <c r="J725" t="s">
        <v>18</v>
      </c>
      <c r="K725" t="s">
        <v>19</v>
      </c>
      <c r="L725" t="s">
        <v>1234</v>
      </c>
    </row>
    <row r="726" spans="1:12">
      <c r="A726" t="s">
        <v>979</v>
      </c>
      <c r="B726" t="s">
        <v>980</v>
      </c>
      <c r="C726" t="s">
        <v>312</v>
      </c>
      <c r="D726" t="s">
        <v>44</v>
      </c>
      <c r="E726" t="s">
        <v>45</v>
      </c>
      <c r="F726">
        <f t="shared" si="35"/>
        <v>20</v>
      </c>
      <c r="G726" t="s">
        <v>46</v>
      </c>
      <c r="H726">
        <f t="shared" si="33"/>
        <v>40</v>
      </c>
      <c r="I726">
        <f t="shared" si="34"/>
        <v>30</v>
      </c>
      <c r="J726" t="s">
        <v>18</v>
      </c>
      <c r="K726" t="s">
        <v>19</v>
      </c>
      <c r="L726" t="s">
        <v>1235</v>
      </c>
    </row>
    <row r="727" spans="1:12">
      <c r="A727" t="s">
        <v>1236</v>
      </c>
      <c r="B727" t="s">
        <v>1237</v>
      </c>
      <c r="C727" t="s">
        <v>30</v>
      </c>
      <c r="D727" t="s">
        <v>44</v>
      </c>
      <c r="E727" t="s">
        <v>130</v>
      </c>
      <c r="F727">
        <f t="shared" si="35"/>
        <v>17</v>
      </c>
      <c r="G727" t="s">
        <v>1238</v>
      </c>
      <c r="H727">
        <f t="shared" si="33"/>
        <v>27</v>
      </c>
      <c r="I727">
        <f t="shared" si="34"/>
        <v>22</v>
      </c>
      <c r="J727" t="s">
        <v>18</v>
      </c>
      <c r="K727" t="s">
        <v>19</v>
      </c>
      <c r="L727" t="s">
        <v>1239</v>
      </c>
    </row>
    <row r="728" spans="1:12">
      <c r="A728" t="s">
        <v>1240</v>
      </c>
      <c r="B728" t="s">
        <v>1241</v>
      </c>
      <c r="C728" t="s">
        <v>14</v>
      </c>
      <c r="D728" t="s">
        <v>36</v>
      </c>
      <c r="E728" t="s">
        <v>45</v>
      </c>
      <c r="F728">
        <f t="shared" si="35"/>
        <v>20</v>
      </c>
      <c r="G728" t="s">
        <v>48</v>
      </c>
      <c r="H728">
        <f t="shared" si="33"/>
        <v>30</v>
      </c>
      <c r="I728">
        <f t="shared" si="34"/>
        <v>25</v>
      </c>
      <c r="J728" t="s">
        <v>18</v>
      </c>
      <c r="K728" t="s">
        <v>19</v>
      </c>
      <c r="L728" t="s">
        <v>1242</v>
      </c>
    </row>
    <row r="729" spans="1:12">
      <c r="A729" t="s">
        <v>1240</v>
      </c>
      <c r="B729" t="s">
        <v>1241</v>
      </c>
      <c r="C729" t="s">
        <v>14</v>
      </c>
      <c r="D729" t="s">
        <v>36</v>
      </c>
      <c r="E729" t="s">
        <v>45</v>
      </c>
      <c r="F729">
        <f t="shared" si="35"/>
        <v>20</v>
      </c>
      <c r="G729" t="s">
        <v>332</v>
      </c>
      <c r="H729">
        <f t="shared" si="33"/>
        <v>26</v>
      </c>
      <c r="I729">
        <f t="shared" si="34"/>
        <v>23</v>
      </c>
      <c r="J729" t="s">
        <v>18</v>
      </c>
      <c r="K729" t="s">
        <v>19</v>
      </c>
      <c r="L729" t="s">
        <v>1243</v>
      </c>
    </row>
    <row r="730" spans="1:12">
      <c r="A730" t="s">
        <v>1244</v>
      </c>
      <c r="B730" t="s">
        <v>1245</v>
      </c>
      <c r="C730" t="s">
        <v>35</v>
      </c>
      <c r="D730" t="s">
        <v>24</v>
      </c>
      <c r="E730" t="s">
        <v>40</v>
      </c>
      <c r="F730">
        <f t="shared" si="35"/>
        <v>15</v>
      </c>
      <c r="G730" t="s">
        <v>48</v>
      </c>
      <c r="H730">
        <f t="shared" si="33"/>
        <v>30</v>
      </c>
      <c r="I730">
        <f t="shared" si="34"/>
        <v>22.5</v>
      </c>
      <c r="J730" t="s">
        <v>18</v>
      </c>
      <c r="K730" t="s">
        <v>91</v>
      </c>
      <c r="L730" t="s">
        <v>567</v>
      </c>
    </row>
    <row r="731" spans="1:12">
      <c r="A731" t="s">
        <v>952</v>
      </c>
      <c r="B731" t="s">
        <v>953</v>
      </c>
      <c r="C731" t="s">
        <v>954</v>
      </c>
      <c r="D731" t="s">
        <v>24</v>
      </c>
      <c r="E731" t="s">
        <v>45</v>
      </c>
      <c r="F731">
        <f t="shared" si="35"/>
        <v>20</v>
      </c>
      <c r="G731" t="s">
        <v>48</v>
      </c>
      <c r="H731">
        <f t="shared" si="33"/>
        <v>30</v>
      </c>
      <c r="I731">
        <f t="shared" si="34"/>
        <v>25</v>
      </c>
      <c r="J731" t="s">
        <v>18</v>
      </c>
      <c r="K731" t="s">
        <v>19</v>
      </c>
      <c r="L731" t="s">
        <v>1246</v>
      </c>
    </row>
    <row r="732" spans="1:12">
      <c r="A732" t="s">
        <v>702</v>
      </c>
      <c r="B732" t="s">
        <v>703</v>
      </c>
      <c r="C732" t="s">
        <v>35</v>
      </c>
      <c r="D732" t="s">
        <v>36</v>
      </c>
      <c r="E732" t="s">
        <v>51</v>
      </c>
      <c r="F732">
        <f t="shared" si="35"/>
        <v>12</v>
      </c>
      <c r="G732" t="s">
        <v>286</v>
      </c>
      <c r="H732">
        <f t="shared" si="33"/>
        <v>24</v>
      </c>
      <c r="I732">
        <f t="shared" si="34"/>
        <v>18</v>
      </c>
      <c r="J732" t="s">
        <v>18</v>
      </c>
      <c r="K732" t="s">
        <v>19</v>
      </c>
      <c r="L732" t="s">
        <v>239</v>
      </c>
    </row>
    <row r="733" spans="1:12">
      <c r="A733" t="s">
        <v>1247</v>
      </c>
      <c r="B733" t="s">
        <v>1248</v>
      </c>
      <c r="C733" t="s">
        <v>35</v>
      </c>
      <c r="D733" t="s">
        <v>64</v>
      </c>
      <c r="E733" t="s">
        <v>40</v>
      </c>
      <c r="F733">
        <f t="shared" si="35"/>
        <v>15</v>
      </c>
      <c r="G733" t="s">
        <v>45</v>
      </c>
      <c r="H733">
        <f t="shared" si="33"/>
        <v>20</v>
      </c>
      <c r="I733">
        <f t="shared" si="34"/>
        <v>17.5</v>
      </c>
      <c r="J733" t="s">
        <v>18</v>
      </c>
      <c r="K733" t="s">
        <v>19</v>
      </c>
      <c r="L733" t="s">
        <v>39</v>
      </c>
    </row>
    <row r="734" spans="1:12">
      <c r="A734" t="s">
        <v>1247</v>
      </c>
      <c r="B734" t="s">
        <v>1248</v>
      </c>
      <c r="C734" t="s">
        <v>35</v>
      </c>
      <c r="D734" t="s">
        <v>64</v>
      </c>
      <c r="E734" t="s">
        <v>16</v>
      </c>
      <c r="F734">
        <f t="shared" si="35"/>
        <v>18</v>
      </c>
      <c r="G734" t="s">
        <v>17</v>
      </c>
      <c r="H734">
        <f t="shared" si="33"/>
        <v>25</v>
      </c>
      <c r="I734">
        <f t="shared" si="34"/>
        <v>21.5</v>
      </c>
      <c r="J734" t="s">
        <v>18</v>
      </c>
      <c r="K734" t="s">
        <v>19</v>
      </c>
      <c r="L734" t="s">
        <v>39</v>
      </c>
    </row>
    <row r="735" spans="1:12">
      <c r="A735" t="s">
        <v>1249</v>
      </c>
      <c r="B735" t="s">
        <v>1250</v>
      </c>
      <c r="C735" t="s">
        <v>68</v>
      </c>
      <c r="D735" t="s">
        <v>36</v>
      </c>
      <c r="E735" t="s">
        <v>130</v>
      </c>
      <c r="F735">
        <f t="shared" si="35"/>
        <v>17</v>
      </c>
      <c r="G735" t="s">
        <v>17</v>
      </c>
      <c r="H735">
        <f t="shared" si="33"/>
        <v>25</v>
      </c>
      <c r="I735">
        <f t="shared" si="34"/>
        <v>21</v>
      </c>
      <c r="J735" t="s">
        <v>18</v>
      </c>
      <c r="K735" t="s">
        <v>19</v>
      </c>
      <c r="L735" t="s">
        <v>1251</v>
      </c>
    </row>
    <row r="736" spans="1:12">
      <c r="A736" t="s">
        <v>1252</v>
      </c>
      <c r="B736" t="s">
        <v>1253</v>
      </c>
      <c r="C736" t="s">
        <v>30</v>
      </c>
      <c r="D736" t="s">
        <v>15</v>
      </c>
      <c r="E736" t="s">
        <v>45</v>
      </c>
      <c r="F736">
        <f t="shared" si="35"/>
        <v>20</v>
      </c>
      <c r="G736" t="s">
        <v>123</v>
      </c>
      <c r="H736">
        <f t="shared" si="33"/>
        <v>35</v>
      </c>
      <c r="I736">
        <f t="shared" si="34"/>
        <v>27.5</v>
      </c>
      <c r="J736" t="s">
        <v>18</v>
      </c>
      <c r="K736" t="s">
        <v>19</v>
      </c>
      <c r="L736" t="s">
        <v>1254</v>
      </c>
    </row>
    <row r="737" spans="1:12">
      <c r="A737" t="s">
        <v>1252</v>
      </c>
      <c r="B737" t="s">
        <v>1253</v>
      </c>
      <c r="C737" t="s">
        <v>30</v>
      </c>
      <c r="D737" t="s">
        <v>15</v>
      </c>
      <c r="E737" t="s">
        <v>17</v>
      </c>
      <c r="F737">
        <f t="shared" si="35"/>
        <v>25</v>
      </c>
      <c r="G737" t="s">
        <v>123</v>
      </c>
      <c r="H737">
        <f t="shared" si="33"/>
        <v>35</v>
      </c>
      <c r="I737">
        <f t="shared" si="34"/>
        <v>30</v>
      </c>
      <c r="J737" t="s">
        <v>18</v>
      </c>
      <c r="K737" t="s">
        <v>19</v>
      </c>
      <c r="L737" t="s">
        <v>1255</v>
      </c>
    </row>
    <row r="738" spans="1:12">
      <c r="A738" t="s">
        <v>1256</v>
      </c>
      <c r="B738" t="s">
        <v>1257</v>
      </c>
      <c r="C738" t="s">
        <v>35</v>
      </c>
      <c r="D738" t="s">
        <v>24</v>
      </c>
      <c r="E738" t="s">
        <v>69</v>
      </c>
      <c r="F738">
        <f t="shared" si="35"/>
        <v>10</v>
      </c>
      <c r="G738" t="s">
        <v>45</v>
      </c>
      <c r="H738">
        <f t="shared" si="33"/>
        <v>20</v>
      </c>
      <c r="I738">
        <f t="shared" si="34"/>
        <v>15</v>
      </c>
      <c r="J738" t="s">
        <v>18</v>
      </c>
      <c r="K738" t="s">
        <v>19</v>
      </c>
      <c r="L738" t="s">
        <v>52</v>
      </c>
    </row>
    <row r="739" spans="1:12">
      <c r="A739" t="s">
        <v>1258</v>
      </c>
      <c r="B739" t="s">
        <v>1259</v>
      </c>
      <c r="C739" t="s">
        <v>23</v>
      </c>
      <c r="D739" t="s">
        <v>15</v>
      </c>
      <c r="E739" t="s">
        <v>17</v>
      </c>
      <c r="F739">
        <f t="shared" si="35"/>
        <v>25</v>
      </c>
      <c r="G739" t="s">
        <v>31</v>
      </c>
      <c r="H739">
        <f t="shared" si="33"/>
        <v>50</v>
      </c>
      <c r="I739">
        <f t="shared" si="34"/>
        <v>37.5</v>
      </c>
      <c r="J739" t="s">
        <v>18</v>
      </c>
      <c r="K739" t="s">
        <v>19</v>
      </c>
      <c r="L739" t="s">
        <v>1260</v>
      </c>
    </row>
    <row r="740" spans="1:12">
      <c r="A740" t="s">
        <v>1261</v>
      </c>
      <c r="B740" t="s">
        <v>1262</v>
      </c>
      <c r="C740" t="s">
        <v>126</v>
      </c>
      <c r="D740" t="s">
        <v>15</v>
      </c>
      <c r="E740" t="s">
        <v>40</v>
      </c>
      <c r="F740">
        <f t="shared" si="35"/>
        <v>15</v>
      </c>
      <c r="G740" t="s">
        <v>48</v>
      </c>
      <c r="H740">
        <f t="shared" si="33"/>
        <v>30</v>
      </c>
      <c r="I740">
        <f t="shared" si="34"/>
        <v>22.5</v>
      </c>
      <c r="J740" t="s">
        <v>18</v>
      </c>
      <c r="K740" t="s">
        <v>19</v>
      </c>
      <c r="L740" t="s">
        <v>1263</v>
      </c>
    </row>
    <row r="741" spans="1:12">
      <c r="A741" t="s">
        <v>1264</v>
      </c>
      <c r="B741" t="s">
        <v>1264</v>
      </c>
      <c r="C741" t="s">
        <v>68</v>
      </c>
      <c r="D741" t="s">
        <v>24</v>
      </c>
      <c r="E741" t="s">
        <v>25</v>
      </c>
      <c r="F741">
        <f t="shared" si="35"/>
        <v>8</v>
      </c>
      <c r="G741" t="s">
        <v>51</v>
      </c>
      <c r="H741">
        <f t="shared" si="33"/>
        <v>12</v>
      </c>
      <c r="I741">
        <f t="shared" si="34"/>
        <v>10</v>
      </c>
      <c r="J741" t="s">
        <v>18</v>
      </c>
      <c r="K741" t="s">
        <v>19</v>
      </c>
      <c r="L741" t="s">
        <v>1265</v>
      </c>
    </row>
    <row r="742" spans="1:12">
      <c r="A742" t="s">
        <v>1266</v>
      </c>
      <c r="B742" t="s">
        <v>1267</v>
      </c>
      <c r="C742" t="s">
        <v>35</v>
      </c>
      <c r="D742" t="s">
        <v>44</v>
      </c>
      <c r="E742" t="s">
        <v>69</v>
      </c>
      <c r="F742">
        <f t="shared" si="35"/>
        <v>10</v>
      </c>
      <c r="G742" t="s">
        <v>40</v>
      </c>
      <c r="H742">
        <f t="shared" si="33"/>
        <v>15</v>
      </c>
      <c r="I742">
        <f t="shared" si="34"/>
        <v>12.5</v>
      </c>
      <c r="J742" t="s">
        <v>18</v>
      </c>
      <c r="K742" t="s">
        <v>84</v>
      </c>
      <c r="L742" t="s">
        <v>1268</v>
      </c>
    </row>
    <row r="743" spans="1:12">
      <c r="A743" t="s">
        <v>481</v>
      </c>
      <c r="B743" t="s">
        <v>482</v>
      </c>
      <c r="C743" t="s">
        <v>151</v>
      </c>
      <c r="D743" t="s">
        <v>15</v>
      </c>
      <c r="E743" t="s">
        <v>45</v>
      </c>
      <c r="F743">
        <f t="shared" si="35"/>
        <v>20</v>
      </c>
      <c r="G743" t="s">
        <v>48</v>
      </c>
      <c r="H743">
        <f t="shared" si="33"/>
        <v>30</v>
      </c>
      <c r="I743">
        <f t="shared" si="34"/>
        <v>25</v>
      </c>
      <c r="J743" t="s">
        <v>18</v>
      </c>
      <c r="K743" t="s">
        <v>19</v>
      </c>
      <c r="L743" t="s">
        <v>1269</v>
      </c>
    </row>
    <row r="744" spans="1:12">
      <c r="A744" t="s">
        <v>1270</v>
      </c>
      <c r="B744" t="s">
        <v>1271</v>
      </c>
      <c r="C744" t="s">
        <v>636</v>
      </c>
      <c r="D744" t="s">
        <v>15</v>
      </c>
      <c r="E744" t="s">
        <v>16</v>
      </c>
      <c r="F744">
        <f t="shared" si="35"/>
        <v>18</v>
      </c>
      <c r="G744" t="s">
        <v>123</v>
      </c>
      <c r="H744">
        <f t="shared" si="33"/>
        <v>35</v>
      </c>
      <c r="I744">
        <f t="shared" si="34"/>
        <v>26.5</v>
      </c>
      <c r="J744" t="s">
        <v>18</v>
      </c>
      <c r="K744" t="s">
        <v>19</v>
      </c>
      <c r="L744" t="s">
        <v>20</v>
      </c>
    </row>
    <row r="745" spans="1:12">
      <c r="A745" t="s">
        <v>1270</v>
      </c>
      <c r="B745" t="s">
        <v>1271</v>
      </c>
      <c r="C745" t="s">
        <v>636</v>
      </c>
      <c r="D745" t="s">
        <v>15</v>
      </c>
      <c r="E745" t="s">
        <v>45</v>
      </c>
      <c r="F745">
        <f t="shared" si="35"/>
        <v>20</v>
      </c>
      <c r="G745" t="s">
        <v>48</v>
      </c>
      <c r="H745">
        <f t="shared" si="33"/>
        <v>30</v>
      </c>
      <c r="I745">
        <f t="shared" si="34"/>
        <v>25</v>
      </c>
      <c r="J745" t="s">
        <v>18</v>
      </c>
      <c r="K745" t="s">
        <v>19</v>
      </c>
      <c r="L745" t="s">
        <v>1272</v>
      </c>
    </row>
    <row r="746" spans="1:12">
      <c r="A746" t="s">
        <v>208</v>
      </c>
      <c r="B746" t="s">
        <v>209</v>
      </c>
      <c r="C746" t="s">
        <v>35</v>
      </c>
      <c r="D746" t="s">
        <v>44</v>
      </c>
      <c r="E746" t="s">
        <v>69</v>
      </c>
      <c r="F746">
        <f t="shared" si="35"/>
        <v>10</v>
      </c>
      <c r="G746" t="s">
        <v>16</v>
      </c>
      <c r="H746">
        <f t="shared" si="33"/>
        <v>18</v>
      </c>
      <c r="I746">
        <f t="shared" si="34"/>
        <v>14</v>
      </c>
      <c r="J746" t="s">
        <v>18</v>
      </c>
      <c r="K746" t="s">
        <v>19</v>
      </c>
      <c r="L746" t="s">
        <v>1273</v>
      </c>
    </row>
    <row r="747" spans="1:12">
      <c r="A747" t="s">
        <v>1274</v>
      </c>
      <c r="B747" t="s">
        <v>1274</v>
      </c>
      <c r="C747" t="s">
        <v>35</v>
      </c>
      <c r="D747" t="s">
        <v>24</v>
      </c>
      <c r="E747" t="s">
        <v>51</v>
      </c>
      <c r="F747">
        <f t="shared" si="35"/>
        <v>12</v>
      </c>
      <c r="G747" t="s">
        <v>45</v>
      </c>
      <c r="H747">
        <f t="shared" si="33"/>
        <v>20</v>
      </c>
      <c r="I747">
        <f t="shared" si="34"/>
        <v>16</v>
      </c>
      <c r="J747" t="s">
        <v>18</v>
      </c>
      <c r="K747" t="s">
        <v>19</v>
      </c>
      <c r="L747" t="s">
        <v>1275</v>
      </c>
    </row>
    <row r="748" spans="1:12">
      <c r="A748" t="s">
        <v>1276</v>
      </c>
      <c r="B748" t="s">
        <v>1277</v>
      </c>
      <c r="C748" t="s">
        <v>254</v>
      </c>
      <c r="D748" t="s">
        <v>36</v>
      </c>
      <c r="E748" t="s">
        <v>684</v>
      </c>
      <c r="F748">
        <f t="shared" si="35"/>
        <v>22</v>
      </c>
      <c r="G748" t="s">
        <v>48</v>
      </c>
      <c r="H748">
        <f t="shared" si="33"/>
        <v>30</v>
      </c>
      <c r="I748">
        <f t="shared" si="34"/>
        <v>26</v>
      </c>
      <c r="J748" t="s">
        <v>18</v>
      </c>
      <c r="K748" t="s">
        <v>84</v>
      </c>
      <c r="L748" t="s">
        <v>39</v>
      </c>
    </row>
    <row r="749" spans="1:12">
      <c r="A749" t="s">
        <v>1278</v>
      </c>
      <c r="B749" t="s">
        <v>1279</v>
      </c>
      <c r="C749" t="s">
        <v>151</v>
      </c>
      <c r="D749" t="s">
        <v>24</v>
      </c>
      <c r="E749" t="s">
        <v>45</v>
      </c>
      <c r="F749">
        <f t="shared" si="35"/>
        <v>20</v>
      </c>
      <c r="G749" t="s">
        <v>48</v>
      </c>
      <c r="H749">
        <f t="shared" si="33"/>
        <v>30</v>
      </c>
      <c r="I749">
        <f t="shared" si="34"/>
        <v>25</v>
      </c>
      <c r="J749" t="s">
        <v>18</v>
      </c>
      <c r="K749" t="s">
        <v>19</v>
      </c>
      <c r="L749" t="s">
        <v>1280</v>
      </c>
    </row>
    <row r="750" spans="1:12">
      <c r="A750" t="s">
        <v>422</v>
      </c>
      <c r="B750" t="s">
        <v>423</v>
      </c>
      <c r="C750" t="s">
        <v>35</v>
      </c>
      <c r="D750" t="s">
        <v>44</v>
      </c>
      <c r="E750" t="s">
        <v>45</v>
      </c>
      <c r="F750">
        <f t="shared" si="35"/>
        <v>20</v>
      </c>
      <c r="G750" t="s">
        <v>46</v>
      </c>
      <c r="H750">
        <f t="shared" si="33"/>
        <v>40</v>
      </c>
      <c r="I750">
        <f t="shared" si="34"/>
        <v>30</v>
      </c>
      <c r="J750" t="s">
        <v>18</v>
      </c>
      <c r="K750" t="s">
        <v>19</v>
      </c>
      <c r="L750" t="s">
        <v>1033</v>
      </c>
    </row>
    <row r="751" spans="1:12">
      <c r="A751" t="s">
        <v>944</v>
      </c>
      <c r="B751" t="s">
        <v>944</v>
      </c>
      <c r="C751" t="s">
        <v>945</v>
      </c>
      <c r="D751" t="s">
        <v>24</v>
      </c>
      <c r="E751" t="s">
        <v>83</v>
      </c>
      <c r="F751">
        <f t="shared" si="35"/>
        <v>13</v>
      </c>
      <c r="G751" t="s">
        <v>16</v>
      </c>
      <c r="H751">
        <f t="shared" si="33"/>
        <v>18</v>
      </c>
      <c r="I751">
        <f t="shared" si="34"/>
        <v>15.5</v>
      </c>
      <c r="J751" t="s">
        <v>18</v>
      </c>
      <c r="K751" t="s">
        <v>84</v>
      </c>
      <c r="L751" t="s">
        <v>52</v>
      </c>
    </row>
    <row r="752" spans="1:12">
      <c r="A752" t="s">
        <v>1276</v>
      </c>
      <c r="B752" t="s">
        <v>1277</v>
      </c>
      <c r="C752" t="s">
        <v>254</v>
      </c>
      <c r="D752" t="s">
        <v>36</v>
      </c>
      <c r="E752" t="s">
        <v>684</v>
      </c>
      <c r="F752">
        <f t="shared" si="35"/>
        <v>22</v>
      </c>
      <c r="G752" t="s">
        <v>48</v>
      </c>
      <c r="H752">
        <f t="shared" si="33"/>
        <v>30</v>
      </c>
      <c r="I752">
        <f t="shared" si="34"/>
        <v>26</v>
      </c>
      <c r="J752" t="s">
        <v>18</v>
      </c>
      <c r="K752" t="s">
        <v>84</v>
      </c>
      <c r="L752" t="s">
        <v>39</v>
      </c>
    </row>
    <row r="753" spans="1:12">
      <c r="A753" t="s">
        <v>1278</v>
      </c>
      <c r="B753" t="s">
        <v>1279</v>
      </c>
      <c r="C753" t="s">
        <v>151</v>
      </c>
      <c r="D753" t="s">
        <v>24</v>
      </c>
      <c r="E753" t="s">
        <v>45</v>
      </c>
      <c r="F753">
        <f t="shared" si="35"/>
        <v>20</v>
      </c>
      <c r="G753" t="s">
        <v>48</v>
      </c>
      <c r="H753">
        <f t="shared" si="33"/>
        <v>30</v>
      </c>
      <c r="I753">
        <f t="shared" si="34"/>
        <v>25</v>
      </c>
      <c r="J753" t="s">
        <v>18</v>
      </c>
      <c r="K753" t="s">
        <v>19</v>
      </c>
      <c r="L753" t="s">
        <v>1280</v>
      </c>
    </row>
    <row r="754" spans="1:12">
      <c r="A754" t="s">
        <v>422</v>
      </c>
      <c r="B754" t="s">
        <v>423</v>
      </c>
      <c r="C754" t="s">
        <v>35</v>
      </c>
      <c r="D754" t="s">
        <v>44</v>
      </c>
      <c r="E754" t="s">
        <v>45</v>
      </c>
      <c r="F754">
        <f t="shared" si="35"/>
        <v>20</v>
      </c>
      <c r="G754" t="s">
        <v>46</v>
      </c>
      <c r="H754">
        <f t="shared" si="33"/>
        <v>40</v>
      </c>
      <c r="I754">
        <f t="shared" si="34"/>
        <v>30</v>
      </c>
      <c r="J754" t="s">
        <v>18</v>
      </c>
      <c r="K754" t="s">
        <v>19</v>
      </c>
      <c r="L754" t="s">
        <v>1033</v>
      </c>
    </row>
    <row r="755" spans="1:12">
      <c r="A755" t="s">
        <v>944</v>
      </c>
      <c r="B755" t="s">
        <v>944</v>
      </c>
      <c r="C755" t="s">
        <v>945</v>
      </c>
      <c r="D755" t="s">
        <v>24</v>
      </c>
      <c r="E755" t="s">
        <v>83</v>
      </c>
      <c r="F755">
        <f t="shared" si="35"/>
        <v>13</v>
      </c>
      <c r="G755" t="s">
        <v>16</v>
      </c>
      <c r="H755">
        <f t="shared" si="33"/>
        <v>18</v>
      </c>
      <c r="I755">
        <f t="shared" si="34"/>
        <v>15.5</v>
      </c>
      <c r="J755" t="s">
        <v>18</v>
      </c>
      <c r="K755" t="s">
        <v>84</v>
      </c>
      <c r="L755" t="s">
        <v>52</v>
      </c>
    </row>
    <row r="756" spans="1:12">
      <c r="A756" t="s">
        <v>1281</v>
      </c>
      <c r="B756" t="s">
        <v>1282</v>
      </c>
      <c r="C756" t="s">
        <v>30</v>
      </c>
      <c r="D756" t="s">
        <v>36</v>
      </c>
      <c r="E756" t="s">
        <v>69</v>
      </c>
      <c r="F756">
        <f t="shared" si="35"/>
        <v>10</v>
      </c>
      <c r="G756" t="s">
        <v>16</v>
      </c>
      <c r="H756">
        <f t="shared" si="33"/>
        <v>18</v>
      </c>
      <c r="I756">
        <f t="shared" si="34"/>
        <v>14</v>
      </c>
      <c r="J756" t="s">
        <v>18</v>
      </c>
      <c r="K756" t="s">
        <v>84</v>
      </c>
      <c r="L756" t="s">
        <v>1283</v>
      </c>
    </row>
    <row r="757" spans="1:12">
      <c r="A757" t="s">
        <v>1284</v>
      </c>
      <c r="B757" t="s">
        <v>1285</v>
      </c>
      <c r="C757" t="s">
        <v>126</v>
      </c>
      <c r="D757" t="s">
        <v>36</v>
      </c>
      <c r="E757" t="s">
        <v>40</v>
      </c>
      <c r="F757">
        <f t="shared" si="35"/>
        <v>15</v>
      </c>
      <c r="G757" t="s">
        <v>48</v>
      </c>
      <c r="H757">
        <f t="shared" si="33"/>
        <v>30</v>
      </c>
      <c r="I757">
        <f t="shared" si="34"/>
        <v>22.5</v>
      </c>
      <c r="J757" t="s">
        <v>18</v>
      </c>
      <c r="K757" t="s">
        <v>19</v>
      </c>
      <c r="L757" t="s">
        <v>1286</v>
      </c>
    </row>
    <row r="758" spans="1:12">
      <c r="A758" t="s">
        <v>508</v>
      </c>
      <c r="B758" t="s">
        <v>508</v>
      </c>
      <c r="C758" t="s">
        <v>509</v>
      </c>
      <c r="D758" t="s">
        <v>15</v>
      </c>
      <c r="E758" t="s">
        <v>40</v>
      </c>
      <c r="F758">
        <f t="shared" si="35"/>
        <v>15</v>
      </c>
      <c r="G758" t="s">
        <v>17</v>
      </c>
      <c r="H758">
        <f t="shared" si="33"/>
        <v>25</v>
      </c>
      <c r="I758">
        <f t="shared" si="34"/>
        <v>20</v>
      </c>
      <c r="J758" t="s">
        <v>18</v>
      </c>
      <c r="K758" t="s">
        <v>19</v>
      </c>
      <c r="L758" t="s">
        <v>1287</v>
      </c>
    </row>
    <row r="759" spans="1:12">
      <c r="A759" t="s">
        <v>1288</v>
      </c>
      <c r="B759" t="s">
        <v>1288</v>
      </c>
      <c r="C759" t="s">
        <v>68</v>
      </c>
      <c r="D759" t="s">
        <v>24</v>
      </c>
      <c r="E759" t="s">
        <v>69</v>
      </c>
      <c r="F759">
        <f t="shared" si="35"/>
        <v>10</v>
      </c>
      <c r="G759" t="s">
        <v>45</v>
      </c>
      <c r="H759">
        <f t="shared" si="33"/>
        <v>20</v>
      </c>
      <c r="I759">
        <f t="shared" si="34"/>
        <v>15</v>
      </c>
      <c r="J759" t="s">
        <v>18</v>
      </c>
      <c r="K759" t="s">
        <v>91</v>
      </c>
      <c r="L759" t="s">
        <v>421</v>
      </c>
    </row>
    <row r="760" spans="1:12">
      <c r="A760" t="s">
        <v>1289</v>
      </c>
      <c r="B760" t="s">
        <v>1290</v>
      </c>
      <c r="C760" t="s">
        <v>96</v>
      </c>
      <c r="D760" t="s">
        <v>24</v>
      </c>
      <c r="E760" t="s">
        <v>40</v>
      </c>
      <c r="F760">
        <f t="shared" si="35"/>
        <v>15</v>
      </c>
      <c r="G760" t="s">
        <v>17</v>
      </c>
      <c r="H760">
        <f t="shared" si="33"/>
        <v>25</v>
      </c>
      <c r="I760">
        <f t="shared" si="34"/>
        <v>20</v>
      </c>
      <c r="J760" t="s">
        <v>18</v>
      </c>
      <c r="K760" t="s">
        <v>19</v>
      </c>
      <c r="L760" t="s">
        <v>561</v>
      </c>
    </row>
    <row r="761" spans="1:12">
      <c r="A761" t="s">
        <v>1291</v>
      </c>
      <c r="B761" t="s">
        <v>1292</v>
      </c>
      <c r="C761" t="s">
        <v>237</v>
      </c>
      <c r="D761" t="s">
        <v>36</v>
      </c>
      <c r="E761" t="s">
        <v>83</v>
      </c>
      <c r="F761">
        <f t="shared" si="35"/>
        <v>13</v>
      </c>
      <c r="G761" t="s">
        <v>16</v>
      </c>
      <c r="H761">
        <f t="shared" si="33"/>
        <v>18</v>
      </c>
      <c r="I761">
        <f t="shared" si="34"/>
        <v>15.5</v>
      </c>
      <c r="J761" t="s">
        <v>18</v>
      </c>
      <c r="K761" t="s">
        <v>19</v>
      </c>
      <c r="L761" t="s">
        <v>1293</v>
      </c>
    </row>
    <row r="762" spans="1:12">
      <c r="A762" t="s">
        <v>1294</v>
      </c>
      <c r="B762" t="s">
        <v>1295</v>
      </c>
      <c r="C762" t="s">
        <v>312</v>
      </c>
      <c r="D762" t="s">
        <v>15</v>
      </c>
      <c r="E762" t="s">
        <v>48</v>
      </c>
      <c r="F762">
        <f t="shared" si="35"/>
        <v>30</v>
      </c>
      <c r="G762" t="s">
        <v>31</v>
      </c>
      <c r="H762">
        <f t="shared" si="33"/>
        <v>50</v>
      </c>
      <c r="I762">
        <f t="shared" si="34"/>
        <v>40</v>
      </c>
      <c r="J762" t="s">
        <v>18</v>
      </c>
      <c r="K762" t="s">
        <v>19</v>
      </c>
      <c r="L762" t="s">
        <v>496</v>
      </c>
    </row>
    <row r="763" spans="1:12">
      <c r="A763" t="s">
        <v>1296</v>
      </c>
      <c r="B763" t="s">
        <v>1297</v>
      </c>
      <c r="C763" t="s">
        <v>151</v>
      </c>
      <c r="D763" t="s">
        <v>560</v>
      </c>
      <c r="E763" t="s">
        <v>26</v>
      </c>
      <c r="F763">
        <f t="shared" si="35"/>
        <v>16</v>
      </c>
      <c r="G763" t="s">
        <v>286</v>
      </c>
      <c r="H763">
        <f t="shared" si="33"/>
        <v>24</v>
      </c>
      <c r="I763">
        <f t="shared" si="34"/>
        <v>20</v>
      </c>
      <c r="J763" t="s">
        <v>18</v>
      </c>
      <c r="K763" t="s">
        <v>19</v>
      </c>
      <c r="L763" t="s">
        <v>1298</v>
      </c>
    </row>
    <row r="764" spans="1:12">
      <c r="A764" t="s">
        <v>1299</v>
      </c>
      <c r="B764" t="s">
        <v>1300</v>
      </c>
      <c r="C764" t="s">
        <v>254</v>
      </c>
      <c r="D764" t="s">
        <v>24</v>
      </c>
      <c r="E764" t="s">
        <v>51</v>
      </c>
      <c r="F764">
        <f t="shared" si="35"/>
        <v>12</v>
      </c>
      <c r="G764" t="s">
        <v>16</v>
      </c>
      <c r="H764">
        <f t="shared" si="33"/>
        <v>18</v>
      </c>
      <c r="I764">
        <f t="shared" si="34"/>
        <v>15</v>
      </c>
      <c r="J764" t="s">
        <v>18</v>
      </c>
      <c r="K764" t="s">
        <v>84</v>
      </c>
      <c r="L764" t="s">
        <v>226</v>
      </c>
    </row>
    <row r="765" spans="1:12">
      <c r="A765" t="s">
        <v>1301</v>
      </c>
      <c r="B765" t="s">
        <v>1302</v>
      </c>
      <c r="C765" t="s">
        <v>96</v>
      </c>
      <c r="D765" t="s">
        <v>24</v>
      </c>
      <c r="E765" t="s">
        <v>257</v>
      </c>
      <c r="F765">
        <f t="shared" si="35"/>
        <v>9</v>
      </c>
      <c r="G765" t="s">
        <v>345</v>
      </c>
      <c r="H765">
        <f t="shared" si="33"/>
        <v>14</v>
      </c>
      <c r="I765">
        <f t="shared" si="34"/>
        <v>11.5</v>
      </c>
      <c r="J765" t="s">
        <v>18</v>
      </c>
      <c r="K765" t="s">
        <v>19</v>
      </c>
      <c r="L765" t="s">
        <v>1303</v>
      </c>
    </row>
    <row r="766" spans="1:12">
      <c r="A766" t="s">
        <v>1304</v>
      </c>
      <c r="B766" t="s">
        <v>1305</v>
      </c>
      <c r="C766" t="s">
        <v>68</v>
      </c>
      <c r="D766" t="s">
        <v>44</v>
      </c>
      <c r="E766" t="s">
        <v>45</v>
      </c>
      <c r="F766">
        <f t="shared" si="35"/>
        <v>20</v>
      </c>
      <c r="G766" t="s">
        <v>123</v>
      </c>
      <c r="H766">
        <f t="shared" si="33"/>
        <v>35</v>
      </c>
      <c r="I766">
        <f t="shared" si="34"/>
        <v>27.5</v>
      </c>
      <c r="J766" t="s">
        <v>18</v>
      </c>
      <c r="K766" t="s">
        <v>19</v>
      </c>
      <c r="L766" t="s">
        <v>1306</v>
      </c>
    </row>
    <row r="767" spans="1:12">
      <c r="A767" t="s">
        <v>1304</v>
      </c>
      <c r="B767" t="s">
        <v>1305</v>
      </c>
      <c r="C767" t="s">
        <v>68</v>
      </c>
      <c r="D767" t="s">
        <v>44</v>
      </c>
      <c r="E767" t="s">
        <v>45</v>
      </c>
      <c r="F767">
        <f t="shared" si="35"/>
        <v>20</v>
      </c>
      <c r="G767" t="s">
        <v>123</v>
      </c>
      <c r="H767">
        <f t="shared" si="33"/>
        <v>35</v>
      </c>
      <c r="I767">
        <f t="shared" si="34"/>
        <v>27.5</v>
      </c>
      <c r="J767" t="s">
        <v>18</v>
      </c>
      <c r="K767" t="s">
        <v>19</v>
      </c>
      <c r="L767" t="s">
        <v>1306</v>
      </c>
    </row>
    <row r="768" spans="1:12">
      <c r="A768" t="s">
        <v>592</v>
      </c>
      <c r="B768" t="s">
        <v>593</v>
      </c>
      <c r="C768" t="s">
        <v>490</v>
      </c>
      <c r="D768" t="s">
        <v>15</v>
      </c>
      <c r="E768" t="s">
        <v>45</v>
      </c>
      <c r="F768">
        <f t="shared" si="35"/>
        <v>20</v>
      </c>
      <c r="G768" t="s">
        <v>46</v>
      </c>
      <c r="H768">
        <f t="shared" si="33"/>
        <v>40</v>
      </c>
      <c r="I768">
        <f t="shared" si="34"/>
        <v>30</v>
      </c>
      <c r="J768" t="s">
        <v>18</v>
      </c>
      <c r="K768" t="s">
        <v>19</v>
      </c>
      <c r="L768" t="s">
        <v>39</v>
      </c>
    </row>
    <row r="769" spans="1:12">
      <c r="A769" t="s">
        <v>592</v>
      </c>
      <c r="B769" t="s">
        <v>593</v>
      </c>
      <c r="C769" t="s">
        <v>490</v>
      </c>
      <c r="D769" t="s">
        <v>15</v>
      </c>
      <c r="E769" t="s">
        <v>45</v>
      </c>
      <c r="F769">
        <f t="shared" si="35"/>
        <v>20</v>
      </c>
      <c r="G769" t="s">
        <v>46</v>
      </c>
      <c r="H769">
        <f t="shared" si="33"/>
        <v>40</v>
      </c>
      <c r="I769">
        <f t="shared" si="34"/>
        <v>30</v>
      </c>
      <c r="J769" t="s">
        <v>18</v>
      </c>
      <c r="K769" t="s">
        <v>19</v>
      </c>
      <c r="L769" t="s">
        <v>39</v>
      </c>
    </row>
    <row r="770" spans="1:12">
      <c r="A770" t="s">
        <v>676</v>
      </c>
      <c r="B770" t="s">
        <v>677</v>
      </c>
      <c r="C770" t="s">
        <v>61</v>
      </c>
      <c r="D770" t="s">
        <v>15</v>
      </c>
      <c r="E770" t="s">
        <v>48</v>
      </c>
      <c r="F770">
        <f t="shared" si="35"/>
        <v>30</v>
      </c>
      <c r="G770" t="s">
        <v>46</v>
      </c>
      <c r="H770">
        <f t="shared" si="33"/>
        <v>40</v>
      </c>
      <c r="I770">
        <f t="shared" si="34"/>
        <v>35</v>
      </c>
      <c r="J770" t="s">
        <v>18</v>
      </c>
      <c r="K770" t="s">
        <v>19</v>
      </c>
      <c r="L770" t="s">
        <v>1307</v>
      </c>
    </row>
    <row r="771" spans="1:12">
      <c r="A771" t="s">
        <v>676</v>
      </c>
      <c r="B771" t="s">
        <v>677</v>
      </c>
      <c r="C771" t="s">
        <v>61</v>
      </c>
      <c r="D771" t="s">
        <v>15</v>
      </c>
      <c r="E771" t="s">
        <v>45</v>
      </c>
      <c r="F771">
        <f t="shared" si="35"/>
        <v>20</v>
      </c>
      <c r="G771" t="s">
        <v>46</v>
      </c>
      <c r="H771">
        <f t="shared" ref="H771:H834" si="36">VALUE(LEFT(G771,LEN(G771)-1))</f>
        <v>40</v>
      </c>
      <c r="I771">
        <f t="shared" ref="I771:I834" si="37">AVERAGE(F771,H771)</f>
        <v>30</v>
      </c>
      <c r="J771" t="s">
        <v>18</v>
      </c>
      <c r="K771" t="s">
        <v>19</v>
      </c>
      <c r="L771" t="s">
        <v>567</v>
      </c>
    </row>
    <row r="772" spans="1:12">
      <c r="A772" t="s">
        <v>422</v>
      </c>
      <c r="B772" t="s">
        <v>423</v>
      </c>
      <c r="C772" t="s">
        <v>35</v>
      </c>
      <c r="D772" t="s">
        <v>44</v>
      </c>
      <c r="E772" t="s">
        <v>45</v>
      </c>
      <c r="F772">
        <f t="shared" si="35"/>
        <v>20</v>
      </c>
      <c r="G772" t="s">
        <v>46</v>
      </c>
      <c r="H772">
        <f t="shared" si="36"/>
        <v>40</v>
      </c>
      <c r="I772">
        <f t="shared" si="37"/>
        <v>30</v>
      </c>
      <c r="J772" t="s">
        <v>18</v>
      </c>
      <c r="K772" t="s">
        <v>19</v>
      </c>
      <c r="L772" t="s">
        <v>1308</v>
      </c>
    </row>
    <row r="773" spans="1:12">
      <c r="A773" t="s">
        <v>1304</v>
      </c>
      <c r="B773" t="s">
        <v>1305</v>
      </c>
      <c r="C773" t="s">
        <v>68</v>
      </c>
      <c r="D773" t="s">
        <v>44</v>
      </c>
      <c r="E773" t="s">
        <v>40</v>
      </c>
      <c r="F773">
        <f t="shared" ref="F773:F836" si="38">VALUE(LEFT(E773,LEN(E773)-1))</f>
        <v>15</v>
      </c>
      <c r="G773" t="s">
        <v>17</v>
      </c>
      <c r="H773">
        <f t="shared" si="36"/>
        <v>25</v>
      </c>
      <c r="I773">
        <f t="shared" si="37"/>
        <v>20</v>
      </c>
      <c r="J773" t="s">
        <v>18</v>
      </c>
      <c r="K773" t="s">
        <v>19</v>
      </c>
      <c r="L773" t="s">
        <v>1309</v>
      </c>
    </row>
    <row r="774" spans="1:12">
      <c r="A774" t="s">
        <v>1310</v>
      </c>
      <c r="B774" t="s">
        <v>1311</v>
      </c>
      <c r="C774" t="s">
        <v>126</v>
      </c>
      <c r="D774" t="s">
        <v>36</v>
      </c>
      <c r="E774" t="s">
        <v>16</v>
      </c>
      <c r="F774">
        <f t="shared" si="38"/>
        <v>18</v>
      </c>
      <c r="G774" t="s">
        <v>887</v>
      </c>
      <c r="H774">
        <f t="shared" si="36"/>
        <v>21</v>
      </c>
      <c r="I774">
        <f t="shared" si="37"/>
        <v>19.5</v>
      </c>
      <c r="J774" t="s">
        <v>18</v>
      </c>
      <c r="K774" t="s">
        <v>19</v>
      </c>
      <c r="L774" t="s">
        <v>1312</v>
      </c>
    </row>
    <row r="775" spans="1:12">
      <c r="A775" t="s">
        <v>534</v>
      </c>
      <c r="B775" t="s">
        <v>535</v>
      </c>
      <c r="C775" t="s">
        <v>237</v>
      </c>
      <c r="D775" t="s">
        <v>15</v>
      </c>
      <c r="E775" t="s">
        <v>40</v>
      </c>
      <c r="F775">
        <f t="shared" si="38"/>
        <v>15</v>
      </c>
      <c r="G775" t="s">
        <v>48</v>
      </c>
      <c r="H775">
        <f t="shared" si="36"/>
        <v>30</v>
      </c>
      <c r="I775">
        <f t="shared" si="37"/>
        <v>22.5</v>
      </c>
      <c r="J775" t="s">
        <v>18</v>
      </c>
      <c r="K775" t="s">
        <v>19</v>
      </c>
      <c r="L775" t="s">
        <v>1313</v>
      </c>
    </row>
    <row r="776" spans="1:12">
      <c r="A776" t="s">
        <v>1314</v>
      </c>
      <c r="B776" t="s">
        <v>1315</v>
      </c>
      <c r="C776" t="s">
        <v>158</v>
      </c>
      <c r="D776" t="s">
        <v>44</v>
      </c>
      <c r="E776" t="s">
        <v>51</v>
      </c>
      <c r="F776">
        <f t="shared" si="38"/>
        <v>12</v>
      </c>
      <c r="G776" t="s">
        <v>16</v>
      </c>
      <c r="H776">
        <f t="shared" si="36"/>
        <v>18</v>
      </c>
      <c r="I776">
        <f t="shared" si="37"/>
        <v>15</v>
      </c>
      <c r="J776" t="s">
        <v>18</v>
      </c>
      <c r="K776" t="s">
        <v>84</v>
      </c>
      <c r="L776" t="s">
        <v>1316</v>
      </c>
    </row>
    <row r="777" spans="1:12">
      <c r="A777" t="s">
        <v>935</v>
      </c>
      <c r="B777" t="s">
        <v>936</v>
      </c>
      <c r="C777" t="s">
        <v>30</v>
      </c>
      <c r="D777" t="s">
        <v>44</v>
      </c>
      <c r="E777" t="s">
        <v>16</v>
      </c>
      <c r="F777">
        <f t="shared" si="38"/>
        <v>18</v>
      </c>
      <c r="G777" t="s">
        <v>123</v>
      </c>
      <c r="H777">
        <f t="shared" si="36"/>
        <v>35</v>
      </c>
      <c r="I777">
        <f t="shared" si="37"/>
        <v>26.5</v>
      </c>
      <c r="J777" t="s">
        <v>18</v>
      </c>
      <c r="K777" t="s">
        <v>19</v>
      </c>
      <c r="L777" t="s">
        <v>1317</v>
      </c>
    </row>
    <row r="778" spans="1:12">
      <c r="A778" t="s">
        <v>952</v>
      </c>
      <c r="B778" t="s">
        <v>953</v>
      </c>
      <c r="C778" t="s">
        <v>954</v>
      </c>
      <c r="D778" t="s">
        <v>24</v>
      </c>
      <c r="E778" t="s">
        <v>40</v>
      </c>
      <c r="F778">
        <f t="shared" si="38"/>
        <v>15</v>
      </c>
      <c r="G778" t="s">
        <v>17</v>
      </c>
      <c r="H778">
        <f t="shared" si="36"/>
        <v>25</v>
      </c>
      <c r="I778">
        <f t="shared" si="37"/>
        <v>20</v>
      </c>
      <c r="J778" t="s">
        <v>18</v>
      </c>
      <c r="K778" t="s">
        <v>19</v>
      </c>
      <c r="L778" t="s">
        <v>1318</v>
      </c>
    </row>
    <row r="779" spans="1:12">
      <c r="A779" t="s">
        <v>1319</v>
      </c>
      <c r="B779" t="s">
        <v>1320</v>
      </c>
      <c r="C779" t="s">
        <v>237</v>
      </c>
      <c r="D779" t="s">
        <v>36</v>
      </c>
      <c r="E779" t="s">
        <v>148</v>
      </c>
      <c r="F779">
        <f t="shared" si="38"/>
        <v>6</v>
      </c>
      <c r="G779" t="s">
        <v>69</v>
      </c>
      <c r="H779">
        <f t="shared" si="36"/>
        <v>10</v>
      </c>
      <c r="I779">
        <f t="shared" si="37"/>
        <v>8</v>
      </c>
      <c r="J779" t="s">
        <v>18</v>
      </c>
      <c r="K779" t="s">
        <v>91</v>
      </c>
      <c r="L779" t="s">
        <v>39</v>
      </c>
    </row>
    <row r="780" spans="1:12">
      <c r="A780" t="s">
        <v>763</v>
      </c>
      <c r="B780" t="s">
        <v>764</v>
      </c>
      <c r="C780" t="s">
        <v>68</v>
      </c>
      <c r="D780" t="s">
        <v>15</v>
      </c>
      <c r="E780" t="s">
        <v>45</v>
      </c>
      <c r="F780">
        <f t="shared" si="38"/>
        <v>20</v>
      </c>
      <c r="G780" t="s">
        <v>245</v>
      </c>
      <c r="H780">
        <f t="shared" si="36"/>
        <v>28</v>
      </c>
      <c r="I780">
        <f t="shared" si="37"/>
        <v>24</v>
      </c>
      <c r="J780" t="s">
        <v>18</v>
      </c>
      <c r="K780" t="s">
        <v>19</v>
      </c>
      <c r="L780" t="s">
        <v>39</v>
      </c>
    </row>
    <row r="781" spans="1:12">
      <c r="A781" t="s">
        <v>1321</v>
      </c>
      <c r="B781" t="s">
        <v>1322</v>
      </c>
      <c r="C781" t="s">
        <v>30</v>
      </c>
      <c r="D781" t="s">
        <v>64</v>
      </c>
      <c r="E781" t="s">
        <v>45</v>
      </c>
      <c r="F781">
        <f t="shared" si="38"/>
        <v>20</v>
      </c>
      <c r="G781" t="s">
        <v>48</v>
      </c>
      <c r="H781">
        <f t="shared" si="36"/>
        <v>30</v>
      </c>
      <c r="I781">
        <f t="shared" si="37"/>
        <v>25</v>
      </c>
      <c r="J781" t="s">
        <v>18</v>
      </c>
      <c r="K781" t="s">
        <v>19</v>
      </c>
      <c r="L781" t="s">
        <v>1323</v>
      </c>
    </row>
    <row r="782" spans="1:12">
      <c r="A782" t="s">
        <v>1324</v>
      </c>
      <c r="B782" t="s">
        <v>1325</v>
      </c>
      <c r="C782" t="s">
        <v>151</v>
      </c>
      <c r="D782" t="s">
        <v>24</v>
      </c>
      <c r="E782" t="s">
        <v>16</v>
      </c>
      <c r="F782">
        <f t="shared" si="38"/>
        <v>18</v>
      </c>
      <c r="G782" t="s">
        <v>48</v>
      </c>
      <c r="H782">
        <f t="shared" si="36"/>
        <v>30</v>
      </c>
      <c r="I782">
        <f t="shared" si="37"/>
        <v>24</v>
      </c>
      <c r="J782" t="s">
        <v>18</v>
      </c>
      <c r="K782" t="s">
        <v>84</v>
      </c>
      <c r="L782" t="s">
        <v>1326</v>
      </c>
    </row>
    <row r="783" spans="1:12">
      <c r="A783" t="s">
        <v>1327</v>
      </c>
      <c r="B783" t="s">
        <v>1328</v>
      </c>
      <c r="C783" t="s">
        <v>1329</v>
      </c>
      <c r="D783" t="s">
        <v>24</v>
      </c>
      <c r="E783" t="s">
        <v>148</v>
      </c>
      <c r="F783">
        <f t="shared" si="38"/>
        <v>6</v>
      </c>
      <c r="G783" t="s">
        <v>51</v>
      </c>
      <c r="H783">
        <f t="shared" si="36"/>
        <v>12</v>
      </c>
      <c r="I783">
        <f t="shared" si="37"/>
        <v>9</v>
      </c>
      <c r="J783" t="s">
        <v>18</v>
      </c>
      <c r="K783" t="s">
        <v>91</v>
      </c>
      <c r="L783" t="s">
        <v>39</v>
      </c>
    </row>
    <row r="784" spans="1:12">
      <c r="A784" t="s">
        <v>592</v>
      </c>
      <c r="B784" t="s">
        <v>593</v>
      </c>
      <c r="C784" t="s">
        <v>490</v>
      </c>
      <c r="D784" t="s">
        <v>15</v>
      </c>
      <c r="E784" t="s">
        <v>45</v>
      </c>
      <c r="F784">
        <f t="shared" si="38"/>
        <v>20</v>
      </c>
      <c r="G784" t="s">
        <v>46</v>
      </c>
      <c r="H784">
        <f t="shared" si="36"/>
        <v>40</v>
      </c>
      <c r="I784">
        <f t="shared" si="37"/>
        <v>30</v>
      </c>
      <c r="J784" t="s">
        <v>18</v>
      </c>
      <c r="K784" t="s">
        <v>19</v>
      </c>
      <c r="L784" t="s">
        <v>594</v>
      </c>
    </row>
    <row r="785" spans="1:12">
      <c r="A785" t="s">
        <v>592</v>
      </c>
      <c r="B785" t="s">
        <v>593</v>
      </c>
      <c r="C785" t="s">
        <v>490</v>
      </c>
      <c r="D785" t="s">
        <v>15</v>
      </c>
      <c r="E785" t="s">
        <v>48</v>
      </c>
      <c r="F785">
        <f t="shared" si="38"/>
        <v>30</v>
      </c>
      <c r="G785" t="s">
        <v>37</v>
      </c>
      <c r="H785">
        <f t="shared" si="36"/>
        <v>60</v>
      </c>
      <c r="I785">
        <f t="shared" si="37"/>
        <v>45</v>
      </c>
      <c r="J785" t="s">
        <v>18</v>
      </c>
      <c r="K785" t="s">
        <v>19</v>
      </c>
      <c r="L785" t="s">
        <v>594</v>
      </c>
    </row>
    <row r="786" spans="1:12">
      <c r="A786" t="s">
        <v>676</v>
      </c>
      <c r="B786" t="s">
        <v>677</v>
      </c>
      <c r="C786" t="s">
        <v>61</v>
      </c>
      <c r="D786" t="s">
        <v>15</v>
      </c>
      <c r="E786" t="s">
        <v>40</v>
      </c>
      <c r="F786">
        <f t="shared" si="38"/>
        <v>15</v>
      </c>
      <c r="G786" t="s">
        <v>17</v>
      </c>
      <c r="H786">
        <f t="shared" si="36"/>
        <v>25</v>
      </c>
      <c r="I786">
        <f t="shared" si="37"/>
        <v>20</v>
      </c>
      <c r="J786" t="s">
        <v>18</v>
      </c>
      <c r="K786" t="s">
        <v>19</v>
      </c>
      <c r="L786" t="s">
        <v>494</v>
      </c>
    </row>
    <row r="787" spans="1:12">
      <c r="A787" t="s">
        <v>1330</v>
      </c>
      <c r="B787" t="s">
        <v>1330</v>
      </c>
      <c r="C787" t="s">
        <v>23</v>
      </c>
      <c r="D787" t="s">
        <v>64</v>
      </c>
      <c r="E787" t="s">
        <v>40</v>
      </c>
      <c r="F787">
        <f t="shared" si="38"/>
        <v>15</v>
      </c>
      <c r="G787" t="s">
        <v>45</v>
      </c>
      <c r="H787">
        <f t="shared" si="36"/>
        <v>20</v>
      </c>
      <c r="I787">
        <f t="shared" si="37"/>
        <v>17.5</v>
      </c>
      <c r="J787" t="s">
        <v>18</v>
      </c>
      <c r="K787" t="s">
        <v>19</v>
      </c>
      <c r="L787" t="s">
        <v>1331</v>
      </c>
    </row>
    <row r="788" spans="1:12">
      <c r="A788" t="s">
        <v>1332</v>
      </c>
      <c r="B788" t="s">
        <v>1333</v>
      </c>
      <c r="C788" t="s">
        <v>312</v>
      </c>
      <c r="D788" t="s">
        <v>24</v>
      </c>
      <c r="E788" t="s">
        <v>69</v>
      </c>
      <c r="F788">
        <f t="shared" si="38"/>
        <v>10</v>
      </c>
      <c r="G788" t="s">
        <v>16</v>
      </c>
      <c r="H788">
        <f t="shared" si="36"/>
        <v>18</v>
      </c>
      <c r="I788">
        <f t="shared" si="37"/>
        <v>14</v>
      </c>
      <c r="J788" t="s">
        <v>18</v>
      </c>
      <c r="K788" t="s">
        <v>91</v>
      </c>
      <c r="L788" t="s">
        <v>228</v>
      </c>
    </row>
    <row r="789" spans="1:12">
      <c r="A789" t="s">
        <v>835</v>
      </c>
      <c r="B789" t="s">
        <v>835</v>
      </c>
      <c r="C789" t="s">
        <v>490</v>
      </c>
      <c r="D789" t="s">
        <v>15</v>
      </c>
      <c r="E789" t="s">
        <v>17</v>
      </c>
      <c r="F789">
        <f t="shared" si="38"/>
        <v>25</v>
      </c>
      <c r="G789" t="s">
        <v>245</v>
      </c>
      <c r="H789">
        <f t="shared" si="36"/>
        <v>28</v>
      </c>
      <c r="I789">
        <f t="shared" si="37"/>
        <v>26.5</v>
      </c>
      <c r="J789" t="s">
        <v>18</v>
      </c>
      <c r="K789" t="s">
        <v>19</v>
      </c>
      <c r="L789" t="s">
        <v>1334</v>
      </c>
    </row>
    <row r="790" spans="1:12">
      <c r="A790" t="s">
        <v>1335</v>
      </c>
      <c r="B790" t="s">
        <v>1336</v>
      </c>
      <c r="C790" t="s">
        <v>237</v>
      </c>
      <c r="D790" t="s">
        <v>36</v>
      </c>
      <c r="E790" t="s">
        <v>69</v>
      </c>
      <c r="F790">
        <f t="shared" si="38"/>
        <v>10</v>
      </c>
      <c r="G790" t="s">
        <v>45</v>
      </c>
      <c r="H790">
        <f t="shared" si="36"/>
        <v>20</v>
      </c>
      <c r="I790">
        <f t="shared" si="37"/>
        <v>15</v>
      </c>
      <c r="J790" t="s">
        <v>18</v>
      </c>
      <c r="K790" t="s">
        <v>19</v>
      </c>
      <c r="L790" t="s">
        <v>1337</v>
      </c>
    </row>
    <row r="791" spans="1:12">
      <c r="A791" t="s">
        <v>902</v>
      </c>
      <c r="B791" t="s">
        <v>903</v>
      </c>
      <c r="C791" t="s">
        <v>30</v>
      </c>
      <c r="D791" t="s">
        <v>36</v>
      </c>
      <c r="E791" t="s">
        <v>16</v>
      </c>
      <c r="F791">
        <f t="shared" si="38"/>
        <v>18</v>
      </c>
      <c r="G791" t="s">
        <v>17</v>
      </c>
      <c r="H791">
        <f t="shared" si="36"/>
        <v>25</v>
      </c>
      <c r="I791">
        <f t="shared" si="37"/>
        <v>21.5</v>
      </c>
      <c r="J791" t="s">
        <v>18</v>
      </c>
      <c r="K791" t="s">
        <v>19</v>
      </c>
      <c r="L791" t="s">
        <v>1338</v>
      </c>
    </row>
    <row r="792" spans="1:12">
      <c r="A792" t="s">
        <v>1339</v>
      </c>
      <c r="B792" t="s">
        <v>1340</v>
      </c>
      <c r="C792" t="s">
        <v>30</v>
      </c>
      <c r="D792" t="s">
        <v>36</v>
      </c>
      <c r="E792" t="s">
        <v>40</v>
      </c>
      <c r="F792">
        <f t="shared" si="38"/>
        <v>15</v>
      </c>
      <c r="G792" t="s">
        <v>17</v>
      </c>
      <c r="H792">
        <f t="shared" si="36"/>
        <v>25</v>
      </c>
      <c r="I792">
        <f t="shared" si="37"/>
        <v>20</v>
      </c>
      <c r="J792" t="s">
        <v>18</v>
      </c>
      <c r="K792" t="s">
        <v>19</v>
      </c>
      <c r="L792" t="s">
        <v>1341</v>
      </c>
    </row>
    <row r="793" spans="1:12">
      <c r="A793" t="s">
        <v>1342</v>
      </c>
      <c r="B793" t="s">
        <v>1343</v>
      </c>
      <c r="C793" t="s">
        <v>68</v>
      </c>
      <c r="D793" t="s">
        <v>36</v>
      </c>
      <c r="E793" t="s">
        <v>40</v>
      </c>
      <c r="F793">
        <f t="shared" si="38"/>
        <v>15</v>
      </c>
      <c r="G793" t="s">
        <v>17</v>
      </c>
      <c r="H793">
        <f t="shared" si="36"/>
        <v>25</v>
      </c>
      <c r="I793">
        <f t="shared" si="37"/>
        <v>20</v>
      </c>
      <c r="J793" t="s">
        <v>18</v>
      </c>
      <c r="K793" t="s">
        <v>84</v>
      </c>
      <c r="L793" t="s">
        <v>567</v>
      </c>
    </row>
    <row r="794" spans="1:12">
      <c r="A794" t="s">
        <v>1344</v>
      </c>
      <c r="B794" t="s">
        <v>1345</v>
      </c>
      <c r="C794" t="s">
        <v>35</v>
      </c>
      <c r="D794" t="s">
        <v>15</v>
      </c>
      <c r="E794" t="s">
        <v>17</v>
      </c>
      <c r="F794">
        <f t="shared" si="38"/>
        <v>25</v>
      </c>
      <c r="G794" t="s">
        <v>123</v>
      </c>
      <c r="H794">
        <f t="shared" si="36"/>
        <v>35</v>
      </c>
      <c r="I794">
        <f t="shared" si="37"/>
        <v>30</v>
      </c>
      <c r="J794" t="s">
        <v>18</v>
      </c>
      <c r="K794" t="s">
        <v>19</v>
      </c>
      <c r="L794" t="s">
        <v>1346</v>
      </c>
    </row>
    <row r="795" spans="1:12">
      <c r="A795" t="s">
        <v>1347</v>
      </c>
      <c r="B795" t="s">
        <v>1348</v>
      </c>
      <c r="C795" t="s">
        <v>1349</v>
      </c>
      <c r="D795" t="s">
        <v>64</v>
      </c>
      <c r="E795" t="s">
        <v>51</v>
      </c>
      <c r="F795">
        <f t="shared" si="38"/>
        <v>12</v>
      </c>
      <c r="G795" t="s">
        <v>16</v>
      </c>
      <c r="H795">
        <f t="shared" si="36"/>
        <v>18</v>
      </c>
      <c r="I795">
        <f t="shared" si="37"/>
        <v>15</v>
      </c>
      <c r="J795" t="s">
        <v>18</v>
      </c>
      <c r="K795" t="s">
        <v>19</v>
      </c>
      <c r="L795" t="s">
        <v>1350</v>
      </c>
    </row>
    <row r="796" spans="1:12">
      <c r="A796" t="s">
        <v>1351</v>
      </c>
      <c r="B796" t="s">
        <v>1351</v>
      </c>
      <c r="C796" t="s">
        <v>254</v>
      </c>
      <c r="D796" t="s">
        <v>24</v>
      </c>
      <c r="E796" t="s">
        <v>16</v>
      </c>
      <c r="F796">
        <f t="shared" si="38"/>
        <v>18</v>
      </c>
      <c r="G796" t="s">
        <v>48</v>
      </c>
      <c r="H796">
        <f t="shared" si="36"/>
        <v>30</v>
      </c>
      <c r="I796">
        <f t="shared" si="37"/>
        <v>24</v>
      </c>
      <c r="J796" t="s">
        <v>18</v>
      </c>
      <c r="K796" t="s">
        <v>84</v>
      </c>
      <c r="L796" t="s">
        <v>1352</v>
      </c>
    </row>
    <row r="797" spans="1:12">
      <c r="A797" t="s">
        <v>1353</v>
      </c>
      <c r="B797" t="s">
        <v>1354</v>
      </c>
      <c r="C797" t="s">
        <v>312</v>
      </c>
      <c r="D797" t="s">
        <v>36</v>
      </c>
      <c r="E797" t="s">
        <v>45</v>
      </c>
      <c r="F797">
        <f t="shared" si="38"/>
        <v>20</v>
      </c>
      <c r="G797" t="s">
        <v>46</v>
      </c>
      <c r="H797">
        <f t="shared" si="36"/>
        <v>40</v>
      </c>
      <c r="I797">
        <f t="shared" si="37"/>
        <v>30</v>
      </c>
      <c r="J797" t="s">
        <v>18</v>
      </c>
      <c r="K797" t="s">
        <v>19</v>
      </c>
      <c r="L797" t="s">
        <v>598</v>
      </c>
    </row>
    <row r="798" spans="1:12">
      <c r="A798" t="s">
        <v>592</v>
      </c>
      <c r="B798" t="s">
        <v>593</v>
      </c>
      <c r="C798" t="s">
        <v>490</v>
      </c>
      <c r="D798" t="s">
        <v>15</v>
      </c>
      <c r="E798" t="s">
        <v>48</v>
      </c>
      <c r="F798">
        <f t="shared" si="38"/>
        <v>30</v>
      </c>
      <c r="G798" t="s">
        <v>37</v>
      </c>
      <c r="H798">
        <f t="shared" si="36"/>
        <v>60</v>
      </c>
      <c r="I798">
        <f t="shared" si="37"/>
        <v>45</v>
      </c>
      <c r="J798" t="s">
        <v>18</v>
      </c>
      <c r="K798" t="s">
        <v>19</v>
      </c>
      <c r="L798" t="s">
        <v>594</v>
      </c>
    </row>
    <row r="799" spans="1:12">
      <c r="A799" t="s">
        <v>592</v>
      </c>
      <c r="B799" t="s">
        <v>593</v>
      </c>
      <c r="C799" t="s">
        <v>490</v>
      </c>
      <c r="D799" t="s">
        <v>15</v>
      </c>
      <c r="E799" t="s">
        <v>45</v>
      </c>
      <c r="F799">
        <f t="shared" si="38"/>
        <v>20</v>
      </c>
      <c r="G799" t="s">
        <v>46</v>
      </c>
      <c r="H799">
        <f t="shared" si="36"/>
        <v>40</v>
      </c>
      <c r="I799">
        <f t="shared" si="37"/>
        <v>30</v>
      </c>
      <c r="J799" t="s">
        <v>18</v>
      </c>
      <c r="K799" t="s">
        <v>19</v>
      </c>
      <c r="L799" t="s">
        <v>594</v>
      </c>
    </row>
    <row r="800" spans="1:12">
      <c r="A800" t="s">
        <v>1355</v>
      </c>
      <c r="B800" t="s">
        <v>1356</v>
      </c>
      <c r="C800" t="s">
        <v>151</v>
      </c>
      <c r="D800" t="s">
        <v>64</v>
      </c>
      <c r="E800" t="s">
        <v>51</v>
      </c>
      <c r="F800">
        <f t="shared" si="38"/>
        <v>12</v>
      </c>
      <c r="G800" t="s">
        <v>45</v>
      </c>
      <c r="H800">
        <f t="shared" si="36"/>
        <v>20</v>
      </c>
      <c r="I800">
        <f t="shared" si="37"/>
        <v>16</v>
      </c>
      <c r="J800" t="s">
        <v>18</v>
      </c>
      <c r="K800" t="s">
        <v>19</v>
      </c>
      <c r="L800" t="s">
        <v>1357</v>
      </c>
    </row>
    <row r="801" spans="1:12">
      <c r="A801" t="s">
        <v>1358</v>
      </c>
      <c r="B801" t="s">
        <v>1359</v>
      </c>
      <c r="C801" t="s">
        <v>151</v>
      </c>
      <c r="D801" t="s">
        <v>15</v>
      </c>
      <c r="E801" t="s">
        <v>40</v>
      </c>
      <c r="F801">
        <f t="shared" si="38"/>
        <v>15</v>
      </c>
      <c r="G801" t="s">
        <v>45</v>
      </c>
      <c r="H801">
        <f t="shared" si="36"/>
        <v>20</v>
      </c>
      <c r="I801">
        <f t="shared" si="37"/>
        <v>17.5</v>
      </c>
      <c r="J801" t="s">
        <v>18</v>
      </c>
      <c r="K801" t="s">
        <v>19</v>
      </c>
      <c r="L801" t="s">
        <v>39</v>
      </c>
    </row>
    <row r="802" spans="1:12">
      <c r="A802" t="s">
        <v>1360</v>
      </c>
      <c r="B802" t="s">
        <v>1361</v>
      </c>
      <c r="C802" t="s">
        <v>1362</v>
      </c>
      <c r="D802" t="s">
        <v>24</v>
      </c>
      <c r="E802" t="s">
        <v>40</v>
      </c>
      <c r="F802">
        <f t="shared" si="38"/>
        <v>15</v>
      </c>
      <c r="G802" t="s">
        <v>45</v>
      </c>
      <c r="H802">
        <f t="shared" si="36"/>
        <v>20</v>
      </c>
      <c r="I802">
        <f t="shared" si="37"/>
        <v>17.5</v>
      </c>
      <c r="J802" t="s">
        <v>18</v>
      </c>
      <c r="K802" t="s">
        <v>19</v>
      </c>
      <c r="L802" t="s">
        <v>312</v>
      </c>
    </row>
    <row r="803" spans="1:12">
      <c r="A803" t="s">
        <v>1363</v>
      </c>
      <c r="B803" t="s">
        <v>1364</v>
      </c>
      <c r="C803" t="s">
        <v>1365</v>
      </c>
      <c r="D803" t="s">
        <v>64</v>
      </c>
      <c r="E803" t="s">
        <v>40</v>
      </c>
      <c r="F803">
        <f t="shared" si="38"/>
        <v>15</v>
      </c>
      <c r="G803" t="s">
        <v>45</v>
      </c>
      <c r="H803">
        <f t="shared" si="36"/>
        <v>20</v>
      </c>
      <c r="I803">
        <f t="shared" si="37"/>
        <v>17.5</v>
      </c>
      <c r="J803" t="s">
        <v>18</v>
      </c>
      <c r="K803" t="s">
        <v>19</v>
      </c>
      <c r="L803" t="s">
        <v>39</v>
      </c>
    </row>
    <row r="804" spans="1:12">
      <c r="A804" t="s">
        <v>1363</v>
      </c>
      <c r="B804" t="s">
        <v>1364</v>
      </c>
      <c r="C804" t="s">
        <v>1365</v>
      </c>
      <c r="D804" t="s">
        <v>64</v>
      </c>
      <c r="E804" t="s">
        <v>40</v>
      </c>
      <c r="F804">
        <f t="shared" si="38"/>
        <v>15</v>
      </c>
      <c r="G804" t="s">
        <v>45</v>
      </c>
      <c r="H804">
        <f t="shared" si="36"/>
        <v>20</v>
      </c>
      <c r="I804">
        <f t="shared" si="37"/>
        <v>17.5</v>
      </c>
      <c r="J804" t="s">
        <v>18</v>
      </c>
      <c r="K804" t="s">
        <v>19</v>
      </c>
      <c r="L804" t="s">
        <v>651</v>
      </c>
    </row>
    <row r="805" spans="1:12">
      <c r="A805" t="s">
        <v>1366</v>
      </c>
      <c r="B805" t="s">
        <v>1367</v>
      </c>
      <c r="C805" t="s">
        <v>35</v>
      </c>
      <c r="D805" t="s">
        <v>15</v>
      </c>
      <c r="E805" t="s">
        <v>17</v>
      </c>
      <c r="F805">
        <f t="shared" si="38"/>
        <v>25</v>
      </c>
      <c r="G805" t="s">
        <v>123</v>
      </c>
      <c r="H805">
        <f t="shared" si="36"/>
        <v>35</v>
      </c>
      <c r="I805">
        <f t="shared" si="37"/>
        <v>30</v>
      </c>
      <c r="J805" t="s">
        <v>18</v>
      </c>
      <c r="K805" t="s">
        <v>19</v>
      </c>
      <c r="L805" t="s">
        <v>598</v>
      </c>
    </row>
    <row r="806" spans="1:12">
      <c r="A806" t="s">
        <v>1366</v>
      </c>
      <c r="B806" t="s">
        <v>1367</v>
      </c>
      <c r="C806" t="s">
        <v>35</v>
      </c>
      <c r="D806" t="s">
        <v>15</v>
      </c>
      <c r="E806" t="s">
        <v>17</v>
      </c>
      <c r="F806">
        <f t="shared" si="38"/>
        <v>25</v>
      </c>
      <c r="G806" t="s">
        <v>123</v>
      </c>
      <c r="H806">
        <f t="shared" si="36"/>
        <v>35</v>
      </c>
      <c r="I806">
        <f t="shared" si="37"/>
        <v>30</v>
      </c>
      <c r="J806" t="s">
        <v>18</v>
      </c>
      <c r="K806" t="s">
        <v>19</v>
      </c>
      <c r="L806" t="s">
        <v>567</v>
      </c>
    </row>
    <row r="807" spans="1:12">
      <c r="A807" t="s">
        <v>1368</v>
      </c>
      <c r="B807" t="s">
        <v>1369</v>
      </c>
      <c r="C807" t="s">
        <v>30</v>
      </c>
      <c r="D807" t="s">
        <v>560</v>
      </c>
      <c r="E807" t="s">
        <v>25</v>
      </c>
      <c r="F807">
        <f t="shared" si="38"/>
        <v>8</v>
      </c>
      <c r="G807" t="s">
        <v>51</v>
      </c>
      <c r="H807">
        <f t="shared" si="36"/>
        <v>12</v>
      </c>
      <c r="I807">
        <f t="shared" si="37"/>
        <v>10</v>
      </c>
      <c r="J807" t="s">
        <v>18</v>
      </c>
      <c r="K807" t="s">
        <v>19</v>
      </c>
      <c r="L807" t="s">
        <v>1370</v>
      </c>
    </row>
    <row r="808" spans="1:12">
      <c r="A808" t="s">
        <v>1371</v>
      </c>
      <c r="B808" t="s">
        <v>1372</v>
      </c>
      <c r="C808" t="s">
        <v>254</v>
      </c>
      <c r="D808" t="s">
        <v>64</v>
      </c>
      <c r="E808" t="s">
        <v>16</v>
      </c>
      <c r="F808">
        <f t="shared" si="38"/>
        <v>18</v>
      </c>
      <c r="G808" t="s">
        <v>48</v>
      </c>
      <c r="H808">
        <f t="shared" si="36"/>
        <v>30</v>
      </c>
      <c r="I808">
        <f t="shared" si="37"/>
        <v>24</v>
      </c>
      <c r="J808" t="s">
        <v>18</v>
      </c>
      <c r="K808" t="s">
        <v>19</v>
      </c>
      <c r="L808" t="s">
        <v>1373</v>
      </c>
    </row>
    <row r="809" spans="1:12">
      <c r="A809" t="s">
        <v>541</v>
      </c>
      <c r="B809" t="s">
        <v>542</v>
      </c>
      <c r="C809" t="s">
        <v>151</v>
      </c>
      <c r="D809" t="s">
        <v>15</v>
      </c>
      <c r="E809" t="s">
        <v>48</v>
      </c>
      <c r="F809">
        <f t="shared" si="38"/>
        <v>30</v>
      </c>
      <c r="G809" t="s">
        <v>37</v>
      </c>
      <c r="H809">
        <f t="shared" si="36"/>
        <v>60</v>
      </c>
      <c r="I809">
        <f t="shared" si="37"/>
        <v>45</v>
      </c>
      <c r="J809" t="s">
        <v>18</v>
      </c>
      <c r="K809" t="s">
        <v>19</v>
      </c>
      <c r="L809" t="s">
        <v>1273</v>
      </c>
    </row>
    <row r="810" spans="1:12">
      <c r="A810" t="s">
        <v>1374</v>
      </c>
      <c r="B810" t="s">
        <v>1375</v>
      </c>
      <c r="C810" t="s">
        <v>61</v>
      </c>
      <c r="D810" t="s">
        <v>44</v>
      </c>
      <c r="E810" t="s">
        <v>16</v>
      </c>
      <c r="F810">
        <f t="shared" si="38"/>
        <v>18</v>
      </c>
      <c r="G810" t="s">
        <v>48</v>
      </c>
      <c r="H810">
        <f t="shared" si="36"/>
        <v>30</v>
      </c>
      <c r="I810">
        <f t="shared" si="37"/>
        <v>24</v>
      </c>
      <c r="J810" t="s">
        <v>18</v>
      </c>
      <c r="K810" t="s">
        <v>19</v>
      </c>
      <c r="L810" t="s">
        <v>1376</v>
      </c>
    </row>
    <row r="811" spans="1:12">
      <c r="A811" t="s">
        <v>1377</v>
      </c>
      <c r="B811" t="s">
        <v>1378</v>
      </c>
      <c r="C811" t="s">
        <v>35</v>
      </c>
      <c r="D811" t="s">
        <v>36</v>
      </c>
      <c r="E811" t="s">
        <v>40</v>
      </c>
      <c r="F811">
        <f t="shared" si="38"/>
        <v>15</v>
      </c>
      <c r="G811" t="s">
        <v>48</v>
      </c>
      <c r="H811">
        <f t="shared" si="36"/>
        <v>30</v>
      </c>
      <c r="I811">
        <f t="shared" si="37"/>
        <v>22.5</v>
      </c>
      <c r="J811" t="s">
        <v>18</v>
      </c>
      <c r="K811" t="s">
        <v>19</v>
      </c>
      <c r="L811" t="s">
        <v>1379</v>
      </c>
    </row>
    <row r="812" spans="1:12">
      <c r="A812" t="s">
        <v>676</v>
      </c>
      <c r="B812" t="s">
        <v>677</v>
      </c>
      <c r="C812" t="s">
        <v>61</v>
      </c>
      <c r="D812" t="s">
        <v>15</v>
      </c>
      <c r="E812" t="s">
        <v>45</v>
      </c>
      <c r="F812">
        <f t="shared" si="38"/>
        <v>20</v>
      </c>
      <c r="G812" t="s">
        <v>46</v>
      </c>
      <c r="H812">
        <f t="shared" si="36"/>
        <v>40</v>
      </c>
      <c r="I812">
        <f t="shared" si="37"/>
        <v>30</v>
      </c>
      <c r="J812" t="s">
        <v>18</v>
      </c>
      <c r="K812" t="s">
        <v>19</v>
      </c>
      <c r="L812" t="s">
        <v>567</v>
      </c>
    </row>
    <row r="813" spans="1:12">
      <c r="A813" t="s">
        <v>422</v>
      </c>
      <c r="B813" t="s">
        <v>423</v>
      </c>
      <c r="C813" t="s">
        <v>35</v>
      </c>
      <c r="D813" t="s">
        <v>44</v>
      </c>
      <c r="E813" t="s">
        <v>45</v>
      </c>
      <c r="F813">
        <f t="shared" si="38"/>
        <v>20</v>
      </c>
      <c r="G813" t="s">
        <v>46</v>
      </c>
      <c r="H813">
        <f t="shared" si="36"/>
        <v>40</v>
      </c>
      <c r="I813">
        <f t="shared" si="37"/>
        <v>30</v>
      </c>
      <c r="J813" t="s">
        <v>18</v>
      </c>
      <c r="K813" t="s">
        <v>19</v>
      </c>
      <c r="L813" t="s">
        <v>1308</v>
      </c>
    </row>
    <row r="814" spans="1:12">
      <c r="A814" t="s">
        <v>1380</v>
      </c>
      <c r="B814" t="s">
        <v>1381</v>
      </c>
      <c r="C814" t="s">
        <v>30</v>
      </c>
      <c r="D814" t="s">
        <v>15</v>
      </c>
      <c r="E814" t="s">
        <v>45</v>
      </c>
      <c r="F814">
        <f t="shared" si="38"/>
        <v>20</v>
      </c>
      <c r="G814" t="s">
        <v>48</v>
      </c>
      <c r="H814">
        <f t="shared" si="36"/>
        <v>30</v>
      </c>
      <c r="I814">
        <f t="shared" si="37"/>
        <v>25</v>
      </c>
      <c r="J814" t="s">
        <v>18</v>
      </c>
      <c r="K814" t="s">
        <v>19</v>
      </c>
      <c r="L814" t="s">
        <v>1382</v>
      </c>
    </row>
    <row r="815" spans="1:12">
      <c r="A815" t="s">
        <v>1380</v>
      </c>
      <c r="B815" t="s">
        <v>1381</v>
      </c>
      <c r="C815" t="s">
        <v>30</v>
      </c>
      <c r="D815" t="s">
        <v>15</v>
      </c>
      <c r="E815" t="s">
        <v>17</v>
      </c>
      <c r="F815">
        <f t="shared" si="38"/>
        <v>25</v>
      </c>
      <c r="G815" t="s">
        <v>31</v>
      </c>
      <c r="H815">
        <f t="shared" si="36"/>
        <v>50</v>
      </c>
      <c r="I815">
        <f t="shared" si="37"/>
        <v>37.5</v>
      </c>
      <c r="J815" t="s">
        <v>18</v>
      </c>
      <c r="K815" t="s">
        <v>19</v>
      </c>
      <c r="L815" t="s">
        <v>1383</v>
      </c>
    </row>
    <row r="816" spans="1:12">
      <c r="A816" t="s">
        <v>1384</v>
      </c>
      <c r="B816" t="s">
        <v>1385</v>
      </c>
      <c r="C816" t="s">
        <v>71</v>
      </c>
      <c r="D816" t="s">
        <v>15</v>
      </c>
      <c r="E816" t="s">
        <v>40</v>
      </c>
      <c r="F816">
        <f t="shared" si="38"/>
        <v>15</v>
      </c>
      <c r="G816" t="s">
        <v>45</v>
      </c>
      <c r="H816">
        <f t="shared" si="36"/>
        <v>20</v>
      </c>
      <c r="I816">
        <f t="shared" si="37"/>
        <v>17.5</v>
      </c>
      <c r="J816" t="s">
        <v>18</v>
      </c>
      <c r="K816" t="s">
        <v>19</v>
      </c>
      <c r="L816" t="s">
        <v>58</v>
      </c>
    </row>
    <row r="817" spans="1:12">
      <c r="A817" t="s">
        <v>1386</v>
      </c>
      <c r="B817" t="s">
        <v>1387</v>
      </c>
      <c r="C817" t="s">
        <v>1388</v>
      </c>
      <c r="D817" t="s">
        <v>560</v>
      </c>
      <c r="E817" t="s">
        <v>16</v>
      </c>
      <c r="F817">
        <f t="shared" si="38"/>
        <v>18</v>
      </c>
      <c r="G817" t="s">
        <v>48</v>
      </c>
      <c r="H817">
        <f t="shared" si="36"/>
        <v>30</v>
      </c>
      <c r="I817">
        <f t="shared" si="37"/>
        <v>24</v>
      </c>
      <c r="J817" t="s">
        <v>18</v>
      </c>
      <c r="K817" t="s">
        <v>19</v>
      </c>
      <c r="L817" t="s">
        <v>1389</v>
      </c>
    </row>
    <row r="818" spans="1:12">
      <c r="A818" t="s">
        <v>1390</v>
      </c>
      <c r="B818" t="s">
        <v>1391</v>
      </c>
      <c r="C818" t="s">
        <v>61</v>
      </c>
      <c r="D818" t="s">
        <v>24</v>
      </c>
      <c r="E818" t="s">
        <v>83</v>
      </c>
      <c r="F818">
        <f t="shared" si="38"/>
        <v>13</v>
      </c>
      <c r="G818" t="s">
        <v>17</v>
      </c>
      <c r="H818">
        <f t="shared" si="36"/>
        <v>25</v>
      </c>
      <c r="I818">
        <f t="shared" si="37"/>
        <v>19</v>
      </c>
      <c r="J818" t="s">
        <v>18</v>
      </c>
      <c r="K818" t="s">
        <v>84</v>
      </c>
      <c r="L818" t="s">
        <v>710</v>
      </c>
    </row>
    <row r="819" spans="1:12">
      <c r="A819" t="s">
        <v>1392</v>
      </c>
      <c r="B819" t="s">
        <v>1393</v>
      </c>
      <c r="C819" t="s">
        <v>35</v>
      </c>
      <c r="D819" t="s">
        <v>15</v>
      </c>
      <c r="E819" t="s">
        <v>40</v>
      </c>
      <c r="F819">
        <f t="shared" si="38"/>
        <v>15</v>
      </c>
      <c r="G819" t="s">
        <v>17</v>
      </c>
      <c r="H819">
        <f t="shared" si="36"/>
        <v>25</v>
      </c>
      <c r="I819">
        <f t="shared" si="37"/>
        <v>20</v>
      </c>
      <c r="J819" t="s">
        <v>18</v>
      </c>
      <c r="K819" t="s">
        <v>19</v>
      </c>
      <c r="L819" t="s">
        <v>39</v>
      </c>
    </row>
    <row r="820" spans="1:12">
      <c r="A820" t="s">
        <v>1392</v>
      </c>
      <c r="B820" t="s">
        <v>1393</v>
      </c>
      <c r="C820" t="s">
        <v>35</v>
      </c>
      <c r="D820" t="s">
        <v>15</v>
      </c>
      <c r="E820" t="s">
        <v>40</v>
      </c>
      <c r="F820">
        <f t="shared" si="38"/>
        <v>15</v>
      </c>
      <c r="G820" t="s">
        <v>17</v>
      </c>
      <c r="H820">
        <f t="shared" si="36"/>
        <v>25</v>
      </c>
      <c r="I820">
        <f t="shared" si="37"/>
        <v>20</v>
      </c>
      <c r="J820" t="s">
        <v>18</v>
      </c>
      <c r="K820" t="s">
        <v>19</v>
      </c>
      <c r="L820" t="s">
        <v>39</v>
      </c>
    </row>
    <row r="821" spans="1:12">
      <c r="A821" t="s">
        <v>273</v>
      </c>
      <c r="B821" t="s">
        <v>274</v>
      </c>
      <c r="C821" t="s">
        <v>30</v>
      </c>
      <c r="D821" t="s">
        <v>24</v>
      </c>
      <c r="E821" t="s">
        <v>25</v>
      </c>
      <c r="F821">
        <f t="shared" si="38"/>
        <v>8</v>
      </c>
      <c r="G821" t="s">
        <v>51</v>
      </c>
      <c r="H821">
        <f t="shared" si="36"/>
        <v>12</v>
      </c>
      <c r="I821">
        <f t="shared" si="37"/>
        <v>10</v>
      </c>
      <c r="J821" t="s">
        <v>18</v>
      </c>
      <c r="K821" t="s">
        <v>19</v>
      </c>
      <c r="L821" t="s">
        <v>1394</v>
      </c>
    </row>
    <row r="822" spans="1:12">
      <c r="A822" t="s">
        <v>982</v>
      </c>
      <c r="B822" t="s">
        <v>983</v>
      </c>
      <c r="C822" t="s">
        <v>30</v>
      </c>
      <c r="D822" t="s">
        <v>24</v>
      </c>
      <c r="E822" t="s">
        <v>48</v>
      </c>
      <c r="F822">
        <f t="shared" si="38"/>
        <v>30</v>
      </c>
      <c r="G822" t="s">
        <v>1395</v>
      </c>
      <c r="H822">
        <f t="shared" si="36"/>
        <v>42</v>
      </c>
      <c r="I822">
        <f t="shared" si="37"/>
        <v>36</v>
      </c>
      <c r="J822" t="s">
        <v>18</v>
      </c>
      <c r="K822" t="s">
        <v>19</v>
      </c>
      <c r="L822" t="s">
        <v>1396</v>
      </c>
    </row>
    <row r="823" spans="1:12">
      <c r="A823" t="s">
        <v>614</v>
      </c>
      <c r="B823" t="s">
        <v>1397</v>
      </c>
      <c r="C823" t="s">
        <v>126</v>
      </c>
      <c r="D823" t="s">
        <v>15</v>
      </c>
      <c r="E823" t="s">
        <v>40</v>
      </c>
      <c r="F823">
        <f t="shared" si="38"/>
        <v>15</v>
      </c>
      <c r="G823" t="s">
        <v>17</v>
      </c>
      <c r="H823">
        <f t="shared" si="36"/>
        <v>25</v>
      </c>
      <c r="I823">
        <f t="shared" si="37"/>
        <v>20</v>
      </c>
      <c r="J823" t="s">
        <v>18</v>
      </c>
      <c r="K823" t="s">
        <v>19</v>
      </c>
      <c r="L823" t="s">
        <v>1398</v>
      </c>
    </row>
    <row r="824" spans="1:12">
      <c r="A824" t="s">
        <v>1366</v>
      </c>
      <c r="B824" t="s">
        <v>1367</v>
      </c>
      <c r="C824" t="s">
        <v>35</v>
      </c>
      <c r="D824" t="s">
        <v>15</v>
      </c>
      <c r="E824" t="s">
        <v>40</v>
      </c>
      <c r="F824">
        <f t="shared" si="38"/>
        <v>15</v>
      </c>
      <c r="G824" t="s">
        <v>17</v>
      </c>
      <c r="H824">
        <f t="shared" si="36"/>
        <v>25</v>
      </c>
      <c r="I824">
        <f t="shared" si="37"/>
        <v>20</v>
      </c>
      <c r="J824" t="s">
        <v>18</v>
      </c>
      <c r="K824" t="s">
        <v>19</v>
      </c>
      <c r="L824" t="s">
        <v>561</v>
      </c>
    </row>
    <row r="825" spans="1:12">
      <c r="A825" t="s">
        <v>358</v>
      </c>
      <c r="B825" t="s">
        <v>358</v>
      </c>
      <c r="C825" t="s">
        <v>68</v>
      </c>
      <c r="D825" t="s">
        <v>44</v>
      </c>
      <c r="E825" t="s">
        <v>83</v>
      </c>
      <c r="F825">
        <f t="shared" si="38"/>
        <v>13</v>
      </c>
      <c r="G825" t="s">
        <v>17</v>
      </c>
      <c r="H825">
        <f t="shared" si="36"/>
        <v>25</v>
      </c>
      <c r="I825">
        <f t="shared" si="37"/>
        <v>19</v>
      </c>
      <c r="J825" t="s">
        <v>18</v>
      </c>
      <c r="K825" t="s">
        <v>19</v>
      </c>
      <c r="L825" t="s">
        <v>1399</v>
      </c>
    </row>
    <row r="826" spans="1:12">
      <c r="A826" t="s">
        <v>1400</v>
      </c>
      <c r="B826" t="s">
        <v>1401</v>
      </c>
      <c r="C826" t="s">
        <v>68</v>
      </c>
      <c r="D826" t="s">
        <v>64</v>
      </c>
      <c r="E826" t="s">
        <v>40</v>
      </c>
      <c r="F826">
        <f t="shared" si="38"/>
        <v>15</v>
      </c>
      <c r="G826" t="s">
        <v>48</v>
      </c>
      <c r="H826">
        <f t="shared" si="36"/>
        <v>30</v>
      </c>
      <c r="I826">
        <f t="shared" si="37"/>
        <v>22.5</v>
      </c>
      <c r="J826" t="s">
        <v>18</v>
      </c>
      <c r="K826" t="s">
        <v>19</v>
      </c>
      <c r="L826" t="s">
        <v>1402</v>
      </c>
    </row>
    <row r="827" spans="1:12">
      <c r="A827" t="s">
        <v>1392</v>
      </c>
      <c r="B827" t="s">
        <v>1393</v>
      </c>
      <c r="C827" t="s">
        <v>35</v>
      </c>
      <c r="D827" t="s">
        <v>15</v>
      </c>
      <c r="E827" t="s">
        <v>40</v>
      </c>
      <c r="F827">
        <f t="shared" si="38"/>
        <v>15</v>
      </c>
      <c r="G827" t="s">
        <v>17</v>
      </c>
      <c r="H827">
        <f t="shared" si="36"/>
        <v>25</v>
      </c>
      <c r="I827">
        <f t="shared" si="37"/>
        <v>20</v>
      </c>
      <c r="J827" t="s">
        <v>18</v>
      </c>
      <c r="K827" t="s">
        <v>19</v>
      </c>
      <c r="L827" t="s">
        <v>39</v>
      </c>
    </row>
    <row r="828" spans="1:12">
      <c r="A828" t="s">
        <v>273</v>
      </c>
      <c r="B828" t="s">
        <v>274</v>
      </c>
      <c r="C828" t="s">
        <v>30</v>
      </c>
      <c r="D828" t="s">
        <v>24</v>
      </c>
      <c r="E828" t="s">
        <v>25</v>
      </c>
      <c r="F828">
        <f t="shared" si="38"/>
        <v>8</v>
      </c>
      <c r="G828" t="s">
        <v>51</v>
      </c>
      <c r="H828">
        <f t="shared" si="36"/>
        <v>12</v>
      </c>
      <c r="I828">
        <f t="shared" si="37"/>
        <v>10</v>
      </c>
      <c r="J828" t="s">
        <v>18</v>
      </c>
      <c r="K828" t="s">
        <v>19</v>
      </c>
      <c r="L828" t="s">
        <v>1394</v>
      </c>
    </row>
    <row r="829" spans="1:12">
      <c r="A829" t="s">
        <v>982</v>
      </c>
      <c r="B829" t="s">
        <v>983</v>
      </c>
      <c r="C829" t="s">
        <v>30</v>
      </c>
      <c r="D829" t="s">
        <v>24</v>
      </c>
      <c r="E829" t="s">
        <v>48</v>
      </c>
      <c r="F829">
        <f t="shared" si="38"/>
        <v>30</v>
      </c>
      <c r="G829" t="s">
        <v>1395</v>
      </c>
      <c r="H829">
        <f t="shared" si="36"/>
        <v>42</v>
      </c>
      <c r="I829">
        <f t="shared" si="37"/>
        <v>36</v>
      </c>
      <c r="J829" t="s">
        <v>18</v>
      </c>
      <c r="K829" t="s">
        <v>19</v>
      </c>
      <c r="L829" t="s">
        <v>1396</v>
      </c>
    </row>
    <row r="830" spans="1:12">
      <c r="A830" t="s">
        <v>614</v>
      </c>
      <c r="B830" t="s">
        <v>1397</v>
      </c>
      <c r="C830" t="s">
        <v>126</v>
      </c>
      <c r="D830" t="s">
        <v>15</v>
      </c>
      <c r="E830" t="s">
        <v>40</v>
      </c>
      <c r="F830">
        <f t="shared" si="38"/>
        <v>15</v>
      </c>
      <c r="G830" t="s">
        <v>17</v>
      </c>
      <c r="H830">
        <f t="shared" si="36"/>
        <v>25</v>
      </c>
      <c r="I830">
        <f t="shared" si="37"/>
        <v>20</v>
      </c>
      <c r="J830" t="s">
        <v>18</v>
      </c>
      <c r="K830" t="s">
        <v>19</v>
      </c>
      <c r="L830" t="s">
        <v>1398</v>
      </c>
    </row>
    <row r="831" spans="1:12">
      <c r="A831" t="s">
        <v>1366</v>
      </c>
      <c r="B831" t="s">
        <v>1367</v>
      </c>
      <c r="C831" t="s">
        <v>35</v>
      </c>
      <c r="D831" t="s">
        <v>15</v>
      </c>
      <c r="E831" t="s">
        <v>40</v>
      </c>
      <c r="F831">
        <f t="shared" si="38"/>
        <v>15</v>
      </c>
      <c r="G831" t="s">
        <v>17</v>
      </c>
      <c r="H831">
        <f t="shared" si="36"/>
        <v>25</v>
      </c>
      <c r="I831">
        <f t="shared" si="37"/>
        <v>20</v>
      </c>
      <c r="J831" t="s">
        <v>18</v>
      </c>
      <c r="K831" t="s">
        <v>19</v>
      </c>
      <c r="L831" t="s">
        <v>561</v>
      </c>
    </row>
    <row r="832" spans="1:12">
      <c r="A832" t="s">
        <v>358</v>
      </c>
      <c r="B832" t="s">
        <v>358</v>
      </c>
      <c r="C832" t="s">
        <v>68</v>
      </c>
      <c r="D832" t="s">
        <v>44</v>
      </c>
      <c r="E832" t="s">
        <v>83</v>
      </c>
      <c r="F832">
        <f t="shared" si="38"/>
        <v>13</v>
      </c>
      <c r="G832" t="s">
        <v>17</v>
      </c>
      <c r="H832">
        <f t="shared" si="36"/>
        <v>25</v>
      </c>
      <c r="I832">
        <f t="shared" si="37"/>
        <v>19</v>
      </c>
      <c r="J832" t="s">
        <v>18</v>
      </c>
      <c r="K832" t="s">
        <v>19</v>
      </c>
      <c r="L832" t="s">
        <v>1399</v>
      </c>
    </row>
    <row r="833" spans="1:12">
      <c r="A833" t="s">
        <v>1400</v>
      </c>
      <c r="B833" t="s">
        <v>1401</v>
      </c>
      <c r="C833" t="s">
        <v>68</v>
      </c>
      <c r="D833" t="s">
        <v>64</v>
      </c>
      <c r="E833" t="s">
        <v>40</v>
      </c>
      <c r="F833">
        <f t="shared" si="38"/>
        <v>15</v>
      </c>
      <c r="G833" t="s">
        <v>48</v>
      </c>
      <c r="H833">
        <f t="shared" si="36"/>
        <v>30</v>
      </c>
      <c r="I833">
        <f t="shared" si="37"/>
        <v>22.5</v>
      </c>
      <c r="J833" t="s">
        <v>18</v>
      </c>
      <c r="K833" t="s">
        <v>19</v>
      </c>
      <c r="L833" t="s">
        <v>1402</v>
      </c>
    </row>
    <row r="834" spans="1:12">
      <c r="A834" t="s">
        <v>1400</v>
      </c>
      <c r="B834" t="s">
        <v>1401</v>
      </c>
      <c r="C834" t="s">
        <v>68</v>
      </c>
      <c r="D834" t="s">
        <v>64</v>
      </c>
      <c r="E834" t="s">
        <v>25</v>
      </c>
      <c r="F834">
        <f t="shared" si="38"/>
        <v>8</v>
      </c>
      <c r="G834" t="s">
        <v>83</v>
      </c>
      <c r="H834">
        <f t="shared" si="36"/>
        <v>13</v>
      </c>
      <c r="I834">
        <f t="shared" si="37"/>
        <v>10.5</v>
      </c>
      <c r="J834" t="s">
        <v>18</v>
      </c>
      <c r="K834" t="s">
        <v>19</v>
      </c>
      <c r="L834" t="s">
        <v>1403</v>
      </c>
    </row>
    <row r="835" spans="1:12">
      <c r="A835" t="s">
        <v>1128</v>
      </c>
      <c r="B835" t="s">
        <v>1129</v>
      </c>
      <c r="C835" t="s">
        <v>30</v>
      </c>
      <c r="D835" t="s">
        <v>15</v>
      </c>
      <c r="E835" t="s">
        <v>16</v>
      </c>
      <c r="F835">
        <f t="shared" si="38"/>
        <v>18</v>
      </c>
      <c r="G835" t="s">
        <v>245</v>
      </c>
      <c r="H835">
        <f t="shared" ref="H835:H898" si="39">VALUE(LEFT(G835,LEN(G835)-1))</f>
        <v>28</v>
      </c>
      <c r="I835">
        <f t="shared" ref="I835:I898" si="40">AVERAGE(F835,H835)</f>
        <v>23</v>
      </c>
      <c r="J835" t="s">
        <v>18</v>
      </c>
      <c r="K835" t="s">
        <v>19</v>
      </c>
      <c r="L835" t="s">
        <v>39</v>
      </c>
    </row>
    <row r="836" spans="1:12">
      <c r="A836" t="s">
        <v>1404</v>
      </c>
      <c r="B836" t="s">
        <v>1405</v>
      </c>
      <c r="C836" t="s">
        <v>35</v>
      </c>
      <c r="D836" t="s">
        <v>36</v>
      </c>
      <c r="E836" t="s">
        <v>69</v>
      </c>
      <c r="F836">
        <f t="shared" si="38"/>
        <v>10</v>
      </c>
      <c r="G836" t="s">
        <v>45</v>
      </c>
      <c r="H836">
        <f t="shared" si="39"/>
        <v>20</v>
      </c>
      <c r="I836">
        <f t="shared" si="40"/>
        <v>15</v>
      </c>
      <c r="J836" t="s">
        <v>18</v>
      </c>
      <c r="K836" t="s">
        <v>19</v>
      </c>
      <c r="L836" t="s">
        <v>1406</v>
      </c>
    </row>
    <row r="837" spans="1:12">
      <c r="A837" t="s">
        <v>1407</v>
      </c>
      <c r="B837" t="s">
        <v>1408</v>
      </c>
      <c r="C837" t="s">
        <v>68</v>
      </c>
      <c r="D837" t="s">
        <v>24</v>
      </c>
      <c r="E837" t="s">
        <v>40</v>
      </c>
      <c r="F837">
        <f t="shared" ref="F837:F900" si="41">VALUE(LEFT(E837,LEN(E837)-1))</f>
        <v>15</v>
      </c>
      <c r="G837" t="s">
        <v>17</v>
      </c>
      <c r="H837">
        <f t="shared" si="39"/>
        <v>25</v>
      </c>
      <c r="I837">
        <f t="shared" si="40"/>
        <v>20</v>
      </c>
      <c r="J837" t="s">
        <v>18</v>
      </c>
      <c r="K837" t="s">
        <v>84</v>
      </c>
      <c r="L837" t="s">
        <v>41</v>
      </c>
    </row>
    <row r="838" spans="1:12">
      <c r="A838" t="s">
        <v>1409</v>
      </c>
      <c r="B838" t="s">
        <v>1410</v>
      </c>
      <c r="C838" t="s">
        <v>23</v>
      </c>
      <c r="D838" t="s">
        <v>36</v>
      </c>
      <c r="E838" t="s">
        <v>16</v>
      </c>
      <c r="F838">
        <f t="shared" si="41"/>
        <v>18</v>
      </c>
      <c r="G838" t="s">
        <v>123</v>
      </c>
      <c r="H838">
        <f t="shared" si="39"/>
        <v>35</v>
      </c>
      <c r="I838">
        <f t="shared" si="40"/>
        <v>26.5</v>
      </c>
      <c r="J838" t="s">
        <v>18</v>
      </c>
      <c r="K838" t="s">
        <v>19</v>
      </c>
      <c r="L838" t="s">
        <v>1411</v>
      </c>
    </row>
    <row r="839" spans="1:12">
      <c r="A839" t="s">
        <v>1409</v>
      </c>
      <c r="B839" t="s">
        <v>1410</v>
      </c>
      <c r="C839" t="s">
        <v>23</v>
      </c>
      <c r="D839" t="s">
        <v>36</v>
      </c>
      <c r="E839" t="s">
        <v>40</v>
      </c>
      <c r="F839">
        <f t="shared" si="41"/>
        <v>15</v>
      </c>
      <c r="G839" t="s">
        <v>17</v>
      </c>
      <c r="H839">
        <f t="shared" si="39"/>
        <v>25</v>
      </c>
      <c r="I839">
        <f t="shared" si="40"/>
        <v>20</v>
      </c>
      <c r="J839" t="s">
        <v>18</v>
      </c>
      <c r="K839" t="s">
        <v>19</v>
      </c>
      <c r="L839" t="s">
        <v>598</v>
      </c>
    </row>
    <row r="840" spans="1:12">
      <c r="A840" t="s">
        <v>1412</v>
      </c>
      <c r="B840" t="s">
        <v>1413</v>
      </c>
      <c r="C840" t="s">
        <v>151</v>
      </c>
      <c r="D840" t="s">
        <v>15</v>
      </c>
      <c r="E840" t="s">
        <v>48</v>
      </c>
      <c r="F840">
        <f t="shared" si="41"/>
        <v>30</v>
      </c>
      <c r="G840" t="s">
        <v>37</v>
      </c>
      <c r="H840">
        <f t="shared" si="39"/>
        <v>60</v>
      </c>
      <c r="I840">
        <f t="shared" si="40"/>
        <v>45</v>
      </c>
      <c r="J840" t="s">
        <v>18</v>
      </c>
      <c r="K840" t="s">
        <v>19</v>
      </c>
      <c r="L840" t="s">
        <v>1414</v>
      </c>
    </row>
    <row r="841" spans="1:12">
      <c r="A841" t="s">
        <v>541</v>
      </c>
      <c r="B841" t="s">
        <v>542</v>
      </c>
      <c r="C841" t="s">
        <v>151</v>
      </c>
      <c r="D841" t="s">
        <v>15</v>
      </c>
      <c r="E841" t="s">
        <v>48</v>
      </c>
      <c r="F841">
        <f t="shared" si="41"/>
        <v>30</v>
      </c>
      <c r="G841" t="s">
        <v>37</v>
      </c>
      <c r="H841">
        <f t="shared" si="39"/>
        <v>60</v>
      </c>
      <c r="I841">
        <f t="shared" si="40"/>
        <v>45</v>
      </c>
      <c r="J841" t="s">
        <v>18</v>
      </c>
      <c r="K841" t="s">
        <v>19</v>
      </c>
      <c r="L841" t="s">
        <v>182</v>
      </c>
    </row>
    <row r="842" spans="1:12">
      <c r="A842" t="s">
        <v>541</v>
      </c>
      <c r="B842" t="s">
        <v>542</v>
      </c>
      <c r="C842" t="s">
        <v>151</v>
      </c>
      <c r="D842" t="s">
        <v>15</v>
      </c>
      <c r="E842" t="s">
        <v>48</v>
      </c>
      <c r="F842">
        <f t="shared" si="41"/>
        <v>30</v>
      </c>
      <c r="G842" t="s">
        <v>37</v>
      </c>
      <c r="H842">
        <f t="shared" si="39"/>
        <v>60</v>
      </c>
      <c r="I842">
        <f t="shared" si="40"/>
        <v>45</v>
      </c>
      <c r="J842" t="s">
        <v>18</v>
      </c>
      <c r="K842" t="s">
        <v>19</v>
      </c>
      <c r="L842" t="s">
        <v>182</v>
      </c>
    </row>
    <row r="843" spans="1:12">
      <c r="A843" t="s">
        <v>1415</v>
      </c>
      <c r="B843" t="s">
        <v>1416</v>
      </c>
      <c r="C843" t="s">
        <v>254</v>
      </c>
      <c r="D843" t="s">
        <v>36</v>
      </c>
      <c r="E843" t="s">
        <v>40</v>
      </c>
      <c r="F843">
        <f t="shared" si="41"/>
        <v>15</v>
      </c>
      <c r="G843" t="s">
        <v>48</v>
      </c>
      <c r="H843">
        <f t="shared" si="39"/>
        <v>30</v>
      </c>
      <c r="I843">
        <f t="shared" si="40"/>
        <v>22.5</v>
      </c>
      <c r="J843" t="s">
        <v>18</v>
      </c>
      <c r="K843" t="s">
        <v>19</v>
      </c>
      <c r="L843" t="s">
        <v>1417</v>
      </c>
    </row>
    <row r="844" spans="1:12">
      <c r="A844" t="s">
        <v>1006</v>
      </c>
      <c r="B844" t="s">
        <v>1007</v>
      </c>
      <c r="C844" t="s">
        <v>151</v>
      </c>
      <c r="D844" t="s">
        <v>44</v>
      </c>
      <c r="E844" t="s">
        <v>16</v>
      </c>
      <c r="F844">
        <f t="shared" si="41"/>
        <v>18</v>
      </c>
      <c r="G844" t="s">
        <v>48</v>
      </c>
      <c r="H844">
        <f t="shared" si="39"/>
        <v>30</v>
      </c>
      <c r="I844">
        <f t="shared" si="40"/>
        <v>24</v>
      </c>
      <c r="J844" t="s">
        <v>18</v>
      </c>
      <c r="K844" t="s">
        <v>19</v>
      </c>
      <c r="L844" t="s">
        <v>1418</v>
      </c>
    </row>
    <row r="845" spans="1:12">
      <c r="A845" t="s">
        <v>1419</v>
      </c>
      <c r="B845" t="s">
        <v>1420</v>
      </c>
      <c r="C845" t="s">
        <v>546</v>
      </c>
      <c r="D845" t="s">
        <v>15</v>
      </c>
      <c r="E845" t="s">
        <v>40</v>
      </c>
      <c r="F845">
        <f t="shared" si="41"/>
        <v>15</v>
      </c>
      <c r="G845" t="s">
        <v>17</v>
      </c>
      <c r="H845">
        <f t="shared" si="39"/>
        <v>25</v>
      </c>
      <c r="I845">
        <f t="shared" si="40"/>
        <v>20</v>
      </c>
      <c r="J845" t="s">
        <v>18</v>
      </c>
      <c r="K845" t="s">
        <v>19</v>
      </c>
      <c r="L845" t="s">
        <v>39</v>
      </c>
    </row>
    <row r="846" spans="1:12">
      <c r="A846" t="s">
        <v>1125</v>
      </c>
      <c r="B846" t="s">
        <v>1126</v>
      </c>
      <c r="C846" t="s">
        <v>151</v>
      </c>
      <c r="D846" t="s">
        <v>15</v>
      </c>
      <c r="E846" t="s">
        <v>45</v>
      </c>
      <c r="F846">
        <f t="shared" si="41"/>
        <v>20</v>
      </c>
      <c r="G846" t="s">
        <v>48</v>
      </c>
      <c r="H846">
        <f t="shared" si="39"/>
        <v>30</v>
      </c>
      <c r="I846">
        <f t="shared" si="40"/>
        <v>25</v>
      </c>
      <c r="J846" t="s">
        <v>18</v>
      </c>
      <c r="K846" t="s">
        <v>19</v>
      </c>
      <c r="L846" t="s">
        <v>561</v>
      </c>
    </row>
    <row r="847" spans="1:12">
      <c r="A847" t="s">
        <v>1421</v>
      </c>
      <c r="B847" t="s">
        <v>1422</v>
      </c>
      <c r="C847" t="s">
        <v>1349</v>
      </c>
      <c r="D847" t="s">
        <v>36</v>
      </c>
      <c r="E847" t="s">
        <v>383</v>
      </c>
      <c r="F847">
        <f t="shared" si="41"/>
        <v>7</v>
      </c>
      <c r="G847" t="s">
        <v>25</v>
      </c>
      <c r="H847">
        <f t="shared" si="39"/>
        <v>8</v>
      </c>
      <c r="I847">
        <f t="shared" si="40"/>
        <v>7.5</v>
      </c>
      <c r="J847" t="s">
        <v>18</v>
      </c>
      <c r="K847" t="s">
        <v>19</v>
      </c>
      <c r="L847" t="s">
        <v>39</v>
      </c>
    </row>
    <row r="848" spans="1:12">
      <c r="A848" t="s">
        <v>989</v>
      </c>
      <c r="B848" t="s">
        <v>990</v>
      </c>
      <c r="C848" t="s">
        <v>23</v>
      </c>
      <c r="D848" t="s">
        <v>24</v>
      </c>
      <c r="E848" t="s">
        <v>16</v>
      </c>
      <c r="F848">
        <f t="shared" si="41"/>
        <v>18</v>
      </c>
      <c r="G848" t="s">
        <v>17</v>
      </c>
      <c r="H848">
        <f t="shared" si="39"/>
        <v>25</v>
      </c>
      <c r="I848">
        <f t="shared" si="40"/>
        <v>21.5</v>
      </c>
      <c r="J848" t="s">
        <v>18</v>
      </c>
      <c r="K848" t="s">
        <v>19</v>
      </c>
      <c r="L848" t="s">
        <v>1423</v>
      </c>
    </row>
    <row r="849" spans="1:12">
      <c r="A849" t="s">
        <v>481</v>
      </c>
      <c r="B849" t="s">
        <v>482</v>
      </c>
      <c r="C849" t="s">
        <v>151</v>
      </c>
      <c r="D849" t="s">
        <v>15</v>
      </c>
      <c r="E849" t="s">
        <v>45</v>
      </c>
      <c r="F849">
        <f t="shared" si="41"/>
        <v>20</v>
      </c>
      <c r="G849" t="s">
        <v>46</v>
      </c>
      <c r="H849">
        <f t="shared" si="39"/>
        <v>40</v>
      </c>
      <c r="I849">
        <f t="shared" si="40"/>
        <v>30</v>
      </c>
      <c r="J849" t="s">
        <v>18</v>
      </c>
      <c r="K849" t="s">
        <v>19</v>
      </c>
      <c r="L849" t="s">
        <v>1246</v>
      </c>
    </row>
    <row r="850" spans="1:12">
      <c r="A850" t="s">
        <v>481</v>
      </c>
      <c r="B850" t="s">
        <v>482</v>
      </c>
      <c r="C850" t="s">
        <v>151</v>
      </c>
      <c r="D850" t="s">
        <v>15</v>
      </c>
      <c r="E850" t="s">
        <v>45</v>
      </c>
      <c r="F850">
        <f t="shared" si="41"/>
        <v>20</v>
      </c>
      <c r="G850" t="s">
        <v>46</v>
      </c>
      <c r="H850">
        <f t="shared" si="39"/>
        <v>40</v>
      </c>
      <c r="I850">
        <f t="shared" si="40"/>
        <v>30</v>
      </c>
      <c r="J850" t="s">
        <v>18</v>
      </c>
      <c r="K850" t="s">
        <v>19</v>
      </c>
      <c r="L850" t="s">
        <v>1424</v>
      </c>
    </row>
    <row r="851" spans="1:12">
      <c r="A851" t="s">
        <v>1010</v>
      </c>
      <c r="B851" t="s">
        <v>1011</v>
      </c>
      <c r="C851" t="s">
        <v>490</v>
      </c>
      <c r="D851" t="s">
        <v>36</v>
      </c>
      <c r="E851" t="s">
        <v>25</v>
      </c>
      <c r="F851">
        <f t="shared" si="41"/>
        <v>8</v>
      </c>
      <c r="G851" t="s">
        <v>345</v>
      </c>
      <c r="H851">
        <f t="shared" si="39"/>
        <v>14</v>
      </c>
      <c r="I851">
        <f t="shared" si="40"/>
        <v>11</v>
      </c>
      <c r="J851" t="s">
        <v>18</v>
      </c>
      <c r="K851" t="s">
        <v>19</v>
      </c>
      <c r="L851" t="s">
        <v>1425</v>
      </c>
    </row>
    <row r="852" spans="1:12">
      <c r="A852" t="s">
        <v>1426</v>
      </c>
      <c r="B852" t="s">
        <v>1427</v>
      </c>
      <c r="C852" t="s">
        <v>942</v>
      </c>
      <c r="D852" t="s">
        <v>36</v>
      </c>
      <c r="E852" t="s">
        <v>148</v>
      </c>
      <c r="F852">
        <f t="shared" si="41"/>
        <v>6</v>
      </c>
      <c r="G852" t="s">
        <v>69</v>
      </c>
      <c r="H852">
        <f t="shared" si="39"/>
        <v>10</v>
      </c>
      <c r="I852">
        <f t="shared" si="40"/>
        <v>8</v>
      </c>
      <c r="J852" t="s">
        <v>18</v>
      </c>
      <c r="K852" t="s">
        <v>19</v>
      </c>
      <c r="L852" t="s">
        <v>39</v>
      </c>
    </row>
    <row r="853" spans="1:12">
      <c r="A853" t="s">
        <v>1428</v>
      </c>
      <c r="B853" t="s">
        <v>1429</v>
      </c>
      <c r="C853" t="s">
        <v>237</v>
      </c>
      <c r="D853" t="s">
        <v>64</v>
      </c>
      <c r="E853" t="s">
        <v>448</v>
      </c>
      <c r="F853">
        <f t="shared" si="41"/>
        <v>5</v>
      </c>
      <c r="G853" t="s">
        <v>69</v>
      </c>
      <c r="H853">
        <f t="shared" si="39"/>
        <v>10</v>
      </c>
      <c r="I853">
        <f t="shared" si="40"/>
        <v>7.5</v>
      </c>
      <c r="J853" t="s">
        <v>18</v>
      </c>
      <c r="K853" t="s">
        <v>19</v>
      </c>
      <c r="L853" t="s">
        <v>1430</v>
      </c>
    </row>
    <row r="854" spans="1:12">
      <c r="A854" t="s">
        <v>1431</v>
      </c>
      <c r="B854" t="s">
        <v>1432</v>
      </c>
      <c r="C854" t="s">
        <v>237</v>
      </c>
      <c r="D854" t="s">
        <v>24</v>
      </c>
      <c r="E854" t="s">
        <v>83</v>
      </c>
      <c r="F854">
        <f t="shared" si="41"/>
        <v>13</v>
      </c>
      <c r="G854" t="s">
        <v>332</v>
      </c>
      <c r="H854">
        <f t="shared" si="39"/>
        <v>26</v>
      </c>
      <c r="I854">
        <f t="shared" si="40"/>
        <v>19.5</v>
      </c>
      <c r="J854" t="s">
        <v>18</v>
      </c>
      <c r="K854" t="s">
        <v>19</v>
      </c>
      <c r="L854" t="s">
        <v>1433</v>
      </c>
    </row>
    <row r="855" spans="1:12">
      <c r="A855" t="s">
        <v>1434</v>
      </c>
      <c r="B855" t="s">
        <v>1435</v>
      </c>
      <c r="C855" t="s">
        <v>445</v>
      </c>
      <c r="D855" t="s">
        <v>64</v>
      </c>
      <c r="E855" t="s">
        <v>69</v>
      </c>
      <c r="F855">
        <f t="shared" si="41"/>
        <v>10</v>
      </c>
      <c r="G855" t="s">
        <v>45</v>
      </c>
      <c r="H855">
        <f t="shared" si="39"/>
        <v>20</v>
      </c>
      <c r="I855">
        <f t="shared" si="40"/>
        <v>15</v>
      </c>
      <c r="J855" t="s">
        <v>18</v>
      </c>
      <c r="K855" t="s">
        <v>19</v>
      </c>
      <c r="L855" t="s">
        <v>75</v>
      </c>
    </row>
    <row r="856" spans="1:12">
      <c r="A856" t="s">
        <v>1436</v>
      </c>
      <c r="B856" t="s">
        <v>1437</v>
      </c>
      <c r="C856" t="s">
        <v>68</v>
      </c>
      <c r="D856" t="s">
        <v>36</v>
      </c>
      <c r="E856" t="s">
        <v>40</v>
      </c>
      <c r="F856">
        <f t="shared" si="41"/>
        <v>15</v>
      </c>
      <c r="G856" t="s">
        <v>17</v>
      </c>
      <c r="H856">
        <f t="shared" si="39"/>
        <v>25</v>
      </c>
      <c r="I856">
        <f t="shared" si="40"/>
        <v>20</v>
      </c>
      <c r="J856" t="s">
        <v>18</v>
      </c>
      <c r="K856" t="s">
        <v>84</v>
      </c>
      <c r="L856" t="s">
        <v>39</v>
      </c>
    </row>
    <row r="857" spans="1:12">
      <c r="A857" t="s">
        <v>358</v>
      </c>
      <c r="B857" t="s">
        <v>358</v>
      </c>
      <c r="C857" t="s">
        <v>68</v>
      </c>
      <c r="D857" t="s">
        <v>44</v>
      </c>
      <c r="E857" t="s">
        <v>16</v>
      </c>
      <c r="F857">
        <f t="shared" si="41"/>
        <v>18</v>
      </c>
      <c r="G857" t="s">
        <v>123</v>
      </c>
      <c r="H857">
        <f t="shared" si="39"/>
        <v>35</v>
      </c>
      <c r="I857">
        <f t="shared" si="40"/>
        <v>26.5</v>
      </c>
      <c r="J857" t="s">
        <v>18</v>
      </c>
      <c r="K857" t="s">
        <v>19</v>
      </c>
      <c r="L857" t="s">
        <v>1438</v>
      </c>
    </row>
    <row r="858" spans="1:12">
      <c r="A858" t="s">
        <v>1028</v>
      </c>
      <c r="B858" t="s">
        <v>1029</v>
      </c>
      <c r="C858" t="s">
        <v>71</v>
      </c>
      <c r="D858" t="s">
        <v>64</v>
      </c>
      <c r="E858" t="s">
        <v>45</v>
      </c>
      <c r="F858">
        <f t="shared" si="41"/>
        <v>20</v>
      </c>
      <c r="G858" t="s">
        <v>48</v>
      </c>
      <c r="H858">
        <f t="shared" si="39"/>
        <v>30</v>
      </c>
      <c r="I858">
        <f t="shared" si="40"/>
        <v>25</v>
      </c>
      <c r="J858" t="s">
        <v>18</v>
      </c>
      <c r="K858" t="s">
        <v>19</v>
      </c>
      <c r="L858" t="s">
        <v>1439</v>
      </c>
    </row>
    <row r="859" spans="1:12">
      <c r="A859" t="s">
        <v>1440</v>
      </c>
      <c r="B859" t="s">
        <v>1441</v>
      </c>
      <c r="C859" t="s">
        <v>30</v>
      </c>
      <c r="D859" t="s">
        <v>64</v>
      </c>
      <c r="E859" t="s">
        <v>345</v>
      </c>
      <c r="F859">
        <f t="shared" si="41"/>
        <v>14</v>
      </c>
      <c r="G859" t="s">
        <v>45</v>
      </c>
      <c r="H859">
        <f t="shared" si="39"/>
        <v>20</v>
      </c>
      <c r="I859">
        <f t="shared" si="40"/>
        <v>17</v>
      </c>
      <c r="J859" t="s">
        <v>18</v>
      </c>
      <c r="K859" t="s">
        <v>19</v>
      </c>
      <c r="L859" t="s">
        <v>1442</v>
      </c>
    </row>
    <row r="860" spans="1:12">
      <c r="A860" t="s">
        <v>1443</v>
      </c>
      <c r="B860" t="s">
        <v>1444</v>
      </c>
      <c r="C860" t="s">
        <v>68</v>
      </c>
      <c r="D860" t="s">
        <v>36</v>
      </c>
      <c r="E860" t="s">
        <v>17</v>
      </c>
      <c r="F860">
        <f t="shared" si="41"/>
        <v>25</v>
      </c>
      <c r="G860" t="s">
        <v>123</v>
      </c>
      <c r="H860">
        <f t="shared" si="39"/>
        <v>35</v>
      </c>
      <c r="I860">
        <f t="shared" si="40"/>
        <v>30</v>
      </c>
      <c r="J860" t="s">
        <v>18</v>
      </c>
      <c r="K860" t="s">
        <v>19</v>
      </c>
      <c r="L860" t="s">
        <v>1445</v>
      </c>
    </row>
    <row r="861" spans="1:12">
      <c r="A861" t="s">
        <v>1443</v>
      </c>
      <c r="B861" t="s">
        <v>1444</v>
      </c>
      <c r="C861" t="s">
        <v>68</v>
      </c>
      <c r="D861" t="s">
        <v>36</v>
      </c>
      <c r="E861" t="s">
        <v>16</v>
      </c>
      <c r="F861">
        <f t="shared" si="41"/>
        <v>18</v>
      </c>
      <c r="G861" t="s">
        <v>17</v>
      </c>
      <c r="H861">
        <f t="shared" si="39"/>
        <v>25</v>
      </c>
      <c r="I861">
        <f t="shared" si="40"/>
        <v>21.5</v>
      </c>
      <c r="J861" t="s">
        <v>18</v>
      </c>
      <c r="K861" t="s">
        <v>19</v>
      </c>
      <c r="L861" t="s">
        <v>1446</v>
      </c>
    </row>
    <row r="862" spans="1:12">
      <c r="A862" t="s">
        <v>1447</v>
      </c>
      <c r="B862" t="s">
        <v>1448</v>
      </c>
      <c r="C862" t="s">
        <v>151</v>
      </c>
      <c r="D862" t="s">
        <v>44</v>
      </c>
      <c r="E862" t="s">
        <v>40</v>
      </c>
      <c r="F862">
        <f t="shared" si="41"/>
        <v>15</v>
      </c>
      <c r="G862" t="s">
        <v>48</v>
      </c>
      <c r="H862">
        <f t="shared" si="39"/>
        <v>30</v>
      </c>
      <c r="I862">
        <f t="shared" si="40"/>
        <v>22.5</v>
      </c>
      <c r="J862" t="s">
        <v>18</v>
      </c>
      <c r="K862" t="s">
        <v>19</v>
      </c>
      <c r="L862" t="s">
        <v>299</v>
      </c>
    </row>
    <row r="863" spans="1:12">
      <c r="A863" t="s">
        <v>1449</v>
      </c>
      <c r="B863" t="s">
        <v>1450</v>
      </c>
      <c r="C863" t="s">
        <v>68</v>
      </c>
      <c r="D863" t="s">
        <v>36</v>
      </c>
      <c r="E863" t="s">
        <v>40</v>
      </c>
      <c r="F863">
        <f t="shared" si="41"/>
        <v>15</v>
      </c>
      <c r="G863" t="s">
        <v>17</v>
      </c>
      <c r="H863">
        <f t="shared" si="39"/>
        <v>25</v>
      </c>
      <c r="I863">
        <f t="shared" si="40"/>
        <v>20</v>
      </c>
      <c r="J863" t="s">
        <v>18</v>
      </c>
      <c r="K863" t="s">
        <v>84</v>
      </c>
      <c r="L863" t="s">
        <v>1451</v>
      </c>
    </row>
    <row r="864" spans="1:12">
      <c r="A864" t="s">
        <v>1449</v>
      </c>
      <c r="B864" t="s">
        <v>1450</v>
      </c>
      <c r="C864" t="s">
        <v>68</v>
      </c>
      <c r="D864" t="s">
        <v>36</v>
      </c>
      <c r="E864" t="s">
        <v>40</v>
      </c>
      <c r="F864">
        <f t="shared" si="41"/>
        <v>15</v>
      </c>
      <c r="G864" t="s">
        <v>17</v>
      </c>
      <c r="H864">
        <f t="shared" si="39"/>
        <v>25</v>
      </c>
      <c r="I864">
        <f t="shared" si="40"/>
        <v>20</v>
      </c>
      <c r="J864" t="s">
        <v>18</v>
      </c>
      <c r="K864" t="s">
        <v>19</v>
      </c>
      <c r="L864" t="s">
        <v>52</v>
      </c>
    </row>
    <row r="865" spans="1:12">
      <c r="A865" t="s">
        <v>1452</v>
      </c>
      <c r="B865" t="s">
        <v>1453</v>
      </c>
      <c r="C865" t="s">
        <v>35</v>
      </c>
      <c r="D865" t="s">
        <v>44</v>
      </c>
      <c r="E865" t="s">
        <v>40</v>
      </c>
      <c r="F865">
        <f t="shared" si="41"/>
        <v>15</v>
      </c>
      <c r="G865" t="s">
        <v>17</v>
      </c>
      <c r="H865">
        <f t="shared" si="39"/>
        <v>25</v>
      </c>
      <c r="I865">
        <f t="shared" si="40"/>
        <v>20</v>
      </c>
      <c r="J865" t="s">
        <v>18</v>
      </c>
      <c r="K865" t="s">
        <v>19</v>
      </c>
      <c r="L865" t="s">
        <v>567</v>
      </c>
    </row>
    <row r="866" spans="1:12">
      <c r="A866" t="s">
        <v>1452</v>
      </c>
      <c r="B866" t="s">
        <v>1453</v>
      </c>
      <c r="C866" t="s">
        <v>35</v>
      </c>
      <c r="D866" t="s">
        <v>44</v>
      </c>
      <c r="E866" t="s">
        <v>40</v>
      </c>
      <c r="F866">
        <f t="shared" si="41"/>
        <v>15</v>
      </c>
      <c r="G866" t="s">
        <v>245</v>
      </c>
      <c r="H866">
        <f t="shared" si="39"/>
        <v>28</v>
      </c>
      <c r="I866">
        <f t="shared" si="40"/>
        <v>21.5</v>
      </c>
      <c r="J866" t="s">
        <v>18</v>
      </c>
      <c r="K866" t="s">
        <v>19</v>
      </c>
      <c r="L866" t="s">
        <v>1454</v>
      </c>
    </row>
    <row r="867" spans="1:12">
      <c r="A867" t="s">
        <v>1455</v>
      </c>
      <c r="B867" t="s">
        <v>1456</v>
      </c>
      <c r="C867" t="s">
        <v>14</v>
      </c>
      <c r="D867" t="s">
        <v>36</v>
      </c>
      <c r="E867" t="s">
        <v>16</v>
      </c>
      <c r="F867">
        <f t="shared" si="41"/>
        <v>18</v>
      </c>
      <c r="G867" t="s">
        <v>914</v>
      </c>
      <c r="H867">
        <f t="shared" si="39"/>
        <v>36</v>
      </c>
      <c r="I867">
        <f t="shared" si="40"/>
        <v>27</v>
      </c>
      <c r="J867" t="s">
        <v>18</v>
      </c>
      <c r="K867" t="s">
        <v>91</v>
      </c>
      <c r="L867" t="s">
        <v>1457</v>
      </c>
    </row>
    <row r="868" spans="1:12">
      <c r="A868" t="s">
        <v>1455</v>
      </c>
      <c r="B868" t="s">
        <v>1456</v>
      </c>
      <c r="C868" t="s">
        <v>14</v>
      </c>
      <c r="D868" t="s">
        <v>36</v>
      </c>
      <c r="E868" t="s">
        <v>40</v>
      </c>
      <c r="F868">
        <f t="shared" si="41"/>
        <v>15</v>
      </c>
      <c r="G868" t="s">
        <v>48</v>
      </c>
      <c r="H868">
        <f t="shared" si="39"/>
        <v>30</v>
      </c>
      <c r="I868">
        <f t="shared" si="40"/>
        <v>22.5</v>
      </c>
      <c r="J868" t="s">
        <v>18</v>
      </c>
      <c r="K868" t="s">
        <v>91</v>
      </c>
      <c r="L868" t="s">
        <v>1186</v>
      </c>
    </row>
    <row r="869" spans="1:12">
      <c r="A869" t="s">
        <v>1030</v>
      </c>
      <c r="B869" t="s">
        <v>1031</v>
      </c>
      <c r="C869" t="s">
        <v>61</v>
      </c>
      <c r="D869" t="s">
        <v>36</v>
      </c>
      <c r="E869" t="s">
        <v>45</v>
      </c>
      <c r="F869">
        <f t="shared" si="41"/>
        <v>20</v>
      </c>
      <c r="G869" t="s">
        <v>48</v>
      </c>
      <c r="H869">
        <f t="shared" si="39"/>
        <v>30</v>
      </c>
      <c r="I869">
        <f t="shared" si="40"/>
        <v>25</v>
      </c>
      <c r="J869" t="s">
        <v>18</v>
      </c>
      <c r="K869" t="s">
        <v>19</v>
      </c>
      <c r="L869" t="s">
        <v>507</v>
      </c>
    </row>
    <row r="870" spans="1:12">
      <c r="A870" t="s">
        <v>1252</v>
      </c>
      <c r="B870" t="s">
        <v>1253</v>
      </c>
      <c r="C870" t="s">
        <v>30</v>
      </c>
      <c r="D870" t="s">
        <v>15</v>
      </c>
      <c r="E870" t="s">
        <v>16</v>
      </c>
      <c r="F870">
        <f t="shared" si="41"/>
        <v>18</v>
      </c>
      <c r="G870" t="s">
        <v>123</v>
      </c>
      <c r="H870">
        <f t="shared" si="39"/>
        <v>35</v>
      </c>
      <c r="I870">
        <f t="shared" si="40"/>
        <v>26.5</v>
      </c>
      <c r="J870" t="s">
        <v>18</v>
      </c>
      <c r="K870" t="s">
        <v>19</v>
      </c>
      <c r="L870" t="s">
        <v>1458</v>
      </c>
    </row>
    <row r="871" spans="1:12">
      <c r="A871" t="s">
        <v>1459</v>
      </c>
      <c r="B871" t="s">
        <v>1460</v>
      </c>
      <c r="C871" t="s">
        <v>158</v>
      </c>
      <c r="D871" t="s">
        <v>560</v>
      </c>
      <c r="E871" t="s">
        <v>148</v>
      </c>
      <c r="F871">
        <f t="shared" si="41"/>
        <v>6</v>
      </c>
      <c r="G871" t="s">
        <v>25</v>
      </c>
      <c r="H871">
        <f t="shared" si="39"/>
        <v>8</v>
      </c>
      <c r="I871">
        <f t="shared" si="40"/>
        <v>7</v>
      </c>
      <c r="J871" t="s">
        <v>18</v>
      </c>
      <c r="K871" t="s">
        <v>84</v>
      </c>
      <c r="L871" t="s">
        <v>39</v>
      </c>
    </row>
    <row r="872" spans="1:12">
      <c r="A872" t="s">
        <v>1455</v>
      </c>
      <c r="B872" t="s">
        <v>1456</v>
      </c>
      <c r="C872" t="s">
        <v>14</v>
      </c>
      <c r="D872" t="s">
        <v>36</v>
      </c>
      <c r="E872" t="s">
        <v>40</v>
      </c>
      <c r="F872">
        <f t="shared" si="41"/>
        <v>15</v>
      </c>
      <c r="G872" t="s">
        <v>48</v>
      </c>
      <c r="H872">
        <f t="shared" si="39"/>
        <v>30</v>
      </c>
      <c r="I872">
        <f t="shared" si="40"/>
        <v>22.5</v>
      </c>
      <c r="J872" t="s">
        <v>18</v>
      </c>
      <c r="K872" t="s">
        <v>91</v>
      </c>
      <c r="L872" t="s">
        <v>1186</v>
      </c>
    </row>
    <row r="873" spans="1:12">
      <c r="A873" t="s">
        <v>1030</v>
      </c>
      <c r="B873" t="s">
        <v>1031</v>
      </c>
      <c r="C873" t="s">
        <v>61</v>
      </c>
      <c r="D873" t="s">
        <v>36</v>
      </c>
      <c r="E873" t="s">
        <v>45</v>
      </c>
      <c r="F873">
        <f t="shared" si="41"/>
        <v>20</v>
      </c>
      <c r="G873" t="s">
        <v>48</v>
      </c>
      <c r="H873">
        <f t="shared" si="39"/>
        <v>30</v>
      </c>
      <c r="I873">
        <f t="shared" si="40"/>
        <v>25</v>
      </c>
      <c r="J873" t="s">
        <v>18</v>
      </c>
      <c r="K873" t="s">
        <v>19</v>
      </c>
      <c r="L873" t="s">
        <v>507</v>
      </c>
    </row>
    <row r="874" spans="1:12">
      <c r="A874" t="s">
        <v>1252</v>
      </c>
      <c r="B874" t="s">
        <v>1253</v>
      </c>
      <c r="C874" t="s">
        <v>30</v>
      </c>
      <c r="D874" t="s">
        <v>15</v>
      </c>
      <c r="E874" t="s">
        <v>16</v>
      </c>
      <c r="F874">
        <f t="shared" si="41"/>
        <v>18</v>
      </c>
      <c r="G874" t="s">
        <v>123</v>
      </c>
      <c r="H874">
        <f t="shared" si="39"/>
        <v>35</v>
      </c>
      <c r="I874">
        <f t="shared" si="40"/>
        <v>26.5</v>
      </c>
      <c r="J874" t="s">
        <v>18</v>
      </c>
      <c r="K874" t="s">
        <v>19</v>
      </c>
      <c r="L874" t="s">
        <v>1458</v>
      </c>
    </row>
    <row r="875" spans="1:12">
      <c r="A875" t="s">
        <v>1459</v>
      </c>
      <c r="B875" t="s">
        <v>1460</v>
      </c>
      <c r="C875" t="s">
        <v>158</v>
      </c>
      <c r="D875" t="s">
        <v>560</v>
      </c>
      <c r="E875" t="s">
        <v>148</v>
      </c>
      <c r="F875">
        <f t="shared" si="41"/>
        <v>6</v>
      </c>
      <c r="G875" t="s">
        <v>25</v>
      </c>
      <c r="H875">
        <f t="shared" si="39"/>
        <v>8</v>
      </c>
      <c r="I875">
        <f t="shared" si="40"/>
        <v>7</v>
      </c>
      <c r="J875" t="s">
        <v>18</v>
      </c>
      <c r="K875" t="s">
        <v>84</v>
      </c>
      <c r="L875" t="s">
        <v>39</v>
      </c>
    </row>
    <row r="876" spans="1:12">
      <c r="A876" t="s">
        <v>676</v>
      </c>
      <c r="B876" t="s">
        <v>677</v>
      </c>
      <c r="C876" t="s">
        <v>61</v>
      </c>
      <c r="D876" t="s">
        <v>15</v>
      </c>
      <c r="E876" t="s">
        <v>123</v>
      </c>
      <c r="F876">
        <f t="shared" si="41"/>
        <v>35</v>
      </c>
      <c r="G876" t="s">
        <v>37</v>
      </c>
      <c r="H876">
        <f t="shared" si="39"/>
        <v>60</v>
      </c>
      <c r="I876">
        <f t="shared" si="40"/>
        <v>47.5</v>
      </c>
      <c r="J876" t="s">
        <v>18</v>
      </c>
      <c r="K876" t="s">
        <v>19</v>
      </c>
      <c r="L876" t="s">
        <v>39</v>
      </c>
    </row>
    <row r="877" spans="1:12">
      <c r="A877" t="s">
        <v>676</v>
      </c>
      <c r="B877" t="s">
        <v>677</v>
      </c>
      <c r="C877" t="s">
        <v>61</v>
      </c>
      <c r="D877" t="s">
        <v>15</v>
      </c>
      <c r="E877" t="s">
        <v>45</v>
      </c>
      <c r="F877">
        <f t="shared" si="41"/>
        <v>20</v>
      </c>
      <c r="G877" t="s">
        <v>46</v>
      </c>
      <c r="H877">
        <f t="shared" si="39"/>
        <v>40</v>
      </c>
      <c r="I877">
        <f t="shared" si="40"/>
        <v>30</v>
      </c>
      <c r="J877" t="s">
        <v>18</v>
      </c>
      <c r="K877" t="s">
        <v>19</v>
      </c>
      <c r="L877" t="s">
        <v>1461</v>
      </c>
    </row>
    <row r="878" spans="1:12">
      <c r="A878" t="s">
        <v>1462</v>
      </c>
      <c r="B878" t="s">
        <v>1463</v>
      </c>
      <c r="C878" t="s">
        <v>35</v>
      </c>
      <c r="D878" t="s">
        <v>44</v>
      </c>
      <c r="E878" t="s">
        <v>45</v>
      </c>
      <c r="F878">
        <f t="shared" si="41"/>
        <v>20</v>
      </c>
      <c r="G878" t="s">
        <v>46</v>
      </c>
      <c r="H878">
        <f t="shared" si="39"/>
        <v>40</v>
      </c>
      <c r="I878">
        <f t="shared" si="40"/>
        <v>30</v>
      </c>
      <c r="J878" t="s">
        <v>18</v>
      </c>
      <c r="K878" t="s">
        <v>19</v>
      </c>
      <c r="L878" t="s">
        <v>561</v>
      </c>
    </row>
    <row r="879" spans="1:12">
      <c r="A879" t="s">
        <v>1464</v>
      </c>
      <c r="B879" t="s">
        <v>1465</v>
      </c>
      <c r="C879" t="s">
        <v>30</v>
      </c>
      <c r="D879" t="s">
        <v>15</v>
      </c>
      <c r="E879" t="s">
        <v>69</v>
      </c>
      <c r="F879">
        <f t="shared" si="41"/>
        <v>10</v>
      </c>
      <c r="G879" t="s">
        <v>1466</v>
      </c>
      <c r="H879">
        <f t="shared" si="39"/>
        <v>19</v>
      </c>
      <c r="I879">
        <f t="shared" si="40"/>
        <v>14.5</v>
      </c>
      <c r="J879" t="s">
        <v>18</v>
      </c>
      <c r="K879" t="s">
        <v>19</v>
      </c>
      <c r="L879" t="s">
        <v>39</v>
      </c>
    </row>
    <row r="880" spans="1:12">
      <c r="A880" t="s">
        <v>541</v>
      </c>
      <c r="B880" t="s">
        <v>542</v>
      </c>
      <c r="C880" t="s">
        <v>151</v>
      </c>
      <c r="D880" t="s">
        <v>15</v>
      </c>
      <c r="E880" t="s">
        <v>17</v>
      </c>
      <c r="F880">
        <f t="shared" si="41"/>
        <v>25</v>
      </c>
      <c r="G880" t="s">
        <v>31</v>
      </c>
      <c r="H880">
        <f t="shared" si="39"/>
        <v>50</v>
      </c>
      <c r="I880">
        <f t="shared" si="40"/>
        <v>37.5</v>
      </c>
      <c r="J880" t="s">
        <v>18</v>
      </c>
      <c r="K880" t="s">
        <v>19</v>
      </c>
      <c r="L880" t="s">
        <v>39</v>
      </c>
    </row>
    <row r="881" spans="1:12">
      <c r="A881" t="s">
        <v>1467</v>
      </c>
      <c r="B881" t="s">
        <v>1468</v>
      </c>
      <c r="C881" t="s">
        <v>237</v>
      </c>
      <c r="D881" t="s">
        <v>24</v>
      </c>
      <c r="E881" t="s">
        <v>1469</v>
      </c>
      <c r="F881">
        <f t="shared" si="41"/>
        <v>4</v>
      </c>
      <c r="G881" t="s">
        <v>448</v>
      </c>
      <c r="H881">
        <f t="shared" si="39"/>
        <v>5</v>
      </c>
      <c r="I881">
        <f t="shared" si="40"/>
        <v>4.5</v>
      </c>
      <c r="J881" t="s">
        <v>18</v>
      </c>
      <c r="K881" t="s">
        <v>19</v>
      </c>
      <c r="L881" t="s">
        <v>39</v>
      </c>
    </row>
    <row r="882" spans="1:12">
      <c r="A882" t="s">
        <v>1470</v>
      </c>
      <c r="B882" t="s">
        <v>1471</v>
      </c>
      <c r="C882" t="s">
        <v>1472</v>
      </c>
      <c r="D882" t="s">
        <v>24</v>
      </c>
      <c r="E882" t="s">
        <v>448</v>
      </c>
      <c r="F882">
        <f t="shared" si="41"/>
        <v>5</v>
      </c>
      <c r="G882" t="s">
        <v>69</v>
      </c>
      <c r="H882">
        <f t="shared" si="39"/>
        <v>10</v>
      </c>
      <c r="I882">
        <f t="shared" si="40"/>
        <v>7.5</v>
      </c>
      <c r="J882" t="s">
        <v>18</v>
      </c>
      <c r="K882" t="s">
        <v>19</v>
      </c>
      <c r="L882" t="s">
        <v>1473</v>
      </c>
    </row>
    <row r="883" spans="1:12">
      <c r="A883" t="s">
        <v>1474</v>
      </c>
      <c r="B883" t="s">
        <v>1475</v>
      </c>
      <c r="C883" t="s">
        <v>151</v>
      </c>
      <c r="D883" t="s">
        <v>36</v>
      </c>
      <c r="E883" t="s">
        <v>45</v>
      </c>
      <c r="F883">
        <f t="shared" si="41"/>
        <v>20</v>
      </c>
      <c r="G883" t="s">
        <v>48</v>
      </c>
      <c r="H883">
        <f t="shared" si="39"/>
        <v>30</v>
      </c>
      <c r="I883">
        <f t="shared" si="40"/>
        <v>25</v>
      </c>
      <c r="J883" t="s">
        <v>18</v>
      </c>
      <c r="K883" t="s">
        <v>19</v>
      </c>
      <c r="L883" t="s">
        <v>1476</v>
      </c>
    </row>
    <row r="884" spans="1:12">
      <c r="A884" t="s">
        <v>1477</v>
      </c>
      <c r="B884" t="s">
        <v>1478</v>
      </c>
      <c r="C884" t="s">
        <v>30</v>
      </c>
      <c r="D884" t="s">
        <v>64</v>
      </c>
      <c r="E884" t="s">
        <v>448</v>
      </c>
      <c r="F884">
        <f t="shared" si="41"/>
        <v>5</v>
      </c>
      <c r="G884" t="s">
        <v>69</v>
      </c>
      <c r="H884">
        <f t="shared" si="39"/>
        <v>10</v>
      </c>
      <c r="I884">
        <f t="shared" si="40"/>
        <v>7.5</v>
      </c>
      <c r="J884" t="s">
        <v>18</v>
      </c>
      <c r="K884" t="s">
        <v>91</v>
      </c>
      <c r="L884" t="s">
        <v>39</v>
      </c>
    </row>
    <row r="885" spans="1:12">
      <c r="A885" t="s">
        <v>1479</v>
      </c>
      <c r="B885" t="s">
        <v>1480</v>
      </c>
      <c r="C885" t="s">
        <v>30</v>
      </c>
      <c r="D885" t="s">
        <v>36</v>
      </c>
      <c r="E885" t="s">
        <v>69</v>
      </c>
      <c r="F885">
        <f t="shared" si="41"/>
        <v>10</v>
      </c>
      <c r="G885" t="s">
        <v>45</v>
      </c>
      <c r="H885">
        <f t="shared" si="39"/>
        <v>20</v>
      </c>
      <c r="I885">
        <f t="shared" si="40"/>
        <v>15</v>
      </c>
      <c r="J885" t="s">
        <v>18</v>
      </c>
      <c r="K885" t="s">
        <v>19</v>
      </c>
      <c r="L885" t="s">
        <v>1481</v>
      </c>
    </row>
    <row r="886" spans="1:12">
      <c r="A886" t="s">
        <v>614</v>
      </c>
      <c r="B886" t="s">
        <v>1482</v>
      </c>
      <c r="C886" t="s">
        <v>14</v>
      </c>
      <c r="D886" t="s">
        <v>15</v>
      </c>
      <c r="E886" t="s">
        <v>448</v>
      </c>
      <c r="F886">
        <f t="shared" si="41"/>
        <v>5</v>
      </c>
      <c r="G886" t="s">
        <v>257</v>
      </c>
      <c r="H886">
        <f t="shared" si="39"/>
        <v>9</v>
      </c>
      <c r="I886">
        <f t="shared" si="40"/>
        <v>7</v>
      </c>
      <c r="J886" t="s">
        <v>18</v>
      </c>
      <c r="K886" t="s">
        <v>19</v>
      </c>
      <c r="L886" t="s">
        <v>39</v>
      </c>
    </row>
    <row r="887" spans="1:12">
      <c r="A887" t="s">
        <v>1483</v>
      </c>
      <c r="B887" t="s">
        <v>1484</v>
      </c>
      <c r="C887" t="s">
        <v>1485</v>
      </c>
      <c r="D887" t="s">
        <v>36</v>
      </c>
      <c r="E887" t="s">
        <v>40</v>
      </c>
      <c r="F887">
        <f t="shared" si="41"/>
        <v>15</v>
      </c>
      <c r="G887" t="s">
        <v>245</v>
      </c>
      <c r="H887">
        <f t="shared" si="39"/>
        <v>28</v>
      </c>
      <c r="I887">
        <f t="shared" si="40"/>
        <v>21.5</v>
      </c>
      <c r="J887" t="s">
        <v>18</v>
      </c>
      <c r="K887" t="s">
        <v>19</v>
      </c>
      <c r="L887" t="s">
        <v>39</v>
      </c>
    </row>
    <row r="888" spans="1:12">
      <c r="A888" t="s">
        <v>1486</v>
      </c>
      <c r="B888" t="s">
        <v>1486</v>
      </c>
      <c r="C888" t="s">
        <v>35</v>
      </c>
      <c r="D888" t="s">
        <v>64</v>
      </c>
      <c r="E888" t="s">
        <v>69</v>
      </c>
      <c r="F888">
        <f t="shared" si="41"/>
        <v>10</v>
      </c>
      <c r="G888" t="s">
        <v>40</v>
      </c>
      <c r="H888">
        <f t="shared" si="39"/>
        <v>15</v>
      </c>
      <c r="I888">
        <f t="shared" si="40"/>
        <v>12.5</v>
      </c>
      <c r="J888" t="s">
        <v>18</v>
      </c>
      <c r="K888" t="s">
        <v>19</v>
      </c>
      <c r="L888" t="s">
        <v>39</v>
      </c>
    </row>
    <row r="889" spans="1:12">
      <c r="A889" t="s">
        <v>1487</v>
      </c>
      <c r="B889" t="s">
        <v>1488</v>
      </c>
      <c r="C889" t="s">
        <v>1489</v>
      </c>
      <c r="D889" t="s">
        <v>36</v>
      </c>
      <c r="E889" t="s">
        <v>448</v>
      </c>
      <c r="F889">
        <f t="shared" si="41"/>
        <v>5</v>
      </c>
      <c r="G889" t="s">
        <v>69</v>
      </c>
      <c r="H889">
        <f t="shared" si="39"/>
        <v>10</v>
      </c>
      <c r="I889">
        <f t="shared" si="40"/>
        <v>7.5</v>
      </c>
      <c r="J889" t="s">
        <v>18</v>
      </c>
      <c r="K889" t="s">
        <v>84</v>
      </c>
      <c r="L889" t="s">
        <v>39</v>
      </c>
    </row>
    <row r="890" spans="1:12">
      <c r="A890" t="s">
        <v>1490</v>
      </c>
      <c r="B890" t="s">
        <v>1491</v>
      </c>
      <c r="C890" t="s">
        <v>30</v>
      </c>
      <c r="D890" t="s">
        <v>36</v>
      </c>
      <c r="E890" t="s">
        <v>69</v>
      </c>
      <c r="F890">
        <f t="shared" si="41"/>
        <v>10</v>
      </c>
      <c r="G890" t="s">
        <v>45</v>
      </c>
      <c r="H890">
        <f t="shared" si="39"/>
        <v>20</v>
      </c>
      <c r="I890">
        <f t="shared" si="40"/>
        <v>15</v>
      </c>
      <c r="J890" t="s">
        <v>18</v>
      </c>
      <c r="K890" t="s">
        <v>19</v>
      </c>
      <c r="L890" t="s">
        <v>1215</v>
      </c>
    </row>
    <row r="891" spans="1:12">
      <c r="A891" t="s">
        <v>1492</v>
      </c>
      <c r="B891" t="s">
        <v>1493</v>
      </c>
      <c r="C891" t="s">
        <v>68</v>
      </c>
      <c r="D891" t="s">
        <v>560</v>
      </c>
      <c r="E891" t="s">
        <v>16</v>
      </c>
      <c r="F891">
        <f t="shared" si="41"/>
        <v>18</v>
      </c>
      <c r="G891" t="s">
        <v>123</v>
      </c>
      <c r="H891">
        <f t="shared" si="39"/>
        <v>35</v>
      </c>
      <c r="I891">
        <f t="shared" si="40"/>
        <v>26.5</v>
      </c>
      <c r="J891" t="s">
        <v>18</v>
      </c>
      <c r="K891" t="s">
        <v>19</v>
      </c>
      <c r="L891" t="s">
        <v>39</v>
      </c>
    </row>
    <row r="892" spans="1:12">
      <c r="A892" t="s">
        <v>1494</v>
      </c>
      <c r="B892" t="s">
        <v>1495</v>
      </c>
      <c r="C892" t="s">
        <v>68</v>
      </c>
      <c r="D892" t="s">
        <v>24</v>
      </c>
      <c r="E892" t="s">
        <v>45</v>
      </c>
      <c r="F892">
        <f t="shared" si="41"/>
        <v>20</v>
      </c>
      <c r="G892" t="s">
        <v>46</v>
      </c>
      <c r="H892">
        <f t="shared" si="39"/>
        <v>40</v>
      </c>
      <c r="I892">
        <f t="shared" si="40"/>
        <v>30</v>
      </c>
      <c r="J892" t="s">
        <v>18</v>
      </c>
      <c r="K892" t="s">
        <v>19</v>
      </c>
      <c r="L892" t="s">
        <v>1496</v>
      </c>
    </row>
    <row r="893" spans="1:12">
      <c r="A893" t="s">
        <v>592</v>
      </c>
      <c r="B893" t="s">
        <v>593</v>
      </c>
      <c r="C893" t="s">
        <v>490</v>
      </c>
      <c r="D893" t="s">
        <v>15</v>
      </c>
      <c r="E893" t="s">
        <v>45</v>
      </c>
      <c r="F893">
        <f t="shared" si="41"/>
        <v>20</v>
      </c>
      <c r="G893" t="s">
        <v>46</v>
      </c>
      <c r="H893">
        <f t="shared" si="39"/>
        <v>40</v>
      </c>
      <c r="I893">
        <f t="shared" si="40"/>
        <v>30</v>
      </c>
      <c r="J893" t="s">
        <v>18</v>
      </c>
      <c r="K893" t="s">
        <v>19</v>
      </c>
      <c r="L893" t="s">
        <v>594</v>
      </c>
    </row>
    <row r="894" spans="1:12">
      <c r="A894" t="s">
        <v>592</v>
      </c>
      <c r="B894" t="s">
        <v>593</v>
      </c>
      <c r="C894" t="s">
        <v>490</v>
      </c>
      <c r="D894" t="s">
        <v>15</v>
      </c>
      <c r="E894" t="s">
        <v>40</v>
      </c>
      <c r="F894">
        <f t="shared" si="41"/>
        <v>15</v>
      </c>
      <c r="G894" t="s">
        <v>48</v>
      </c>
      <c r="H894">
        <f t="shared" si="39"/>
        <v>30</v>
      </c>
      <c r="I894">
        <f t="shared" si="40"/>
        <v>22.5</v>
      </c>
      <c r="J894" t="s">
        <v>18</v>
      </c>
      <c r="K894" t="s">
        <v>19</v>
      </c>
      <c r="L894" t="s">
        <v>594</v>
      </c>
    </row>
    <row r="895" spans="1:12">
      <c r="A895" t="s">
        <v>481</v>
      </c>
      <c r="B895" t="s">
        <v>482</v>
      </c>
      <c r="C895" t="s">
        <v>151</v>
      </c>
      <c r="D895" t="s">
        <v>15</v>
      </c>
      <c r="E895" t="s">
        <v>17</v>
      </c>
      <c r="F895">
        <f t="shared" si="41"/>
        <v>25</v>
      </c>
      <c r="G895" t="s">
        <v>31</v>
      </c>
      <c r="H895">
        <f t="shared" si="39"/>
        <v>50</v>
      </c>
      <c r="I895">
        <f t="shared" si="40"/>
        <v>37.5</v>
      </c>
      <c r="J895" t="s">
        <v>18</v>
      </c>
      <c r="K895" t="s">
        <v>19</v>
      </c>
      <c r="L895" t="s">
        <v>1497</v>
      </c>
    </row>
    <row r="896" spans="1:12">
      <c r="A896" t="s">
        <v>1449</v>
      </c>
      <c r="B896" t="s">
        <v>1450</v>
      </c>
      <c r="C896" t="s">
        <v>68</v>
      </c>
      <c r="D896" t="s">
        <v>36</v>
      </c>
      <c r="E896" t="s">
        <v>51</v>
      </c>
      <c r="F896">
        <f t="shared" si="41"/>
        <v>12</v>
      </c>
      <c r="G896" t="s">
        <v>16</v>
      </c>
      <c r="H896">
        <f t="shared" si="39"/>
        <v>18</v>
      </c>
      <c r="I896">
        <f t="shared" si="40"/>
        <v>15</v>
      </c>
      <c r="J896" t="s">
        <v>18</v>
      </c>
      <c r="K896" t="s">
        <v>19</v>
      </c>
      <c r="L896" t="s">
        <v>1498</v>
      </c>
    </row>
    <row r="897" spans="1:12">
      <c r="A897" t="s">
        <v>1449</v>
      </c>
      <c r="B897" t="s">
        <v>1450</v>
      </c>
      <c r="C897" t="s">
        <v>68</v>
      </c>
      <c r="D897" t="s">
        <v>36</v>
      </c>
      <c r="E897" t="s">
        <v>45</v>
      </c>
      <c r="F897">
        <f t="shared" si="41"/>
        <v>20</v>
      </c>
      <c r="G897" t="s">
        <v>48</v>
      </c>
      <c r="H897">
        <f t="shared" si="39"/>
        <v>30</v>
      </c>
      <c r="I897">
        <f t="shared" si="40"/>
        <v>25</v>
      </c>
      <c r="J897" t="s">
        <v>18</v>
      </c>
      <c r="K897" t="s">
        <v>19</v>
      </c>
      <c r="L897" t="s">
        <v>1461</v>
      </c>
    </row>
    <row r="898" spans="1:12">
      <c r="A898" t="s">
        <v>676</v>
      </c>
      <c r="B898" t="s">
        <v>677</v>
      </c>
      <c r="C898" t="s">
        <v>61</v>
      </c>
      <c r="D898" t="s">
        <v>15</v>
      </c>
      <c r="E898" t="s">
        <v>48</v>
      </c>
      <c r="F898">
        <f t="shared" si="41"/>
        <v>30</v>
      </c>
      <c r="G898" t="s">
        <v>37</v>
      </c>
      <c r="H898">
        <f t="shared" si="39"/>
        <v>60</v>
      </c>
      <c r="I898">
        <f t="shared" si="40"/>
        <v>45</v>
      </c>
      <c r="J898" t="s">
        <v>18</v>
      </c>
      <c r="K898" t="s">
        <v>19</v>
      </c>
      <c r="L898" t="s">
        <v>52</v>
      </c>
    </row>
    <row r="899" spans="1:12">
      <c r="A899" t="s">
        <v>1499</v>
      </c>
      <c r="B899" t="s">
        <v>1500</v>
      </c>
      <c r="C899" t="s">
        <v>151</v>
      </c>
      <c r="D899" t="s">
        <v>44</v>
      </c>
      <c r="E899" t="s">
        <v>130</v>
      </c>
      <c r="F899">
        <f t="shared" si="41"/>
        <v>17</v>
      </c>
      <c r="G899" t="s">
        <v>732</v>
      </c>
      <c r="H899">
        <f t="shared" ref="H899:H962" si="42">VALUE(LEFT(G899,LEN(G899)-1))</f>
        <v>33</v>
      </c>
      <c r="I899">
        <f t="shared" ref="I899:I962" si="43">AVERAGE(F899,H899)</f>
        <v>25</v>
      </c>
      <c r="J899" t="s">
        <v>18</v>
      </c>
      <c r="K899" t="s">
        <v>19</v>
      </c>
      <c r="L899" t="s">
        <v>1501</v>
      </c>
    </row>
    <row r="900" spans="1:12">
      <c r="A900" t="s">
        <v>1499</v>
      </c>
      <c r="B900" t="s">
        <v>1500</v>
      </c>
      <c r="C900" t="s">
        <v>151</v>
      </c>
      <c r="D900" t="s">
        <v>44</v>
      </c>
      <c r="E900" t="s">
        <v>16</v>
      </c>
      <c r="F900">
        <f t="shared" si="41"/>
        <v>18</v>
      </c>
      <c r="G900" t="s">
        <v>123</v>
      </c>
      <c r="H900">
        <f t="shared" si="42"/>
        <v>35</v>
      </c>
      <c r="I900">
        <f t="shared" si="43"/>
        <v>26.5</v>
      </c>
      <c r="J900" t="s">
        <v>18</v>
      </c>
      <c r="K900" t="s">
        <v>19</v>
      </c>
      <c r="L900" t="s">
        <v>1502</v>
      </c>
    </row>
    <row r="901" spans="1:12">
      <c r="A901" t="s">
        <v>481</v>
      </c>
      <c r="B901" t="s">
        <v>482</v>
      </c>
      <c r="C901" t="s">
        <v>151</v>
      </c>
      <c r="D901" t="s">
        <v>15</v>
      </c>
      <c r="E901" t="s">
        <v>46</v>
      </c>
      <c r="F901">
        <f t="shared" ref="F901:F964" si="44">VALUE(LEFT(E901,LEN(E901)-1))</f>
        <v>40</v>
      </c>
      <c r="G901" t="s">
        <v>37</v>
      </c>
      <c r="H901">
        <f t="shared" si="42"/>
        <v>60</v>
      </c>
      <c r="I901">
        <f t="shared" si="43"/>
        <v>50</v>
      </c>
      <c r="J901" t="s">
        <v>18</v>
      </c>
      <c r="K901" t="s">
        <v>19</v>
      </c>
      <c r="L901" t="s">
        <v>1503</v>
      </c>
    </row>
    <row r="902" spans="1:12">
      <c r="A902" t="s">
        <v>1499</v>
      </c>
      <c r="B902" t="s">
        <v>1500</v>
      </c>
      <c r="C902" t="s">
        <v>151</v>
      </c>
      <c r="D902" t="s">
        <v>44</v>
      </c>
      <c r="E902" t="s">
        <v>16</v>
      </c>
      <c r="F902">
        <f t="shared" si="44"/>
        <v>18</v>
      </c>
      <c r="G902" t="s">
        <v>123</v>
      </c>
      <c r="H902">
        <f t="shared" si="42"/>
        <v>35</v>
      </c>
      <c r="I902">
        <f t="shared" si="43"/>
        <v>26.5</v>
      </c>
      <c r="J902" t="s">
        <v>18</v>
      </c>
      <c r="K902" t="s">
        <v>19</v>
      </c>
      <c r="L902" t="s">
        <v>1502</v>
      </c>
    </row>
    <row r="903" spans="1:12">
      <c r="A903" t="s">
        <v>481</v>
      </c>
      <c r="B903" t="s">
        <v>482</v>
      </c>
      <c r="C903" t="s">
        <v>151</v>
      </c>
      <c r="D903" t="s">
        <v>15</v>
      </c>
      <c r="E903" t="s">
        <v>46</v>
      </c>
      <c r="F903">
        <f t="shared" si="44"/>
        <v>40</v>
      </c>
      <c r="G903" t="s">
        <v>37</v>
      </c>
      <c r="H903">
        <f t="shared" si="42"/>
        <v>60</v>
      </c>
      <c r="I903">
        <f t="shared" si="43"/>
        <v>50</v>
      </c>
      <c r="J903" t="s">
        <v>18</v>
      </c>
      <c r="K903" t="s">
        <v>19</v>
      </c>
      <c r="L903" t="s">
        <v>1503</v>
      </c>
    </row>
    <row r="904" spans="1:12">
      <c r="A904" t="s">
        <v>1353</v>
      </c>
      <c r="B904" t="s">
        <v>1354</v>
      </c>
      <c r="C904" t="s">
        <v>312</v>
      </c>
      <c r="D904" t="s">
        <v>36</v>
      </c>
      <c r="E904" t="s">
        <v>16</v>
      </c>
      <c r="F904">
        <f t="shared" si="44"/>
        <v>18</v>
      </c>
      <c r="G904" t="s">
        <v>48</v>
      </c>
      <c r="H904">
        <f t="shared" si="42"/>
        <v>30</v>
      </c>
      <c r="I904">
        <f t="shared" si="43"/>
        <v>24</v>
      </c>
      <c r="J904" t="s">
        <v>18</v>
      </c>
      <c r="K904" t="s">
        <v>19</v>
      </c>
      <c r="L904" t="s">
        <v>1504</v>
      </c>
    </row>
    <row r="905" spans="1:12">
      <c r="A905" t="s">
        <v>747</v>
      </c>
      <c r="B905" t="s">
        <v>748</v>
      </c>
      <c r="C905" t="s">
        <v>35</v>
      </c>
      <c r="D905" t="s">
        <v>15</v>
      </c>
      <c r="E905" t="s">
        <v>48</v>
      </c>
      <c r="F905">
        <f t="shared" si="44"/>
        <v>30</v>
      </c>
      <c r="G905" t="s">
        <v>37</v>
      </c>
      <c r="H905">
        <f t="shared" si="42"/>
        <v>60</v>
      </c>
      <c r="I905">
        <f t="shared" si="43"/>
        <v>45</v>
      </c>
      <c r="J905" t="s">
        <v>18</v>
      </c>
      <c r="K905" t="s">
        <v>19</v>
      </c>
      <c r="L905" t="s">
        <v>1505</v>
      </c>
    </row>
    <row r="906" spans="1:12">
      <c r="A906" t="s">
        <v>1464</v>
      </c>
      <c r="B906" t="s">
        <v>1465</v>
      </c>
      <c r="C906" t="s">
        <v>30</v>
      </c>
      <c r="D906" t="s">
        <v>15</v>
      </c>
      <c r="E906" t="s">
        <v>40</v>
      </c>
      <c r="F906">
        <f t="shared" si="44"/>
        <v>15</v>
      </c>
      <c r="G906" t="s">
        <v>45</v>
      </c>
      <c r="H906">
        <f t="shared" si="42"/>
        <v>20</v>
      </c>
      <c r="I906">
        <f t="shared" si="43"/>
        <v>17.5</v>
      </c>
      <c r="J906" t="s">
        <v>18</v>
      </c>
      <c r="K906" t="s">
        <v>19</v>
      </c>
      <c r="L906" t="s">
        <v>39</v>
      </c>
    </row>
    <row r="907" spans="1:12">
      <c r="A907" t="s">
        <v>1366</v>
      </c>
      <c r="B907" t="s">
        <v>1367</v>
      </c>
      <c r="C907" t="s">
        <v>35</v>
      </c>
      <c r="D907" t="s">
        <v>15</v>
      </c>
      <c r="E907" t="s">
        <v>16</v>
      </c>
      <c r="F907">
        <f t="shared" si="44"/>
        <v>18</v>
      </c>
      <c r="G907" t="s">
        <v>17</v>
      </c>
      <c r="H907">
        <f t="shared" si="42"/>
        <v>25</v>
      </c>
      <c r="I907">
        <f t="shared" si="43"/>
        <v>21.5</v>
      </c>
      <c r="J907" t="s">
        <v>18</v>
      </c>
      <c r="K907" t="s">
        <v>19</v>
      </c>
      <c r="L907" t="s">
        <v>561</v>
      </c>
    </row>
    <row r="908" spans="1:12">
      <c r="A908" t="s">
        <v>1366</v>
      </c>
      <c r="B908" t="s">
        <v>1367</v>
      </c>
      <c r="C908" t="s">
        <v>35</v>
      </c>
      <c r="D908" t="s">
        <v>15</v>
      </c>
      <c r="E908" t="s">
        <v>17</v>
      </c>
      <c r="F908">
        <f t="shared" si="44"/>
        <v>25</v>
      </c>
      <c r="G908" t="s">
        <v>123</v>
      </c>
      <c r="H908">
        <f t="shared" si="42"/>
        <v>35</v>
      </c>
      <c r="I908">
        <f t="shared" si="43"/>
        <v>30</v>
      </c>
      <c r="J908" t="s">
        <v>18</v>
      </c>
      <c r="K908" t="s">
        <v>19</v>
      </c>
      <c r="L908" t="s">
        <v>52</v>
      </c>
    </row>
    <row r="909" spans="1:12">
      <c r="A909" t="s">
        <v>534</v>
      </c>
      <c r="B909" t="s">
        <v>535</v>
      </c>
      <c r="C909" t="s">
        <v>237</v>
      </c>
      <c r="D909" t="s">
        <v>15</v>
      </c>
      <c r="E909" t="s">
        <v>17</v>
      </c>
      <c r="F909">
        <f t="shared" si="44"/>
        <v>25</v>
      </c>
      <c r="G909" t="s">
        <v>123</v>
      </c>
      <c r="H909">
        <f t="shared" si="42"/>
        <v>35</v>
      </c>
      <c r="I909">
        <f t="shared" si="43"/>
        <v>30</v>
      </c>
      <c r="J909" t="s">
        <v>18</v>
      </c>
      <c r="K909" t="s">
        <v>19</v>
      </c>
      <c r="L909" t="s">
        <v>1506</v>
      </c>
    </row>
    <row r="910" spans="1:12">
      <c r="A910" t="s">
        <v>1249</v>
      </c>
      <c r="B910" t="s">
        <v>1250</v>
      </c>
      <c r="C910" t="s">
        <v>68</v>
      </c>
      <c r="D910" t="s">
        <v>36</v>
      </c>
      <c r="E910" t="s">
        <v>40</v>
      </c>
      <c r="F910">
        <f t="shared" si="44"/>
        <v>15</v>
      </c>
      <c r="G910" t="s">
        <v>17</v>
      </c>
      <c r="H910">
        <f t="shared" si="42"/>
        <v>25</v>
      </c>
      <c r="I910">
        <f t="shared" si="43"/>
        <v>20</v>
      </c>
      <c r="J910" t="s">
        <v>18</v>
      </c>
      <c r="K910" t="s">
        <v>19</v>
      </c>
      <c r="L910" t="s">
        <v>1507</v>
      </c>
    </row>
    <row r="911" spans="1:12">
      <c r="A911" t="s">
        <v>541</v>
      </c>
      <c r="B911" t="s">
        <v>542</v>
      </c>
      <c r="C911" t="s">
        <v>151</v>
      </c>
      <c r="D911" t="s">
        <v>15</v>
      </c>
      <c r="E911" t="s">
        <v>48</v>
      </c>
      <c r="F911">
        <f t="shared" si="44"/>
        <v>30</v>
      </c>
      <c r="G911" t="s">
        <v>37</v>
      </c>
      <c r="H911">
        <f t="shared" si="42"/>
        <v>60</v>
      </c>
      <c r="I911">
        <f t="shared" si="43"/>
        <v>45</v>
      </c>
      <c r="J911" t="s">
        <v>18</v>
      </c>
      <c r="K911" t="s">
        <v>19</v>
      </c>
      <c r="L911" t="s">
        <v>39</v>
      </c>
    </row>
    <row r="912" spans="1:12">
      <c r="A912" t="s">
        <v>541</v>
      </c>
      <c r="B912" t="s">
        <v>542</v>
      </c>
      <c r="C912" t="s">
        <v>151</v>
      </c>
      <c r="D912" t="s">
        <v>15</v>
      </c>
      <c r="E912" t="s">
        <v>48</v>
      </c>
      <c r="F912">
        <f t="shared" si="44"/>
        <v>30</v>
      </c>
      <c r="G912" t="s">
        <v>37</v>
      </c>
      <c r="H912">
        <f t="shared" si="42"/>
        <v>60</v>
      </c>
      <c r="I912">
        <f t="shared" si="43"/>
        <v>45</v>
      </c>
      <c r="J912" t="s">
        <v>18</v>
      </c>
      <c r="K912" t="s">
        <v>19</v>
      </c>
      <c r="L912" t="s">
        <v>1508</v>
      </c>
    </row>
    <row r="913" spans="1:12">
      <c r="A913" t="s">
        <v>1509</v>
      </c>
      <c r="B913" t="s">
        <v>1510</v>
      </c>
      <c r="C913" t="s">
        <v>237</v>
      </c>
      <c r="D913" t="s">
        <v>44</v>
      </c>
      <c r="E913" t="s">
        <v>40</v>
      </c>
      <c r="F913">
        <f t="shared" si="44"/>
        <v>15</v>
      </c>
      <c r="G913" t="s">
        <v>48</v>
      </c>
      <c r="H913">
        <f t="shared" si="42"/>
        <v>30</v>
      </c>
      <c r="I913">
        <f t="shared" si="43"/>
        <v>22.5</v>
      </c>
      <c r="J913" t="s">
        <v>18</v>
      </c>
      <c r="K913" t="s">
        <v>19</v>
      </c>
      <c r="L913" t="s">
        <v>1511</v>
      </c>
    </row>
    <row r="914" spans="1:12">
      <c r="A914" t="s">
        <v>1509</v>
      </c>
      <c r="B914" t="s">
        <v>1510</v>
      </c>
      <c r="C914" t="s">
        <v>237</v>
      </c>
      <c r="D914" t="s">
        <v>44</v>
      </c>
      <c r="E914" t="s">
        <v>40</v>
      </c>
      <c r="F914">
        <f t="shared" si="44"/>
        <v>15</v>
      </c>
      <c r="G914" t="s">
        <v>48</v>
      </c>
      <c r="H914">
        <f t="shared" si="42"/>
        <v>30</v>
      </c>
      <c r="I914">
        <f t="shared" si="43"/>
        <v>22.5</v>
      </c>
      <c r="J914" t="s">
        <v>18</v>
      </c>
      <c r="K914" t="s">
        <v>19</v>
      </c>
      <c r="L914" t="s">
        <v>1512</v>
      </c>
    </row>
    <row r="915" spans="1:12">
      <c r="A915" t="s">
        <v>1513</v>
      </c>
      <c r="B915" t="s">
        <v>1514</v>
      </c>
      <c r="C915" t="s">
        <v>68</v>
      </c>
      <c r="D915" t="s">
        <v>24</v>
      </c>
      <c r="E915" t="s">
        <v>26</v>
      </c>
      <c r="F915">
        <f t="shared" si="44"/>
        <v>16</v>
      </c>
      <c r="G915" t="s">
        <v>45</v>
      </c>
      <c r="H915">
        <f t="shared" si="42"/>
        <v>20</v>
      </c>
      <c r="I915">
        <f t="shared" si="43"/>
        <v>18</v>
      </c>
      <c r="J915" t="s">
        <v>18</v>
      </c>
      <c r="K915" t="s">
        <v>19</v>
      </c>
      <c r="L915" t="s">
        <v>1515</v>
      </c>
    </row>
    <row r="916" spans="1:12">
      <c r="A916" t="s">
        <v>1516</v>
      </c>
      <c r="B916" t="s">
        <v>1517</v>
      </c>
      <c r="C916" t="s">
        <v>68</v>
      </c>
      <c r="D916" t="s">
        <v>44</v>
      </c>
      <c r="E916" t="s">
        <v>17</v>
      </c>
      <c r="F916">
        <f t="shared" si="44"/>
        <v>25</v>
      </c>
      <c r="G916" t="s">
        <v>123</v>
      </c>
      <c r="H916">
        <f t="shared" si="42"/>
        <v>35</v>
      </c>
      <c r="I916">
        <f t="shared" si="43"/>
        <v>30</v>
      </c>
      <c r="J916" t="s">
        <v>18</v>
      </c>
      <c r="K916" t="s">
        <v>19</v>
      </c>
      <c r="L916" t="s">
        <v>1518</v>
      </c>
    </row>
    <row r="917" spans="1:12">
      <c r="A917" t="s">
        <v>221</v>
      </c>
      <c r="B917" t="s">
        <v>222</v>
      </c>
      <c r="C917" t="s">
        <v>68</v>
      </c>
      <c r="D917" t="s">
        <v>24</v>
      </c>
      <c r="E917" t="s">
        <v>69</v>
      </c>
      <c r="F917">
        <f t="shared" si="44"/>
        <v>10</v>
      </c>
      <c r="G917" t="s">
        <v>45</v>
      </c>
      <c r="H917">
        <f t="shared" si="42"/>
        <v>20</v>
      </c>
      <c r="I917">
        <f t="shared" si="43"/>
        <v>15</v>
      </c>
      <c r="J917" t="s">
        <v>18</v>
      </c>
      <c r="K917" t="s">
        <v>19</v>
      </c>
      <c r="L917" t="s">
        <v>52</v>
      </c>
    </row>
    <row r="918" spans="1:12">
      <c r="A918" t="s">
        <v>1519</v>
      </c>
      <c r="B918" t="s">
        <v>1520</v>
      </c>
      <c r="C918" t="s">
        <v>151</v>
      </c>
      <c r="D918" t="s">
        <v>36</v>
      </c>
      <c r="E918" t="s">
        <v>257</v>
      </c>
      <c r="F918">
        <f t="shared" si="44"/>
        <v>9</v>
      </c>
      <c r="G918" t="s">
        <v>345</v>
      </c>
      <c r="H918">
        <f t="shared" si="42"/>
        <v>14</v>
      </c>
      <c r="I918">
        <f t="shared" si="43"/>
        <v>11.5</v>
      </c>
      <c r="J918" t="s">
        <v>18</v>
      </c>
      <c r="K918" t="s">
        <v>19</v>
      </c>
      <c r="L918" t="s">
        <v>264</v>
      </c>
    </row>
    <row r="919" spans="1:12">
      <c r="A919" t="s">
        <v>1521</v>
      </c>
      <c r="B919" t="s">
        <v>1522</v>
      </c>
      <c r="C919" t="s">
        <v>126</v>
      </c>
      <c r="D919" t="s">
        <v>36</v>
      </c>
      <c r="E919" t="s">
        <v>40</v>
      </c>
      <c r="F919">
        <f t="shared" si="44"/>
        <v>15</v>
      </c>
      <c r="G919" t="s">
        <v>48</v>
      </c>
      <c r="H919">
        <f t="shared" si="42"/>
        <v>30</v>
      </c>
      <c r="I919">
        <f t="shared" si="43"/>
        <v>22.5</v>
      </c>
      <c r="J919" t="s">
        <v>18</v>
      </c>
      <c r="K919" t="s">
        <v>19</v>
      </c>
      <c r="L919" t="s">
        <v>39</v>
      </c>
    </row>
    <row r="920" spans="1:12">
      <c r="A920" t="s">
        <v>1523</v>
      </c>
      <c r="B920" t="s">
        <v>1524</v>
      </c>
      <c r="C920" t="s">
        <v>71</v>
      </c>
      <c r="D920" t="s">
        <v>15</v>
      </c>
      <c r="E920" t="s">
        <v>69</v>
      </c>
      <c r="F920">
        <f t="shared" si="44"/>
        <v>10</v>
      </c>
      <c r="G920" t="s">
        <v>45</v>
      </c>
      <c r="H920">
        <f t="shared" si="42"/>
        <v>20</v>
      </c>
      <c r="I920">
        <f t="shared" si="43"/>
        <v>15</v>
      </c>
      <c r="J920" t="s">
        <v>18</v>
      </c>
      <c r="K920" t="s">
        <v>19</v>
      </c>
      <c r="L920" t="s">
        <v>39</v>
      </c>
    </row>
    <row r="921" spans="1:12">
      <c r="A921" t="s">
        <v>1523</v>
      </c>
      <c r="B921" t="s">
        <v>1524</v>
      </c>
      <c r="C921" t="s">
        <v>71</v>
      </c>
      <c r="D921" t="s">
        <v>15</v>
      </c>
      <c r="E921" t="s">
        <v>69</v>
      </c>
      <c r="F921">
        <f t="shared" si="44"/>
        <v>10</v>
      </c>
      <c r="G921" t="s">
        <v>40</v>
      </c>
      <c r="H921">
        <f t="shared" si="42"/>
        <v>15</v>
      </c>
      <c r="I921">
        <f t="shared" si="43"/>
        <v>12.5</v>
      </c>
      <c r="J921" t="s">
        <v>18</v>
      </c>
      <c r="K921" t="s">
        <v>19</v>
      </c>
      <c r="L921" t="s">
        <v>39</v>
      </c>
    </row>
    <row r="922" spans="1:12">
      <c r="A922" t="s">
        <v>1525</v>
      </c>
      <c r="B922" t="s">
        <v>1526</v>
      </c>
      <c r="C922" t="s">
        <v>1527</v>
      </c>
      <c r="D922" t="s">
        <v>64</v>
      </c>
      <c r="E922" t="s">
        <v>25</v>
      </c>
      <c r="F922">
        <f t="shared" si="44"/>
        <v>8</v>
      </c>
      <c r="G922" t="s">
        <v>40</v>
      </c>
      <c r="H922">
        <f t="shared" si="42"/>
        <v>15</v>
      </c>
      <c r="I922">
        <f t="shared" si="43"/>
        <v>11.5</v>
      </c>
      <c r="J922" t="s">
        <v>18</v>
      </c>
      <c r="K922" t="s">
        <v>19</v>
      </c>
      <c r="L922" t="s">
        <v>1528</v>
      </c>
    </row>
    <row r="923" spans="1:12">
      <c r="A923" t="s">
        <v>1529</v>
      </c>
      <c r="B923" t="s">
        <v>1530</v>
      </c>
      <c r="C923" t="s">
        <v>35</v>
      </c>
      <c r="D923" t="s">
        <v>44</v>
      </c>
      <c r="E923" t="s">
        <v>40</v>
      </c>
      <c r="F923">
        <f t="shared" si="44"/>
        <v>15</v>
      </c>
      <c r="G923" t="s">
        <v>17</v>
      </c>
      <c r="H923">
        <f t="shared" si="42"/>
        <v>25</v>
      </c>
      <c r="I923">
        <f t="shared" si="43"/>
        <v>20</v>
      </c>
      <c r="J923" t="s">
        <v>18</v>
      </c>
      <c r="K923" t="s">
        <v>19</v>
      </c>
      <c r="L923" t="s">
        <v>1531</v>
      </c>
    </row>
    <row r="924" spans="1:12">
      <c r="A924" t="s">
        <v>1532</v>
      </c>
      <c r="B924" t="s">
        <v>1533</v>
      </c>
      <c r="C924" t="s">
        <v>30</v>
      </c>
      <c r="D924" t="s">
        <v>15</v>
      </c>
      <c r="E924" t="s">
        <v>51</v>
      </c>
      <c r="F924">
        <f t="shared" si="44"/>
        <v>12</v>
      </c>
      <c r="G924" t="s">
        <v>286</v>
      </c>
      <c r="H924">
        <f t="shared" si="42"/>
        <v>24</v>
      </c>
      <c r="I924">
        <f t="shared" si="43"/>
        <v>18</v>
      </c>
      <c r="J924" t="s">
        <v>18</v>
      </c>
      <c r="K924" t="s">
        <v>19</v>
      </c>
      <c r="L924" t="s">
        <v>333</v>
      </c>
    </row>
    <row r="925" spans="1:12">
      <c r="A925" t="s">
        <v>747</v>
      </c>
      <c r="B925" t="s">
        <v>748</v>
      </c>
      <c r="C925" t="s">
        <v>35</v>
      </c>
      <c r="D925" t="s">
        <v>15</v>
      </c>
      <c r="E925" t="s">
        <v>45</v>
      </c>
      <c r="F925">
        <f t="shared" si="44"/>
        <v>20</v>
      </c>
      <c r="G925" t="s">
        <v>46</v>
      </c>
      <c r="H925">
        <f t="shared" si="42"/>
        <v>40</v>
      </c>
      <c r="I925">
        <f t="shared" si="43"/>
        <v>30</v>
      </c>
      <c r="J925" t="s">
        <v>18</v>
      </c>
      <c r="K925" t="s">
        <v>19</v>
      </c>
      <c r="L925" t="s">
        <v>598</v>
      </c>
    </row>
    <row r="926" spans="1:12">
      <c r="A926" t="s">
        <v>1534</v>
      </c>
      <c r="B926" t="s">
        <v>1535</v>
      </c>
      <c r="C926" t="s">
        <v>23</v>
      </c>
      <c r="D926" t="s">
        <v>24</v>
      </c>
      <c r="E926" t="s">
        <v>48</v>
      </c>
      <c r="F926">
        <f t="shared" si="44"/>
        <v>30</v>
      </c>
      <c r="G926" t="s">
        <v>31</v>
      </c>
      <c r="H926">
        <f t="shared" si="42"/>
        <v>50</v>
      </c>
      <c r="I926">
        <f t="shared" si="43"/>
        <v>40</v>
      </c>
      <c r="J926" t="s">
        <v>18</v>
      </c>
      <c r="K926" t="s">
        <v>19</v>
      </c>
      <c r="L926" t="s">
        <v>1536</v>
      </c>
    </row>
    <row r="927" spans="1:12">
      <c r="A927" t="s">
        <v>325</v>
      </c>
      <c r="B927" t="s">
        <v>325</v>
      </c>
      <c r="C927" t="s">
        <v>68</v>
      </c>
      <c r="D927" t="s">
        <v>44</v>
      </c>
      <c r="E927" t="s">
        <v>16</v>
      </c>
      <c r="F927">
        <f t="shared" si="44"/>
        <v>18</v>
      </c>
      <c r="G927" t="s">
        <v>17</v>
      </c>
      <c r="H927">
        <f t="shared" si="42"/>
        <v>25</v>
      </c>
      <c r="I927">
        <f t="shared" si="43"/>
        <v>21.5</v>
      </c>
      <c r="J927" t="s">
        <v>18</v>
      </c>
      <c r="K927" t="s">
        <v>19</v>
      </c>
      <c r="L927" t="s">
        <v>1537</v>
      </c>
    </row>
    <row r="928" spans="1:12">
      <c r="A928" t="s">
        <v>1538</v>
      </c>
      <c r="B928" t="s">
        <v>1539</v>
      </c>
      <c r="C928" t="s">
        <v>35</v>
      </c>
      <c r="D928" t="s">
        <v>15</v>
      </c>
      <c r="E928" t="s">
        <v>45</v>
      </c>
      <c r="F928">
        <f t="shared" si="44"/>
        <v>20</v>
      </c>
      <c r="G928" t="s">
        <v>46</v>
      </c>
      <c r="H928">
        <f t="shared" si="42"/>
        <v>40</v>
      </c>
      <c r="I928">
        <f t="shared" si="43"/>
        <v>30</v>
      </c>
      <c r="J928" t="s">
        <v>18</v>
      </c>
      <c r="K928" t="s">
        <v>19</v>
      </c>
      <c r="L928" t="s">
        <v>418</v>
      </c>
    </row>
    <row r="929" spans="1:12">
      <c r="A929" t="s">
        <v>1538</v>
      </c>
      <c r="B929" t="s">
        <v>1539</v>
      </c>
      <c r="C929" t="s">
        <v>35</v>
      </c>
      <c r="D929" t="s">
        <v>15</v>
      </c>
      <c r="E929" t="s">
        <v>45</v>
      </c>
      <c r="F929">
        <f t="shared" si="44"/>
        <v>20</v>
      </c>
      <c r="G929" t="s">
        <v>46</v>
      </c>
      <c r="H929">
        <f t="shared" si="42"/>
        <v>40</v>
      </c>
      <c r="I929">
        <f t="shared" si="43"/>
        <v>30</v>
      </c>
      <c r="J929" t="s">
        <v>18</v>
      </c>
      <c r="K929" t="s">
        <v>91</v>
      </c>
      <c r="L929" t="s">
        <v>1540</v>
      </c>
    </row>
    <row r="930" spans="1:12">
      <c r="A930" t="s">
        <v>1541</v>
      </c>
      <c r="B930" t="s">
        <v>1542</v>
      </c>
      <c r="C930" t="s">
        <v>254</v>
      </c>
      <c r="D930" t="s">
        <v>36</v>
      </c>
      <c r="E930" t="s">
        <v>69</v>
      </c>
      <c r="F930">
        <f t="shared" si="44"/>
        <v>10</v>
      </c>
      <c r="G930" t="s">
        <v>45</v>
      </c>
      <c r="H930">
        <f t="shared" si="42"/>
        <v>20</v>
      </c>
      <c r="I930">
        <f t="shared" si="43"/>
        <v>15</v>
      </c>
      <c r="J930" t="s">
        <v>18</v>
      </c>
      <c r="K930" t="s">
        <v>19</v>
      </c>
      <c r="L930" t="s">
        <v>239</v>
      </c>
    </row>
    <row r="931" spans="1:12">
      <c r="A931" t="s">
        <v>1543</v>
      </c>
      <c r="B931" t="s">
        <v>1544</v>
      </c>
      <c r="C931" t="s">
        <v>151</v>
      </c>
      <c r="D931" t="s">
        <v>64</v>
      </c>
      <c r="E931" t="s">
        <v>40</v>
      </c>
      <c r="F931">
        <f t="shared" si="44"/>
        <v>15</v>
      </c>
      <c r="G931" t="s">
        <v>48</v>
      </c>
      <c r="H931">
        <f t="shared" si="42"/>
        <v>30</v>
      </c>
      <c r="I931">
        <f t="shared" si="43"/>
        <v>22.5</v>
      </c>
      <c r="J931" t="s">
        <v>18</v>
      </c>
      <c r="K931" t="s">
        <v>19</v>
      </c>
      <c r="L931" t="s">
        <v>1545</v>
      </c>
    </row>
    <row r="932" spans="1:12">
      <c r="A932" t="s">
        <v>1236</v>
      </c>
      <c r="B932" t="s">
        <v>1237</v>
      </c>
      <c r="C932" t="s">
        <v>30</v>
      </c>
      <c r="D932" t="s">
        <v>44</v>
      </c>
      <c r="E932" t="s">
        <v>40</v>
      </c>
      <c r="F932">
        <f t="shared" si="44"/>
        <v>15</v>
      </c>
      <c r="G932" t="s">
        <v>661</v>
      </c>
      <c r="H932">
        <f t="shared" si="42"/>
        <v>23</v>
      </c>
      <c r="I932">
        <f t="shared" si="43"/>
        <v>19</v>
      </c>
      <c r="J932" t="s">
        <v>18</v>
      </c>
      <c r="K932" t="s">
        <v>19</v>
      </c>
      <c r="L932" t="s">
        <v>1546</v>
      </c>
    </row>
    <row r="933" spans="1:12">
      <c r="A933" t="s">
        <v>772</v>
      </c>
      <c r="B933" t="s">
        <v>773</v>
      </c>
      <c r="C933" t="s">
        <v>126</v>
      </c>
      <c r="D933" t="s">
        <v>44</v>
      </c>
      <c r="E933" t="s">
        <v>51</v>
      </c>
      <c r="F933">
        <f t="shared" si="44"/>
        <v>12</v>
      </c>
      <c r="G933" t="s">
        <v>130</v>
      </c>
      <c r="H933">
        <f t="shared" si="42"/>
        <v>17</v>
      </c>
      <c r="I933">
        <f t="shared" si="43"/>
        <v>14.5</v>
      </c>
      <c r="J933" t="s">
        <v>18</v>
      </c>
      <c r="K933" t="s">
        <v>19</v>
      </c>
      <c r="L933" t="s">
        <v>1547</v>
      </c>
    </row>
    <row r="934" spans="1:12">
      <c r="A934" t="s">
        <v>1548</v>
      </c>
      <c r="B934" t="s">
        <v>1548</v>
      </c>
      <c r="C934" t="s">
        <v>151</v>
      </c>
      <c r="D934" t="s">
        <v>36</v>
      </c>
      <c r="E934" t="s">
        <v>40</v>
      </c>
      <c r="F934">
        <f t="shared" si="44"/>
        <v>15</v>
      </c>
      <c r="G934" t="s">
        <v>48</v>
      </c>
      <c r="H934">
        <f t="shared" si="42"/>
        <v>30</v>
      </c>
      <c r="I934">
        <f t="shared" si="43"/>
        <v>22.5</v>
      </c>
      <c r="J934" t="s">
        <v>18</v>
      </c>
      <c r="K934" t="s">
        <v>19</v>
      </c>
      <c r="L934" t="s">
        <v>1549</v>
      </c>
    </row>
    <row r="935" spans="1:12">
      <c r="A935" t="s">
        <v>1550</v>
      </c>
      <c r="B935" t="s">
        <v>1551</v>
      </c>
      <c r="C935" t="s">
        <v>96</v>
      </c>
      <c r="D935" t="s">
        <v>15</v>
      </c>
      <c r="E935" t="s">
        <v>45</v>
      </c>
      <c r="F935">
        <f t="shared" si="44"/>
        <v>20</v>
      </c>
      <c r="G935" t="s">
        <v>48</v>
      </c>
      <c r="H935">
        <f t="shared" si="42"/>
        <v>30</v>
      </c>
      <c r="I935">
        <f t="shared" si="43"/>
        <v>25</v>
      </c>
      <c r="J935" t="s">
        <v>18</v>
      </c>
      <c r="K935" t="s">
        <v>19</v>
      </c>
      <c r="L935" t="s">
        <v>299</v>
      </c>
    </row>
    <row r="936" spans="1:12">
      <c r="A936" t="s">
        <v>1552</v>
      </c>
      <c r="B936" t="s">
        <v>1552</v>
      </c>
      <c r="C936" t="s">
        <v>945</v>
      </c>
      <c r="D936" t="s">
        <v>15</v>
      </c>
      <c r="E936" t="s">
        <v>48</v>
      </c>
      <c r="F936">
        <f t="shared" si="44"/>
        <v>30</v>
      </c>
      <c r="G936" t="s">
        <v>37</v>
      </c>
      <c r="H936">
        <f t="shared" si="42"/>
        <v>60</v>
      </c>
      <c r="I936">
        <f t="shared" si="43"/>
        <v>45</v>
      </c>
      <c r="J936" t="s">
        <v>18</v>
      </c>
      <c r="K936" t="s">
        <v>19</v>
      </c>
      <c r="L936" t="s">
        <v>1553</v>
      </c>
    </row>
    <row r="937" spans="1:12">
      <c r="A937" t="s">
        <v>1554</v>
      </c>
      <c r="B937" t="s">
        <v>1555</v>
      </c>
      <c r="C937" t="s">
        <v>151</v>
      </c>
      <c r="D937" t="s">
        <v>64</v>
      </c>
      <c r="E937" t="s">
        <v>40</v>
      </c>
      <c r="F937">
        <f t="shared" si="44"/>
        <v>15</v>
      </c>
      <c r="G937" t="s">
        <v>45</v>
      </c>
      <c r="H937">
        <f t="shared" si="42"/>
        <v>20</v>
      </c>
      <c r="I937">
        <f t="shared" si="43"/>
        <v>17.5</v>
      </c>
      <c r="J937" t="s">
        <v>18</v>
      </c>
      <c r="K937" t="s">
        <v>19</v>
      </c>
      <c r="L937" t="s">
        <v>1556</v>
      </c>
    </row>
    <row r="938" spans="1:12">
      <c r="A938" t="s">
        <v>1557</v>
      </c>
      <c r="B938" t="s">
        <v>1558</v>
      </c>
      <c r="C938" t="s">
        <v>151</v>
      </c>
      <c r="D938" t="s">
        <v>36</v>
      </c>
      <c r="E938" t="s">
        <v>16</v>
      </c>
      <c r="F938">
        <f t="shared" si="44"/>
        <v>18</v>
      </c>
      <c r="G938" t="s">
        <v>17</v>
      </c>
      <c r="H938">
        <f t="shared" si="42"/>
        <v>25</v>
      </c>
      <c r="I938">
        <f t="shared" si="43"/>
        <v>21.5</v>
      </c>
      <c r="J938" t="s">
        <v>18</v>
      </c>
      <c r="K938" t="s">
        <v>19</v>
      </c>
      <c r="L938" t="s">
        <v>39</v>
      </c>
    </row>
    <row r="939" spans="1:12">
      <c r="A939" t="s">
        <v>1559</v>
      </c>
      <c r="B939" t="s">
        <v>1559</v>
      </c>
      <c r="C939" t="s">
        <v>68</v>
      </c>
      <c r="D939" t="s">
        <v>36</v>
      </c>
      <c r="E939" t="s">
        <v>48</v>
      </c>
      <c r="F939">
        <f t="shared" si="44"/>
        <v>30</v>
      </c>
      <c r="G939" t="s">
        <v>31</v>
      </c>
      <c r="H939">
        <f t="shared" si="42"/>
        <v>50</v>
      </c>
      <c r="I939">
        <f t="shared" si="43"/>
        <v>40</v>
      </c>
      <c r="J939" t="s">
        <v>18</v>
      </c>
      <c r="K939" t="s">
        <v>19</v>
      </c>
      <c r="L939" t="s">
        <v>1560</v>
      </c>
    </row>
    <row r="940" spans="1:12">
      <c r="A940" t="s">
        <v>1561</v>
      </c>
      <c r="B940" t="s">
        <v>1562</v>
      </c>
      <c r="C940" t="s">
        <v>509</v>
      </c>
      <c r="D940" t="s">
        <v>44</v>
      </c>
      <c r="E940" t="s">
        <v>40</v>
      </c>
      <c r="F940">
        <f t="shared" si="44"/>
        <v>15</v>
      </c>
      <c r="G940" t="s">
        <v>48</v>
      </c>
      <c r="H940">
        <f t="shared" si="42"/>
        <v>30</v>
      </c>
      <c r="I940">
        <f t="shared" si="43"/>
        <v>22.5</v>
      </c>
      <c r="J940" t="s">
        <v>18</v>
      </c>
      <c r="K940" t="s">
        <v>19</v>
      </c>
      <c r="L940" t="s">
        <v>333</v>
      </c>
    </row>
    <row r="941" spans="1:12">
      <c r="A941" t="s">
        <v>1563</v>
      </c>
      <c r="B941" t="s">
        <v>1563</v>
      </c>
      <c r="C941" t="s">
        <v>126</v>
      </c>
      <c r="D941" t="s">
        <v>36</v>
      </c>
      <c r="E941" t="s">
        <v>51</v>
      </c>
      <c r="F941">
        <f t="shared" si="44"/>
        <v>12</v>
      </c>
      <c r="G941" t="s">
        <v>286</v>
      </c>
      <c r="H941">
        <f t="shared" si="42"/>
        <v>24</v>
      </c>
      <c r="I941">
        <f t="shared" si="43"/>
        <v>18</v>
      </c>
      <c r="J941" t="s">
        <v>18</v>
      </c>
      <c r="K941" t="s">
        <v>19</v>
      </c>
      <c r="L941" t="s">
        <v>473</v>
      </c>
    </row>
    <row r="942" spans="1:12">
      <c r="A942" t="s">
        <v>592</v>
      </c>
      <c r="B942" t="s">
        <v>593</v>
      </c>
      <c r="C942" t="s">
        <v>490</v>
      </c>
      <c r="D942" t="s">
        <v>15</v>
      </c>
      <c r="E942" t="s">
        <v>45</v>
      </c>
      <c r="F942">
        <f t="shared" si="44"/>
        <v>20</v>
      </c>
      <c r="G942" t="s">
        <v>46</v>
      </c>
      <c r="H942">
        <f t="shared" si="42"/>
        <v>40</v>
      </c>
      <c r="I942">
        <f t="shared" si="43"/>
        <v>30</v>
      </c>
      <c r="J942" t="s">
        <v>18</v>
      </c>
      <c r="K942" t="s">
        <v>19</v>
      </c>
      <c r="L942" t="s">
        <v>594</v>
      </c>
    </row>
    <row r="943" spans="1:12">
      <c r="A943" t="s">
        <v>592</v>
      </c>
      <c r="B943" t="s">
        <v>593</v>
      </c>
      <c r="C943" t="s">
        <v>490</v>
      </c>
      <c r="D943" t="s">
        <v>15</v>
      </c>
      <c r="E943" t="s">
        <v>40</v>
      </c>
      <c r="F943">
        <f t="shared" si="44"/>
        <v>15</v>
      </c>
      <c r="G943" t="s">
        <v>48</v>
      </c>
      <c r="H943">
        <f t="shared" si="42"/>
        <v>30</v>
      </c>
      <c r="I943">
        <f t="shared" si="43"/>
        <v>22.5</v>
      </c>
      <c r="J943" t="s">
        <v>18</v>
      </c>
      <c r="K943" t="s">
        <v>19</v>
      </c>
      <c r="L943" t="s">
        <v>594</v>
      </c>
    </row>
    <row r="944" spans="1:12">
      <c r="A944" t="s">
        <v>481</v>
      </c>
      <c r="B944" t="s">
        <v>482</v>
      </c>
      <c r="C944" t="s">
        <v>151</v>
      </c>
      <c r="D944" t="s">
        <v>15</v>
      </c>
      <c r="E944" t="s">
        <v>48</v>
      </c>
      <c r="F944">
        <f t="shared" si="44"/>
        <v>30</v>
      </c>
      <c r="G944" t="s">
        <v>31</v>
      </c>
      <c r="H944">
        <f t="shared" si="42"/>
        <v>50</v>
      </c>
      <c r="I944">
        <f t="shared" si="43"/>
        <v>40</v>
      </c>
      <c r="J944" t="s">
        <v>18</v>
      </c>
      <c r="K944" t="s">
        <v>19</v>
      </c>
      <c r="L944" t="s">
        <v>39</v>
      </c>
    </row>
    <row r="945" spans="1:12">
      <c r="A945" t="s">
        <v>747</v>
      </c>
      <c r="B945" t="s">
        <v>748</v>
      </c>
      <c r="C945" t="s">
        <v>35</v>
      </c>
      <c r="D945" t="s">
        <v>15</v>
      </c>
      <c r="E945" t="s">
        <v>45</v>
      </c>
      <c r="F945">
        <f t="shared" si="44"/>
        <v>20</v>
      </c>
      <c r="G945" t="s">
        <v>46</v>
      </c>
      <c r="H945">
        <f t="shared" si="42"/>
        <v>40</v>
      </c>
      <c r="I945">
        <f t="shared" si="43"/>
        <v>30</v>
      </c>
      <c r="J945" t="s">
        <v>18</v>
      </c>
      <c r="K945" t="s">
        <v>19</v>
      </c>
      <c r="L945" t="s">
        <v>1564</v>
      </c>
    </row>
    <row r="946" spans="1:12">
      <c r="A946" t="s">
        <v>1565</v>
      </c>
      <c r="B946" t="s">
        <v>1566</v>
      </c>
      <c r="C946" t="s">
        <v>35</v>
      </c>
      <c r="D946" t="s">
        <v>15</v>
      </c>
      <c r="E946" t="s">
        <v>40</v>
      </c>
      <c r="F946">
        <f t="shared" si="44"/>
        <v>15</v>
      </c>
      <c r="G946" t="s">
        <v>48</v>
      </c>
      <c r="H946">
        <f t="shared" si="42"/>
        <v>30</v>
      </c>
      <c r="I946">
        <f t="shared" si="43"/>
        <v>22.5</v>
      </c>
      <c r="J946" t="s">
        <v>18</v>
      </c>
      <c r="K946" t="s">
        <v>19</v>
      </c>
      <c r="L946" t="s">
        <v>561</v>
      </c>
    </row>
    <row r="947" spans="1:12">
      <c r="A947" t="s">
        <v>678</v>
      </c>
      <c r="B947" t="s">
        <v>678</v>
      </c>
      <c r="C947" t="s">
        <v>14</v>
      </c>
      <c r="D947" t="s">
        <v>44</v>
      </c>
      <c r="E947" t="s">
        <v>45</v>
      </c>
      <c r="F947">
        <f t="shared" si="44"/>
        <v>20</v>
      </c>
      <c r="G947" t="s">
        <v>46</v>
      </c>
      <c r="H947">
        <f t="shared" si="42"/>
        <v>40</v>
      </c>
      <c r="I947">
        <f t="shared" si="43"/>
        <v>30</v>
      </c>
      <c r="J947" t="s">
        <v>18</v>
      </c>
      <c r="K947" t="s">
        <v>19</v>
      </c>
      <c r="L947" t="s">
        <v>1567</v>
      </c>
    </row>
    <row r="948" spans="1:12">
      <c r="A948" t="s">
        <v>1224</v>
      </c>
      <c r="B948" t="s">
        <v>1225</v>
      </c>
      <c r="C948" t="s">
        <v>14</v>
      </c>
      <c r="D948" t="s">
        <v>15</v>
      </c>
      <c r="E948" t="s">
        <v>40</v>
      </c>
      <c r="F948">
        <f t="shared" si="44"/>
        <v>15</v>
      </c>
      <c r="G948" t="s">
        <v>48</v>
      </c>
      <c r="H948">
        <f t="shared" si="42"/>
        <v>30</v>
      </c>
      <c r="I948">
        <f t="shared" si="43"/>
        <v>22.5</v>
      </c>
      <c r="J948" t="s">
        <v>18</v>
      </c>
      <c r="K948" t="s">
        <v>19</v>
      </c>
      <c r="L948" t="s">
        <v>39</v>
      </c>
    </row>
    <row r="949" spans="1:12">
      <c r="A949" t="s">
        <v>1568</v>
      </c>
      <c r="B949" t="s">
        <v>1569</v>
      </c>
      <c r="C949" t="s">
        <v>490</v>
      </c>
      <c r="D949" t="s">
        <v>15</v>
      </c>
      <c r="E949" t="s">
        <v>45</v>
      </c>
      <c r="F949">
        <f t="shared" si="44"/>
        <v>20</v>
      </c>
      <c r="G949" t="s">
        <v>46</v>
      </c>
      <c r="H949">
        <f t="shared" si="42"/>
        <v>40</v>
      </c>
      <c r="I949">
        <f t="shared" si="43"/>
        <v>30</v>
      </c>
      <c r="J949" t="s">
        <v>18</v>
      </c>
      <c r="K949" t="s">
        <v>19</v>
      </c>
      <c r="L949" t="s">
        <v>39</v>
      </c>
    </row>
    <row r="950" spans="1:12">
      <c r="A950" t="s">
        <v>1252</v>
      </c>
      <c r="B950" t="s">
        <v>1253</v>
      </c>
      <c r="C950" t="s">
        <v>30</v>
      </c>
      <c r="D950" t="s">
        <v>15</v>
      </c>
      <c r="E950" t="s">
        <v>17</v>
      </c>
      <c r="F950">
        <f t="shared" si="44"/>
        <v>25</v>
      </c>
      <c r="G950" t="s">
        <v>123</v>
      </c>
      <c r="H950">
        <f t="shared" si="42"/>
        <v>35</v>
      </c>
      <c r="I950">
        <f t="shared" si="43"/>
        <v>30</v>
      </c>
      <c r="J950" t="s">
        <v>18</v>
      </c>
      <c r="K950" t="s">
        <v>19</v>
      </c>
      <c r="L950" t="s">
        <v>1570</v>
      </c>
    </row>
    <row r="951" spans="1:12">
      <c r="A951" t="s">
        <v>1252</v>
      </c>
      <c r="B951" t="s">
        <v>1253</v>
      </c>
      <c r="C951" t="s">
        <v>30</v>
      </c>
      <c r="D951" t="s">
        <v>15</v>
      </c>
      <c r="E951" t="s">
        <v>45</v>
      </c>
      <c r="F951">
        <f t="shared" si="44"/>
        <v>20</v>
      </c>
      <c r="G951" t="s">
        <v>123</v>
      </c>
      <c r="H951">
        <f t="shared" si="42"/>
        <v>35</v>
      </c>
      <c r="I951">
        <f t="shared" si="43"/>
        <v>27.5</v>
      </c>
      <c r="J951" t="s">
        <v>18</v>
      </c>
      <c r="K951" t="s">
        <v>19</v>
      </c>
      <c r="L951" t="s">
        <v>1571</v>
      </c>
    </row>
    <row r="952" spans="1:12">
      <c r="A952" t="s">
        <v>1572</v>
      </c>
      <c r="B952" t="s">
        <v>1572</v>
      </c>
      <c r="C952" t="s">
        <v>68</v>
      </c>
      <c r="D952" t="s">
        <v>15</v>
      </c>
      <c r="E952" t="s">
        <v>51</v>
      </c>
      <c r="F952">
        <f t="shared" si="44"/>
        <v>12</v>
      </c>
      <c r="G952" t="s">
        <v>16</v>
      </c>
      <c r="H952">
        <f t="shared" si="42"/>
        <v>18</v>
      </c>
      <c r="I952">
        <f t="shared" si="43"/>
        <v>15</v>
      </c>
      <c r="J952" t="s">
        <v>18</v>
      </c>
      <c r="K952" t="s">
        <v>19</v>
      </c>
      <c r="L952" t="s">
        <v>1573</v>
      </c>
    </row>
    <row r="953" spans="1:12">
      <c r="A953" t="s">
        <v>1574</v>
      </c>
      <c r="B953" t="s">
        <v>1575</v>
      </c>
      <c r="C953" t="s">
        <v>30</v>
      </c>
      <c r="D953" t="s">
        <v>15</v>
      </c>
      <c r="E953" t="s">
        <v>16</v>
      </c>
      <c r="F953">
        <f t="shared" si="44"/>
        <v>18</v>
      </c>
      <c r="G953" t="s">
        <v>245</v>
      </c>
      <c r="H953">
        <f t="shared" si="42"/>
        <v>28</v>
      </c>
      <c r="I953">
        <f t="shared" si="43"/>
        <v>23</v>
      </c>
      <c r="J953" t="s">
        <v>18</v>
      </c>
      <c r="K953" t="s">
        <v>19</v>
      </c>
      <c r="L953" t="s">
        <v>1576</v>
      </c>
    </row>
    <row r="954" spans="1:12">
      <c r="A954" t="s">
        <v>1577</v>
      </c>
      <c r="B954" t="s">
        <v>1578</v>
      </c>
      <c r="C954" t="s">
        <v>35</v>
      </c>
      <c r="D954" t="s">
        <v>24</v>
      </c>
      <c r="E954" t="s">
        <v>40</v>
      </c>
      <c r="F954">
        <f t="shared" si="44"/>
        <v>15</v>
      </c>
      <c r="G954" t="s">
        <v>48</v>
      </c>
      <c r="H954">
        <f t="shared" si="42"/>
        <v>30</v>
      </c>
      <c r="I954">
        <f t="shared" si="43"/>
        <v>22.5</v>
      </c>
      <c r="J954" t="s">
        <v>18</v>
      </c>
      <c r="K954" t="s">
        <v>19</v>
      </c>
      <c r="L954" t="s">
        <v>1579</v>
      </c>
    </row>
    <row r="955" spans="1:12">
      <c r="A955" t="s">
        <v>1580</v>
      </c>
      <c r="B955" t="s">
        <v>1581</v>
      </c>
      <c r="C955" t="s">
        <v>237</v>
      </c>
      <c r="D955" t="s">
        <v>24</v>
      </c>
      <c r="E955" t="s">
        <v>45</v>
      </c>
      <c r="F955">
        <f t="shared" si="44"/>
        <v>20</v>
      </c>
      <c r="G955" t="s">
        <v>48</v>
      </c>
      <c r="H955">
        <f t="shared" si="42"/>
        <v>30</v>
      </c>
      <c r="I955">
        <f t="shared" si="43"/>
        <v>25</v>
      </c>
      <c r="J955" t="s">
        <v>18</v>
      </c>
      <c r="K955" t="s">
        <v>472</v>
      </c>
      <c r="L955" t="s">
        <v>226</v>
      </c>
    </row>
    <row r="956" spans="1:12">
      <c r="A956" t="s">
        <v>1582</v>
      </c>
      <c r="B956" t="s">
        <v>1583</v>
      </c>
      <c r="C956" t="s">
        <v>68</v>
      </c>
      <c r="D956" t="s">
        <v>44</v>
      </c>
      <c r="E956" t="s">
        <v>45</v>
      </c>
      <c r="F956">
        <f t="shared" si="44"/>
        <v>20</v>
      </c>
      <c r="G956" t="s">
        <v>46</v>
      </c>
      <c r="H956">
        <f t="shared" si="42"/>
        <v>40</v>
      </c>
      <c r="I956">
        <f t="shared" si="43"/>
        <v>30</v>
      </c>
      <c r="J956" t="s">
        <v>18</v>
      </c>
      <c r="K956" t="s">
        <v>19</v>
      </c>
      <c r="L956" t="s">
        <v>39</v>
      </c>
    </row>
    <row r="957" spans="1:12">
      <c r="A957" t="s">
        <v>1584</v>
      </c>
      <c r="B957" t="s">
        <v>1585</v>
      </c>
      <c r="C957" t="s">
        <v>35</v>
      </c>
      <c r="D957" t="s">
        <v>15</v>
      </c>
      <c r="E957" t="s">
        <v>45</v>
      </c>
      <c r="F957">
        <f t="shared" si="44"/>
        <v>20</v>
      </c>
      <c r="G957" t="s">
        <v>48</v>
      </c>
      <c r="H957">
        <f t="shared" si="42"/>
        <v>30</v>
      </c>
      <c r="I957">
        <f t="shared" si="43"/>
        <v>25</v>
      </c>
      <c r="J957" t="s">
        <v>18</v>
      </c>
      <c r="K957" t="s">
        <v>19</v>
      </c>
      <c r="L957" t="s">
        <v>52</v>
      </c>
    </row>
    <row r="958" spans="1:12">
      <c r="A958" t="s">
        <v>189</v>
      </c>
      <c r="B958" t="s">
        <v>190</v>
      </c>
      <c r="C958" t="s">
        <v>23</v>
      </c>
      <c r="D958" t="s">
        <v>15</v>
      </c>
      <c r="E958" t="s">
        <v>83</v>
      </c>
      <c r="F958">
        <f t="shared" si="44"/>
        <v>13</v>
      </c>
      <c r="G958" t="s">
        <v>332</v>
      </c>
      <c r="H958">
        <f t="shared" si="42"/>
        <v>26</v>
      </c>
      <c r="I958">
        <f t="shared" si="43"/>
        <v>19.5</v>
      </c>
      <c r="J958" t="s">
        <v>18</v>
      </c>
      <c r="K958" t="s">
        <v>84</v>
      </c>
      <c r="L958" t="s">
        <v>39</v>
      </c>
    </row>
    <row r="959" spans="1:12">
      <c r="A959" t="s">
        <v>1586</v>
      </c>
      <c r="B959" t="s">
        <v>1586</v>
      </c>
      <c r="C959" t="s">
        <v>473</v>
      </c>
      <c r="D959" t="s">
        <v>15</v>
      </c>
      <c r="E959" t="s">
        <v>40</v>
      </c>
      <c r="F959">
        <f t="shared" si="44"/>
        <v>15</v>
      </c>
      <c r="G959" t="s">
        <v>17</v>
      </c>
      <c r="H959">
        <f t="shared" si="42"/>
        <v>25</v>
      </c>
      <c r="I959">
        <f t="shared" si="43"/>
        <v>20</v>
      </c>
      <c r="J959" t="s">
        <v>18</v>
      </c>
      <c r="K959" t="s">
        <v>19</v>
      </c>
      <c r="L959" t="s">
        <v>561</v>
      </c>
    </row>
    <row r="960" spans="1:12">
      <c r="A960" t="s">
        <v>1587</v>
      </c>
      <c r="B960" t="s">
        <v>1588</v>
      </c>
      <c r="C960" t="s">
        <v>126</v>
      </c>
      <c r="D960" t="s">
        <v>64</v>
      </c>
      <c r="E960" t="s">
        <v>45</v>
      </c>
      <c r="F960">
        <f t="shared" si="44"/>
        <v>20</v>
      </c>
      <c r="G960" t="s">
        <v>123</v>
      </c>
      <c r="H960">
        <f t="shared" si="42"/>
        <v>35</v>
      </c>
      <c r="I960">
        <f t="shared" si="43"/>
        <v>27.5</v>
      </c>
      <c r="J960" t="s">
        <v>18</v>
      </c>
      <c r="K960" t="s">
        <v>19</v>
      </c>
      <c r="L960" t="s">
        <v>406</v>
      </c>
    </row>
    <row r="961" spans="1:12">
      <c r="A961" t="s">
        <v>481</v>
      </c>
      <c r="B961" t="s">
        <v>482</v>
      </c>
      <c r="C961" t="s">
        <v>151</v>
      </c>
      <c r="D961" t="s">
        <v>15</v>
      </c>
      <c r="E961" t="s">
        <v>45</v>
      </c>
      <c r="F961">
        <f t="shared" si="44"/>
        <v>20</v>
      </c>
      <c r="G961" t="s">
        <v>46</v>
      </c>
      <c r="H961">
        <f t="shared" si="42"/>
        <v>40</v>
      </c>
      <c r="I961">
        <f t="shared" si="43"/>
        <v>30</v>
      </c>
      <c r="J961" t="s">
        <v>18</v>
      </c>
      <c r="K961" t="s">
        <v>19</v>
      </c>
      <c r="L961" t="s">
        <v>39</v>
      </c>
    </row>
    <row r="962" spans="1:12">
      <c r="A962" t="s">
        <v>1587</v>
      </c>
      <c r="B962" t="s">
        <v>1588</v>
      </c>
      <c r="C962" t="s">
        <v>126</v>
      </c>
      <c r="D962" t="s">
        <v>64</v>
      </c>
      <c r="E962" t="s">
        <v>45</v>
      </c>
      <c r="F962">
        <f t="shared" si="44"/>
        <v>20</v>
      </c>
      <c r="G962" t="s">
        <v>123</v>
      </c>
      <c r="H962">
        <f t="shared" si="42"/>
        <v>35</v>
      </c>
      <c r="I962">
        <f t="shared" si="43"/>
        <v>27.5</v>
      </c>
      <c r="J962" t="s">
        <v>18</v>
      </c>
      <c r="K962" t="s">
        <v>19</v>
      </c>
      <c r="L962" t="s">
        <v>406</v>
      </c>
    </row>
    <row r="963" spans="1:12">
      <c r="A963" t="s">
        <v>481</v>
      </c>
      <c r="B963" t="s">
        <v>482</v>
      </c>
      <c r="C963" t="s">
        <v>151</v>
      </c>
      <c r="D963" t="s">
        <v>15</v>
      </c>
      <c r="E963" t="s">
        <v>45</v>
      </c>
      <c r="F963">
        <f t="shared" si="44"/>
        <v>20</v>
      </c>
      <c r="G963" t="s">
        <v>46</v>
      </c>
      <c r="H963">
        <f t="shared" ref="H963:H1026" si="45">VALUE(LEFT(G963,LEN(G963)-1))</f>
        <v>40</v>
      </c>
      <c r="I963">
        <f t="shared" ref="I963:I1026" si="46">AVERAGE(F963,H963)</f>
        <v>30</v>
      </c>
      <c r="J963" t="s">
        <v>18</v>
      </c>
      <c r="K963" t="s">
        <v>19</v>
      </c>
      <c r="L963" t="s">
        <v>39</v>
      </c>
    </row>
    <row r="964" spans="1:12">
      <c r="A964" t="s">
        <v>1584</v>
      </c>
      <c r="B964" t="s">
        <v>1585</v>
      </c>
      <c r="C964" t="s">
        <v>35</v>
      </c>
      <c r="D964" t="s">
        <v>15</v>
      </c>
      <c r="E964" t="s">
        <v>45</v>
      </c>
      <c r="F964">
        <f t="shared" si="44"/>
        <v>20</v>
      </c>
      <c r="G964" t="s">
        <v>46</v>
      </c>
      <c r="H964">
        <f t="shared" si="45"/>
        <v>40</v>
      </c>
      <c r="I964">
        <f t="shared" si="46"/>
        <v>30</v>
      </c>
      <c r="J964" t="s">
        <v>18</v>
      </c>
      <c r="K964" t="s">
        <v>19</v>
      </c>
      <c r="L964" t="s">
        <v>52</v>
      </c>
    </row>
    <row r="965" spans="1:12">
      <c r="A965" t="s">
        <v>1589</v>
      </c>
      <c r="B965" t="s">
        <v>1590</v>
      </c>
      <c r="C965" t="s">
        <v>30</v>
      </c>
      <c r="D965" t="s">
        <v>24</v>
      </c>
      <c r="E965" t="s">
        <v>45</v>
      </c>
      <c r="F965">
        <f t="shared" ref="F965:F1028" si="47">VALUE(LEFT(E965,LEN(E965)-1))</f>
        <v>20</v>
      </c>
      <c r="G965" t="s">
        <v>123</v>
      </c>
      <c r="H965">
        <f t="shared" si="45"/>
        <v>35</v>
      </c>
      <c r="I965">
        <f t="shared" si="46"/>
        <v>27.5</v>
      </c>
      <c r="J965" t="s">
        <v>18</v>
      </c>
      <c r="K965" t="s">
        <v>19</v>
      </c>
      <c r="L965" t="s">
        <v>1591</v>
      </c>
    </row>
    <row r="966" spans="1:12">
      <c r="A966" t="s">
        <v>1592</v>
      </c>
      <c r="B966" t="s">
        <v>1593</v>
      </c>
      <c r="C966" t="s">
        <v>68</v>
      </c>
      <c r="D966" t="s">
        <v>24</v>
      </c>
      <c r="E966" t="s">
        <v>40</v>
      </c>
      <c r="F966">
        <f t="shared" si="47"/>
        <v>15</v>
      </c>
      <c r="G966" t="s">
        <v>48</v>
      </c>
      <c r="H966">
        <f t="shared" si="45"/>
        <v>30</v>
      </c>
      <c r="I966">
        <f t="shared" si="46"/>
        <v>22.5</v>
      </c>
      <c r="J966" t="s">
        <v>18</v>
      </c>
      <c r="K966" t="s">
        <v>19</v>
      </c>
      <c r="L966" t="s">
        <v>1594</v>
      </c>
    </row>
    <row r="967" spans="1:12">
      <c r="A967" t="s">
        <v>1595</v>
      </c>
      <c r="B967" t="s">
        <v>1596</v>
      </c>
      <c r="C967" t="s">
        <v>35</v>
      </c>
      <c r="D967" t="s">
        <v>24</v>
      </c>
      <c r="E967" t="s">
        <v>40</v>
      </c>
      <c r="F967">
        <f t="shared" si="47"/>
        <v>15</v>
      </c>
      <c r="G967" t="s">
        <v>48</v>
      </c>
      <c r="H967">
        <f t="shared" si="45"/>
        <v>30</v>
      </c>
      <c r="I967">
        <f t="shared" si="46"/>
        <v>22.5</v>
      </c>
      <c r="J967" t="s">
        <v>18</v>
      </c>
      <c r="K967" t="s">
        <v>19</v>
      </c>
      <c r="L967" t="s">
        <v>1597</v>
      </c>
    </row>
    <row r="968" spans="1:12">
      <c r="A968" t="s">
        <v>1595</v>
      </c>
      <c r="B968" t="s">
        <v>1596</v>
      </c>
      <c r="C968" t="s">
        <v>35</v>
      </c>
      <c r="D968" t="s">
        <v>24</v>
      </c>
      <c r="E968" t="s">
        <v>40</v>
      </c>
      <c r="F968">
        <f t="shared" si="47"/>
        <v>15</v>
      </c>
      <c r="G968" t="s">
        <v>48</v>
      </c>
      <c r="H968">
        <f t="shared" si="45"/>
        <v>30</v>
      </c>
      <c r="I968">
        <f t="shared" si="46"/>
        <v>22.5</v>
      </c>
      <c r="J968" t="s">
        <v>18</v>
      </c>
      <c r="K968" t="s">
        <v>19</v>
      </c>
      <c r="L968" t="s">
        <v>1598</v>
      </c>
    </row>
    <row r="969" spans="1:12">
      <c r="A969" t="s">
        <v>1599</v>
      </c>
      <c r="B969" t="s">
        <v>1600</v>
      </c>
      <c r="C969" t="s">
        <v>237</v>
      </c>
      <c r="D969" t="s">
        <v>36</v>
      </c>
      <c r="E969" t="s">
        <v>16</v>
      </c>
      <c r="F969">
        <f t="shared" si="47"/>
        <v>18</v>
      </c>
      <c r="G969" t="s">
        <v>17</v>
      </c>
      <c r="H969">
        <f t="shared" si="45"/>
        <v>25</v>
      </c>
      <c r="I969">
        <f t="shared" si="46"/>
        <v>21.5</v>
      </c>
      <c r="J969" t="s">
        <v>18</v>
      </c>
      <c r="K969" t="s">
        <v>19</v>
      </c>
      <c r="L969" t="s">
        <v>39</v>
      </c>
    </row>
    <row r="970" spans="1:12">
      <c r="A970" t="s">
        <v>534</v>
      </c>
      <c r="B970" t="s">
        <v>535</v>
      </c>
      <c r="C970" t="s">
        <v>237</v>
      </c>
      <c r="D970" t="s">
        <v>15</v>
      </c>
      <c r="E970" t="s">
        <v>40</v>
      </c>
      <c r="F970">
        <f t="shared" si="47"/>
        <v>15</v>
      </c>
      <c r="G970" t="s">
        <v>48</v>
      </c>
      <c r="H970">
        <f t="shared" si="45"/>
        <v>30</v>
      </c>
      <c r="I970">
        <f t="shared" si="46"/>
        <v>22.5</v>
      </c>
      <c r="J970" t="s">
        <v>18</v>
      </c>
      <c r="K970" t="s">
        <v>19</v>
      </c>
      <c r="L970" t="s">
        <v>1601</v>
      </c>
    </row>
    <row r="971" spans="1:12">
      <c r="A971" t="s">
        <v>534</v>
      </c>
      <c r="B971" t="s">
        <v>535</v>
      </c>
      <c r="C971" t="s">
        <v>237</v>
      </c>
      <c r="D971" t="s">
        <v>15</v>
      </c>
      <c r="E971" t="s">
        <v>40</v>
      </c>
      <c r="F971">
        <f t="shared" si="47"/>
        <v>15</v>
      </c>
      <c r="G971" t="s">
        <v>48</v>
      </c>
      <c r="H971">
        <f t="shared" si="45"/>
        <v>30</v>
      </c>
      <c r="I971">
        <f t="shared" si="46"/>
        <v>22.5</v>
      </c>
      <c r="J971" t="s">
        <v>18</v>
      </c>
      <c r="K971" t="s">
        <v>19</v>
      </c>
      <c r="L971" t="s">
        <v>428</v>
      </c>
    </row>
    <row r="972" spans="1:12">
      <c r="A972" t="s">
        <v>1602</v>
      </c>
      <c r="B972" t="s">
        <v>1603</v>
      </c>
      <c r="C972" t="s">
        <v>312</v>
      </c>
      <c r="D972" t="s">
        <v>24</v>
      </c>
      <c r="E972" t="s">
        <v>25</v>
      </c>
      <c r="F972">
        <f t="shared" si="47"/>
        <v>8</v>
      </c>
      <c r="G972" t="s">
        <v>40</v>
      </c>
      <c r="H972">
        <f t="shared" si="45"/>
        <v>15</v>
      </c>
      <c r="I972">
        <f t="shared" si="46"/>
        <v>11.5</v>
      </c>
      <c r="J972" t="s">
        <v>18</v>
      </c>
      <c r="K972" t="s">
        <v>19</v>
      </c>
      <c r="L972" t="s">
        <v>701</v>
      </c>
    </row>
    <row r="973" spans="1:12">
      <c r="A973" t="s">
        <v>1604</v>
      </c>
      <c r="B973" t="s">
        <v>1605</v>
      </c>
      <c r="C973" t="s">
        <v>490</v>
      </c>
      <c r="D973" t="s">
        <v>24</v>
      </c>
      <c r="E973" t="s">
        <v>45</v>
      </c>
      <c r="F973">
        <f t="shared" si="47"/>
        <v>20</v>
      </c>
      <c r="G973" t="s">
        <v>48</v>
      </c>
      <c r="H973">
        <f t="shared" si="45"/>
        <v>30</v>
      </c>
      <c r="I973">
        <f t="shared" si="46"/>
        <v>25</v>
      </c>
      <c r="J973" t="s">
        <v>18</v>
      </c>
      <c r="K973" t="s">
        <v>19</v>
      </c>
      <c r="L973" t="s">
        <v>1293</v>
      </c>
    </row>
    <row r="974" spans="1:12">
      <c r="A974" t="s">
        <v>1606</v>
      </c>
      <c r="B974" t="s">
        <v>1607</v>
      </c>
      <c r="C974" t="s">
        <v>30</v>
      </c>
      <c r="D974" t="s">
        <v>44</v>
      </c>
      <c r="E974" t="s">
        <v>51</v>
      </c>
      <c r="F974">
        <f t="shared" si="47"/>
        <v>12</v>
      </c>
      <c r="G974" t="s">
        <v>16</v>
      </c>
      <c r="H974">
        <f t="shared" si="45"/>
        <v>18</v>
      </c>
      <c r="I974">
        <f t="shared" si="46"/>
        <v>15</v>
      </c>
      <c r="J974" t="s">
        <v>18</v>
      </c>
      <c r="K974" t="s">
        <v>19</v>
      </c>
      <c r="L974" t="s">
        <v>333</v>
      </c>
    </row>
    <row r="975" spans="1:12">
      <c r="A975" t="s">
        <v>1608</v>
      </c>
      <c r="B975" t="s">
        <v>1609</v>
      </c>
      <c r="C975" t="s">
        <v>312</v>
      </c>
      <c r="D975" t="s">
        <v>24</v>
      </c>
      <c r="E975" t="s">
        <v>40</v>
      </c>
      <c r="F975">
        <f t="shared" si="47"/>
        <v>15</v>
      </c>
      <c r="G975" t="s">
        <v>17</v>
      </c>
      <c r="H975">
        <f t="shared" si="45"/>
        <v>25</v>
      </c>
      <c r="I975">
        <f t="shared" si="46"/>
        <v>20</v>
      </c>
      <c r="J975" t="s">
        <v>18</v>
      </c>
      <c r="K975" t="s">
        <v>19</v>
      </c>
      <c r="L975" t="s">
        <v>1610</v>
      </c>
    </row>
    <row r="976" spans="1:12">
      <c r="A976" t="s">
        <v>1266</v>
      </c>
      <c r="B976" t="s">
        <v>1267</v>
      </c>
      <c r="C976" t="s">
        <v>35</v>
      </c>
      <c r="D976" t="s">
        <v>44</v>
      </c>
      <c r="E976" t="s">
        <v>51</v>
      </c>
      <c r="F976">
        <f t="shared" si="47"/>
        <v>12</v>
      </c>
      <c r="G976" t="s">
        <v>16</v>
      </c>
      <c r="H976">
        <f t="shared" si="45"/>
        <v>18</v>
      </c>
      <c r="I976">
        <f t="shared" si="46"/>
        <v>15</v>
      </c>
      <c r="J976" t="s">
        <v>18</v>
      </c>
      <c r="K976" t="s">
        <v>84</v>
      </c>
      <c r="L976" t="s">
        <v>1403</v>
      </c>
    </row>
    <row r="977" spans="1:12">
      <c r="A977" t="s">
        <v>42</v>
      </c>
      <c r="B977" t="s">
        <v>43</v>
      </c>
      <c r="C977" t="s">
        <v>30</v>
      </c>
      <c r="D977" t="s">
        <v>44</v>
      </c>
      <c r="E977" t="s">
        <v>16</v>
      </c>
      <c r="F977">
        <f t="shared" si="47"/>
        <v>18</v>
      </c>
      <c r="G977" t="s">
        <v>17</v>
      </c>
      <c r="H977">
        <f t="shared" si="45"/>
        <v>25</v>
      </c>
      <c r="I977">
        <f t="shared" si="46"/>
        <v>21.5</v>
      </c>
      <c r="J977" t="s">
        <v>18</v>
      </c>
      <c r="K977" t="s">
        <v>19</v>
      </c>
      <c r="L977" t="s">
        <v>1611</v>
      </c>
    </row>
    <row r="978" spans="1:12">
      <c r="A978" t="s">
        <v>1291</v>
      </c>
      <c r="B978" t="s">
        <v>1292</v>
      </c>
      <c r="C978" t="s">
        <v>237</v>
      </c>
      <c r="D978" t="s">
        <v>36</v>
      </c>
      <c r="E978" t="s">
        <v>69</v>
      </c>
      <c r="F978">
        <f t="shared" si="47"/>
        <v>10</v>
      </c>
      <c r="G978" t="s">
        <v>45</v>
      </c>
      <c r="H978">
        <f t="shared" si="45"/>
        <v>20</v>
      </c>
      <c r="I978">
        <f t="shared" si="46"/>
        <v>15</v>
      </c>
      <c r="J978" t="s">
        <v>18</v>
      </c>
      <c r="K978" t="s">
        <v>19</v>
      </c>
      <c r="L978" t="s">
        <v>1504</v>
      </c>
    </row>
    <row r="979" spans="1:12">
      <c r="A979" t="s">
        <v>1612</v>
      </c>
      <c r="B979" t="s">
        <v>1613</v>
      </c>
      <c r="C979" t="s">
        <v>61</v>
      </c>
      <c r="D979" t="s">
        <v>24</v>
      </c>
      <c r="E979" t="s">
        <v>40</v>
      </c>
      <c r="F979">
        <f t="shared" si="47"/>
        <v>15</v>
      </c>
      <c r="G979" t="s">
        <v>45</v>
      </c>
      <c r="H979">
        <f t="shared" si="45"/>
        <v>20</v>
      </c>
      <c r="I979">
        <f t="shared" si="46"/>
        <v>17.5</v>
      </c>
      <c r="J979" t="s">
        <v>18</v>
      </c>
      <c r="K979" t="s">
        <v>19</v>
      </c>
      <c r="L979" t="s">
        <v>1614</v>
      </c>
    </row>
    <row r="980" spans="1:12">
      <c r="A980" t="s">
        <v>1615</v>
      </c>
      <c r="B980" t="s">
        <v>1616</v>
      </c>
      <c r="C980" t="s">
        <v>151</v>
      </c>
      <c r="D980" t="s">
        <v>64</v>
      </c>
      <c r="E980" t="s">
        <v>40</v>
      </c>
      <c r="F980">
        <f t="shared" si="47"/>
        <v>15</v>
      </c>
      <c r="G980" t="s">
        <v>45</v>
      </c>
      <c r="H980">
        <f t="shared" si="45"/>
        <v>20</v>
      </c>
      <c r="I980">
        <f t="shared" si="46"/>
        <v>17.5</v>
      </c>
      <c r="J980" t="s">
        <v>18</v>
      </c>
      <c r="K980" t="s">
        <v>19</v>
      </c>
      <c r="L980" t="s">
        <v>1617</v>
      </c>
    </row>
    <row r="981" spans="1:12">
      <c r="A981" t="s">
        <v>1618</v>
      </c>
      <c r="B981" t="s">
        <v>1619</v>
      </c>
      <c r="C981" t="s">
        <v>30</v>
      </c>
      <c r="D981" t="s">
        <v>36</v>
      </c>
      <c r="E981" t="s">
        <v>69</v>
      </c>
      <c r="F981">
        <f t="shared" si="47"/>
        <v>10</v>
      </c>
      <c r="G981" t="s">
        <v>40</v>
      </c>
      <c r="H981">
        <f t="shared" si="45"/>
        <v>15</v>
      </c>
      <c r="I981">
        <f t="shared" si="46"/>
        <v>12.5</v>
      </c>
      <c r="J981" t="s">
        <v>18</v>
      </c>
      <c r="K981" t="s">
        <v>19</v>
      </c>
      <c r="L981" t="s">
        <v>1620</v>
      </c>
    </row>
    <row r="982" spans="1:12">
      <c r="A982" t="s">
        <v>1621</v>
      </c>
      <c r="B982" t="s">
        <v>1622</v>
      </c>
      <c r="C982" t="s">
        <v>23</v>
      </c>
      <c r="D982" t="s">
        <v>44</v>
      </c>
      <c r="E982" t="s">
        <v>51</v>
      </c>
      <c r="F982">
        <f t="shared" si="47"/>
        <v>12</v>
      </c>
      <c r="G982" t="s">
        <v>40</v>
      </c>
      <c r="H982">
        <f t="shared" si="45"/>
        <v>15</v>
      </c>
      <c r="I982">
        <f t="shared" si="46"/>
        <v>13.5</v>
      </c>
      <c r="J982" t="s">
        <v>18</v>
      </c>
      <c r="K982" t="s">
        <v>19</v>
      </c>
      <c r="L982" t="s">
        <v>1623</v>
      </c>
    </row>
    <row r="983" spans="1:12">
      <c r="A983" t="s">
        <v>1624</v>
      </c>
      <c r="B983" t="s">
        <v>1625</v>
      </c>
      <c r="C983" t="s">
        <v>509</v>
      </c>
      <c r="D983" t="s">
        <v>24</v>
      </c>
      <c r="E983" t="s">
        <v>48</v>
      </c>
      <c r="F983">
        <f t="shared" si="47"/>
        <v>30</v>
      </c>
      <c r="G983" t="s">
        <v>37</v>
      </c>
      <c r="H983">
        <f t="shared" si="45"/>
        <v>60</v>
      </c>
      <c r="I983">
        <f t="shared" si="46"/>
        <v>45</v>
      </c>
      <c r="J983" t="s">
        <v>18</v>
      </c>
      <c r="K983" t="s">
        <v>84</v>
      </c>
      <c r="L983" t="s">
        <v>299</v>
      </c>
    </row>
    <row r="984" spans="1:12">
      <c r="A984" t="s">
        <v>1626</v>
      </c>
      <c r="B984" t="s">
        <v>1627</v>
      </c>
      <c r="C984" t="s">
        <v>254</v>
      </c>
      <c r="D984" t="s">
        <v>24</v>
      </c>
      <c r="E984" t="s">
        <v>83</v>
      </c>
      <c r="F984">
        <f t="shared" si="47"/>
        <v>13</v>
      </c>
      <c r="G984" t="s">
        <v>130</v>
      </c>
      <c r="H984">
        <f t="shared" si="45"/>
        <v>17</v>
      </c>
      <c r="I984">
        <f t="shared" si="46"/>
        <v>15</v>
      </c>
      <c r="J984" t="s">
        <v>18</v>
      </c>
      <c r="K984" t="s">
        <v>84</v>
      </c>
      <c r="L984" t="s">
        <v>39</v>
      </c>
    </row>
    <row r="985" spans="1:12">
      <c r="A985" t="s">
        <v>1192</v>
      </c>
      <c r="B985" t="s">
        <v>1193</v>
      </c>
      <c r="C985" t="s">
        <v>96</v>
      </c>
      <c r="D985" t="s">
        <v>15</v>
      </c>
      <c r="E985" t="s">
        <v>40</v>
      </c>
      <c r="F985">
        <f t="shared" si="47"/>
        <v>15</v>
      </c>
      <c r="G985" t="s">
        <v>17</v>
      </c>
      <c r="H985">
        <f t="shared" si="45"/>
        <v>25</v>
      </c>
      <c r="I985">
        <f t="shared" si="46"/>
        <v>20</v>
      </c>
      <c r="J985" t="s">
        <v>18</v>
      </c>
      <c r="K985" t="s">
        <v>19</v>
      </c>
      <c r="L985" t="s">
        <v>1628</v>
      </c>
    </row>
    <row r="986" spans="1:12">
      <c r="A986" t="s">
        <v>1236</v>
      </c>
      <c r="B986" t="s">
        <v>1237</v>
      </c>
      <c r="C986" t="s">
        <v>30</v>
      </c>
      <c r="D986" t="s">
        <v>44</v>
      </c>
      <c r="E986" t="s">
        <v>48</v>
      </c>
      <c r="F986">
        <f t="shared" si="47"/>
        <v>30</v>
      </c>
      <c r="G986" t="s">
        <v>31</v>
      </c>
      <c r="H986">
        <f t="shared" si="45"/>
        <v>50</v>
      </c>
      <c r="I986">
        <f t="shared" si="46"/>
        <v>40</v>
      </c>
      <c r="J986" t="s">
        <v>18</v>
      </c>
      <c r="K986" t="s">
        <v>91</v>
      </c>
      <c r="L986" t="s">
        <v>52</v>
      </c>
    </row>
    <row r="987" spans="1:12">
      <c r="A987" t="s">
        <v>1236</v>
      </c>
      <c r="B987" t="s">
        <v>1237</v>
      </c>
      <c r="C987" t="s">
        <v>30</v>
      </c>
      <c r="D987" t="s">
        <v>44</v>
      </c>
      <c r="E987" t="s">
        <v>45</v>
      </c>
      <c r="F987">
        <f t="shared" si="47"/>
        <v>20</v>
      </c>
      <c r="G987" t="s">
        <v>46</v>
      </c>
      <c r="H987">
        <f t="shared" si="45"/>
        <v>40</v>
      </c>
      <c r="I987">
        <f t="shared" si="46"/>
        <v>30</v>
      </c>
      <c r="J987" t="s">
        <v>18</v>
      </c>
      <c r="K987" t="s">
        <v>91</v>
      </c>
      <c r="L987" t="s">
        <v>1629</v>
      </c>
    </row>
    <row r="988" spans="1:12">
      <c r="A988" t="s">
        <v>544</v>
      </c>
      <c r="B988" t="s">
        <v>545</v>
      </c>
      <c r="C988" t="s">
        <v>546</v>
      </c>
      <c r="D988" t="s">
        <v>36</v>
      </c>
      <c r="E988" t="s">
        <v>69</v>
      </c>
      <c r="F988">
        <f t="shared" si="47"/>
        <v>10</v>
      </c>
      <c r="G988" t="s">
        <v>45</v>
      </c>
      <c r="H988">
        <f t="shared" si="45"/>
        <v>20</v>
      </c>
      <c r="I988">
        <f t="shared" si="46"/>
        <v>15</v>
      </c>
      <c r="J988" t="s">
        <v>18</v>
      </c>
      <c r="K988" t="s">
        <v>84</v>
      </c>
      <c r="L988" t="s">
        <v>1630</v>
      </c>
    </row>
    <row r="989" spans="1:12">
      <c r="A989" t="s">
        <v>1631</v>
      </c>
      <c r="B989" t="s">
        <v>1632</v>
      </c>
      <c r="C989" t="s">
        <v>35</v>
      </c>
      <c r="D989" t="s">
        <v>64</v>
      </c>
      <c r="E989" t="s">
        <v>51</v>
      </c>
      <c r="F989">
        <f t="shared" si="47"/>
        <v>12</v>
      </c>
      <c r="G989" t="s">
        <v>45</v>
      </c>
      <c r="H989">
        <f t="shared" si="45"/>
        <v>20</v>
      </c>
      <c r="I989">
        <f t="shared" si="46"/>
        <v>16</v>
      </c>
      <c r="J989" t="s">
        <v>18</v>
      </c>
      <c r="K989" t="s">
        <v>19</v>
      </c>
      <c r="L989" t="s">
        <v>1633</v>
      </c>
    </row>
    <row r="990" spans="1:12">
      <c r="A990" t="s">
        <v>747</v>
      </c>
      <c r="B990" t="s">
        <v>748</v>
      </c>
      <c r="C990" t="s">
        <v>35</v>
      </c>
      <c r="D990" t="s">
        <v>15</v>
      </c>
      <c r="E990" t="s">
        <v>40</v>
      </c>
      <c r="F990">
        <f t="shared" si="47"/>
        <v>15</v>
      </c>
      <c r="G990" t="s">
        <v>48</v>
      </c>
      <c r="H990">
        <f t="shared" si="45"/>
        <v>30</v>
      </c>
      <c r="I990">
        <f t="shared" si="46"/>
        <v>22.5</v>
      </c>
      <c r="J990" t="s">
        <v>18</v>
      </c>
      <c r="K990" t="s">
        <v>19</v>
      </c>
      <c r="L990" t="s">
        <v>1634</v>
      </c>
    </row>
    <row r="991" spans="1:12">
      <c r="A991" t="s">
        <v>1635</v>
      </c>
      <c r="B991" t="s">
        <v>1636</v>
      </c>
      <c r="C991" t="s">
        <v>30</v>
      </c>
      <c r="D991" t="s">
        <v>36</v>
      </c>
      <c r="E991" t="s">
        <v>40</v>
      </c>
      <c r="F991">
        <f t="shared" si="47"/>
        <v>15</v>
      </c>
      <c r="G991" t="s">
        <v>45</v>
      </c>
      <c r="H991">
        <f t="shared" si="45"/>
        <v>20</v>
      </c>
      <c r="I991">
        <f t="shared" si="46"/>
        <v>17.5</v>
      </c>
      <c r="J991" t="s">
        <v>18</v>
      </c>
      <c r="K991" t="s">
        <v>84</v>
      </c>
      <c r="L991" t="s">
        <v>1637</v>
      </c>
    </row>
    <row r="992" spans="1:12">
      <c r="A992" t="s">
        <v>1321</v>
      </c>
      <c r="B992" t="s">
        <v>1322</v>
      </c>
      <c r="C992" t="s">
        <v>30</v>
      </c>
      <c r="D992" t="s">
        <v>64</v>
      </c>
      <c r="E992" t="s">
        <v>45</v>
      </c>
      <c r="F992">
        <f t="shared" si="47"/>
        <v>20</v>
      </c>
      <c r="G992" t="s">
        <v>48</v>
      </c>
      <c r="H992">
        <f t="shared" si="45"/>
        <v>30</v>
      </c>
      <c r="I992">
        <f t="shared" si="46"/>
        <v>25</v>
      </c>
      <c r="J992" t="s">
        <v>18</v>
      </c>
      <c r="K992" t="s">
        <v>19</v>
      </c>
      <c r="L992" t="s">
        <v>1638</v>
      </c>
    </row>
    <row r="993" spans="1:12">
      <c r="A993" t="s">
        <v>1639</v>
      </c>
      <c r="B993" t="s">
        <v>1639</v>
      </c>
      <c r="C993" t="s">
        <v>254</v>
      </c>
      <c r="D993" t="s">
        <v>36</v>
      </c>
      <c r="E993" t="s">
        <v>69</v>
      </c>
      <c r="F993">
        <f t="shared" si="47"/>
        <v>10</v>
      </c>
      <c r="G993" t="s">
        <v>45</v>
      </c>
      <c r="H993">
        <f t="shared" si="45"/>
        <v>20</v>
      </c>
      <c r="I993">
        <f t="shared" si="46"/>
        <v>15</v>
      </c>
      <c r="J993" t="s">
        <v>18</v>
      </c>
      <c r="K993" t="s">
        <v>19</v>
      </c>
      <c r="L993" t="s">
        <v>1640</v>
      </c>
    </row>
    <row r="994" spans="1:12">
      <c r="A994" t="s">
        <v>1639</v>
      </c>
      <c r="B994" t="s">
        <v>1639</v>
      </c>
      <c r="C994" t="s">
        <v>254</v>
      </c>
      <c r="D994" t="s">
        <v>36</v>
      </c>
      <c r="E994" t="s">
        <v>40</v>
      </c>
      <c r="F994">
        <f t="shared" si="47"/>
        <v>15</v>
      </c>
      <c r="G994" t="s">
        <v>17</v>
      </c>
      <c r="H994">
        <f t="shared" si="45"/>
        <v>25</v>
      </c>
      <c r="I994">
        <f t="shared" si="46"/>
        <v>20</v>
      </c>
      <c r="J994" t="s">
        <v>18</v>
      </c>
      <c r="K994" t="s">
        <v>19</v>
      </c>
      <c r="L994" t="s">
        <v>254</v>
      </c>
    </row>
    <row r="995" spans="1:12">
      <c r="A995" t="s">
        <v>541</v>
      </c>
      <c r="B995" t="s">
        <v>542</v>
      </c>
      <c r="C995" t="s">
        <v>151</v>
      </c>
      <c r="D995" t="s">
        <v>15</v>
      </c>
      <c r="E995" t="s">
        <v>17</v>
      </c>
      <c r="F995">
        <f t="shared" si="47"/>
        <v>25</v>
      </c>
      <c r="G995" t="s">
        <v>452</v>
      </c>
      <c r="H995">
        <f t="shared" si="45"/>
        <v>45</v>
      </c>
      <c r="I995">
        <f t="shared" si="46"/>
        <v>35</v>
      </c>
      <c r="J995" t="s">
        <v>18</v>
      </c>
      <c r="K995" t="s">
        <v>19</v>
      </c>
      <c r="L995" t="s">
        <v>39</v>
      </c>
    </row>
    <row r="996" spans="1:12">
      <c r="A996" t="s">
        <v>1412</v>
      </c>
      <c r="B996" t="s">
        <v>1413</v>
      </c>
      <c r="C996" t="s">
        <v>151</v>
      </c>
      <c r="D996" t="s">
        <v>15</v>
      </c>
      <c r="E996" t="s">
        <v>45</v>
      </c>
      <c r="F996">
        <f t="shared" si="47"/>
        <v>20</v>
      </c>
      <c r="G996" t="s">
        <v>123</v>
      </c>
      <c r="H996">
        <f t="shared" si="45"/>
        <v>35</v>
      </c>
      <c r="I996">
        <f t="shared" si="46"/>
        <v>27.5</v>
      </c>
      <c r="J996" t="s">
        <v>18</v>
      </c>
      <c r="K996" t="s">
        <v>19</v>
      </c>
      <c r="L996" t="s">
        <v>1641</v>
      </c>
    </row>
    <row r="997" spans="1:12">
      <c r="A997" t="s">
        <v>1642</v>
      </c>
      <c r="B997" t="s">
        <v>1643</v>
      </c>
      <c r="C997" t="s">
        <v>71</v>
      </c>
      <c r="D997" t="s">
        <v>15</v>
      </c>
      <c r="E997" t="s">
        <v>17</v>
      </c>
      <c r="F997">
        <f t="shared" si="47"/>
        <v>25</v>
      </c>
      <c r="G997" t="s">
        <v>46</v>
      </c>
      <c r="H997">
        <f t="shared" si="45"/>
        <v>40</v>
      </c>
      <c r="I997">
        <f t="shared" si="46"/>
        <v>32.5</v>
      </c>
      <c r="J997" t="s">
        <v>18</v>
      </c>
      <c r="K997" t="s">
        <v>19</v>
      </c>
      <c r="L997" t="s">
        <v>1186</v>
      </c>
    </row>
    <row r="998" spans="1:12">
      <c r="A998" t="s">
        <v>1294</v>
      </c>
      <c r="B998" t="s">
        <v>1295</v>
      </c>
      <c r="C998" t="s">
        <v>312</v>
      </c>
      <c r="D998" t="s">
        <v>15</v>
      </c>
      <c r="E998" t="s">
        <v>40</v>
      </c>
      <c r="F998">
        <f t="shared" si="47"/>
        <v>15</v>
      </c>
      <c r="G998" t="s">
        <v>48</v>
      </c>
      <c r="H998">
        <f t="shared" si="45"/>
        <v>30</v>
      </c>
      <c r="I998">
        <f t="shared" si="46"/>
        <v>22.5</v>
      </c>
      <c r="J998" t="s">
        <v>18</v>
      </c>
      <c r="K998" t="s">
        <v>19</v>
      </c>
      <c r="L998" t="s">
        <v>428</v>
      </c>
    </row>
    <row r="999" spans="1:12">
      <c r="A999" t="s">
        <v>1294</v>
      </c>
      <c r="B999" t="s">
        <v>1295</v>
      </c>
      <c r="C999" t="s">
        <v>312</v>
      </c>
      <c r="D999" t="s">
        <v>15</v>
      </c>
      <c r="E999" t="s">
        <v>16</v>
      </c>
      <c r="F999">
        <f t="shared" si="47"/>
        <v>18</v>
      </c>
      <c r="G999" t="s">
        <v>48</v>
      </c>
      <c r="H999">
        <f t="shared" si="45"/>
        <v>30</v>
      </c>
      <c r="I999">
        <f t="shared" si="46"/>
        <v>24</v>
      </c>
      <c r="J999" t="s">
        <v>18</v>
      </c>
      <c r="K999" t="s">
        <v>19</v>
      </c>
      <c r="L999" t="s">
        <v>1644</v>
      </c>
    </row>
    <row r="1000" spans="1:12">
      <c r="A1000" t="s">
        <v>1645</v>
      </c>
      <c r="B1000" t="s">
        <v>1646</v>
      </c>
      <c r="C1000" t="s">
        <v>35</v>
      </c>
      <c r="D1000" t="s">
        <v>15</v>
      </c>
      <c r="E1000" t="s">
        <v>40</v>
      </c>
      <c r="F1000">
        <f t="shared" si="47"/>
        <v>15</v>
      </c>
      <c r="G1000" t="s">
        <v>48</v>
      </c>
      <c r="H1000">
        <f t="shared" si="45"/>
        <v>30</v>
      </c>
      <c r="I1000">
        <f t="shared" si="46"/>
        <v>22.5</v>
      </c>
      <c r="J1000" t="s">
        <v>18</v>
      </c>
      <c r="K1000" t="s">
        <v>19</v>
      </c>
      <c r="L1000" t="s">
        <v>39</v>
      </c>
    </row>
    <row r="1001" spans="1:12">
      <c r="A1001" t="s">
        <v>1412</v>
      </c>
      <c r="B1001" t="s">
        <v>1413</v>
      </c>
      <c r="C1001" t="s">
        <v>151</v>
      </c>
      <c r="D1001" t="s">
        <v>15</v>
      </c>
      <c r="E1001" t="s">
        <v>45</v>
      </c>
      <c r="F1001">
        <f t="shared" si="47"/>
        <v>20</v>
      </c>
      <c r="G1001" t="s">
        <v>46</v>
      </c>
      <c r="H1001">
        <f t="shared" si="45"/>
        <v>40</v>
      </c>
      <c r="I1001">
        <f t="shared" si="46"/>
        <v>30</v>
      </c>
      <c r="J1001" t="s">
        <v>18</v>
      </c>
      <c r="K1001" t="s">
        <v>19</v>
      </c>
      <c r="L1001" t="s">
        <v>620</v>
      </c>
    </row>
    <row r="1002" spans="1:12">
      <c r="A1002" t="s">
        <v>1344</v>
      </c>
      <c r="B1002" t="s">
        <v>1345</v>
      </c>
      <c r="C1002" t="s">
        <v>35</v>
      </c>
      <c r="D1002" t="s">
        <v>15</v>
      </c>
      <c r="E1002" t="s">
        <v>45</v>
      </c>
      <c r="F1002">
        <f t="shared" si="47"/>
        <v>20</v>
      </c>
      <c r="G1002" t="s">
        <v>48</v>
      </c>
      <c r="H1002">
        <f t="shared" si="45"/>
        <v>30</v>
      </c>
      <c r="I1002">
        <f t="shared" si="46"/>
        <v>25</v>
      </c>
      <c r="J1002" t="s">
        <v>18</v>
      </c>
      <c r="K1002" t="s">
        <v>19</v>
      </c>
      <c r="L1002" t="s">
        <v>1647</v>
      </c>
    </row>
    <row r="1003" spans="1:12">
      <c r="A1003" t="s">
        <v>1347</v>
      </c>
      <c r="B1003" t="s">
        <v>1348</v>
      </c>
      <c r="C1003" t="s">
        <v>1349</v>
      </c>
      <c r="D1003" t="s">
        <v>64</v>
      </c>
      <c r="E1003" t="s">
        <v>69</v>
      </c>
      <c r="F1003">
        <f t="shared" si="47"/>
        <v>10</v>
      </c>
      <c r="G1003" t="s">
        <v>40</v>
      </c>
      <c r="H1003">
        <f t="shared" si="45"/>
        <v>15</v>
      </c>
      <c r="I1003">
        <f t="shared" si="46"/>
        <v>12.5</v>
      </c>
      <c r="J1003" t="s">
        <v>18</v>
      </c>
      <c r="K1003" t="s">
        <v>19</v>
      </c>
      <c r="L1003" t="s">
        <v>1293</v>
      </c>
    </row>
    <row r="1004" spans="1:12">
      <c r="A1004" t="s">
        <v>1648</v>
      </c>
      <c r="B1004" t="s">
        <v>1649</v>
      </c>
      <c r="C1004" t="s">
        <v>312</v>
      </c>
      <c r="D1004" t="s">
        <v>36</v>
      </c>
      <c r="E1004" t="s">
        <v>45</v>
      </c>
      <c r="F1004">
        <f t="shared" si="47"/>
        <v>20</v>
      </c>
      <c r="G1004" t="s">
        <v>46</v>
      </c>
      <c r="H1004">
        <f t="shared" si="45"/>
        <v>40</v>
      </c>
      <c r="I1004">
        <f t="shared" si="46"/>
        <v>30</v>
      </c>
      <c r="J1004" t="s">
        <v>18</v>
      </c>
      <c r="K1004" t="s">
        <v>19</v>
      </c>
      <c r="L1004" t="s">
        <v>39</v>
      </c>
    </row>
    <row r="1005" spans="1:12">
      <c r="A1005" t="s">
        <v>1650</v>
      </c>
      <c r="B1005" t="s">
        <v>1651</v>
      </c>
      <c r="C1005" t="s">
        <v>68</v>
      </c>
      <c r="D1005" t="s">
        <v>44</v>
      </c>
      <c r="E1005" t="s">
        <v>45</v>
      </c>
      <c r="F1005">
        <f t="shared" si="47"/>
        <v>20</v>
      </c>
      <c r="G1005" t="s">
        <v>46</v>
      </c>
      <c r="H1005">
        <f t="shared" si="45"/>
        <v>40</v>
      </c>
      <c r="I1005">
        <f t="shared" si="46"/>
        <v>30</v>
      </c>
      <c r="J1005" t="s">
        <v>18</v>
      </c>
      <c r="K1005" t="s">
        <v>19</v>
      </c>
      <c r="L1005" t="s">
        <v>39</v>
      </c>
    </row>
    <row r="1006" spans="1:12">
      <c r="A1006" t="s">
        <v>1652</v>
      </c>
      <c r="B1006" t="s">
        <v>1652</v>
      </c>
      <c r="C1006" t="s">
        <v>30</v>
      </c>
      <c r="D1006" t="s">
        <v>64</v>
      </c>
      <c r="E1006" t="s">
        <v>45</v>
      </c>
      <c r="F1006">
        <f t="shared" si="47"/>
        <v>20</v>
      </c>
      <c r="G1006" t="s">
        <v>123</v>
      </c>
      <c r="H1006">
        <f t="shared" si="45"/>
        <v>35</v>
      </c>
      <c r="I1006">
        <f t="shared" si="46"/>
        <v>27.5</v>
      </c>
      <c r="J1006" t="s">
        <v>18</v>
      </c>
      <c r="K1006" t="s">
        <v>19</v>
      </c>
      <c r="L1006" t="s">
        <v>1653</v>
      </c>
    </row>
    <row r="1007" spans="1:12">
      <c r="A1007" t="s">
        <v>1654</v>
      </c>
      <c r="B1007" t="s">
        <v>1655</v>
      </c>
      <c r="C1007" t="s">
        <v>14</v>
      </c>
      <c r="D1007" t="s">
        <v>64</v>
      </c>
      <c r="E1007" t="s">
        <v>40</v>
      </c>
      <c r="F1007">
        <f t="shared" si="47"/>
        <v>15</v>
      </c>
      <c r="G1007" t="s">
        <v>17</v>
      </c>
      <c r="H1007">
        <f t="shared" si="45"/>
        <v>25</v>
      </c>
      <c r="I1007">
        <f t="shared" si="46"/>
        <v>20</v>
      </c>
      <c r="J1007" t="s">
        <v>18</v>
      </c>
      <c r="K1007" t="s">
        <v>19</v>
      </c>
      <c r="L1007" t="s">
        <v>1656</v>
      </c>
    </row>
    <row r="1008" spans="1:12">
      <c r="A1008" t="s">
        <v>1657</v>
      </c>
      <c r="B1008" t="s">
        <v>1658</v>
      </c>
      <c r="C1008" t="s">
        <v>1659</v>
      </c>
      <c r="D1008" t="s">
        <v>64</v>
      </c>
      <c r="E1008" t="s">
        <v>383</v>
      </c>
      <c r="F1008">
        <f t="shared" si="47"/>
        <v>7</v>
      </c>
      <c r="G1008" t="s">
        <v>345</v>
      </c>
      <c r="H1008">
        <f t="shared" si="45"/>
        <v>14</v>
      </c>
      <c r="I1008">
        <f t="shared" si="46"/>
        <v>10.5</v>
      </c>
      <c r="J1008" t="s">
        <v>18</v>
      </c>
      <c r="K1008" t="s">
        <v>19</v>
      </c>
      <c r="L1008" t="s">
        <v>675</v>
      </c>
    </row>
    <row r="1009" spans="1:12">
      <c r="A1009" t="s">
        <v>1660</v>
      </c>
      <c r="B1009" t="s">
        <v>1661</v>
      </c>
      <c r="C1009" t="s">
        <v>23</v>
      </c>
      <c r="D1009" t="s">
        <v>24</v>
      </c>
      <c r="E1009" t="s">
        <v>123</v>
      </c>
      <c r="F1009">
        <f t="shared" si="47"/>
        <v>35</v>
      </c>
      <c r="G1009" t="s">
        <v>37</v>
      </c>
      <c r="H1009">
        <f t="shared" si="45"/>
        <v>60</v>
      </c>
      <c r="I1009">
        <f t="shared" si="46"/>
        <v>47.5</v>
      </c>
      <c r="J1009" t="s">
        <v>18</v>
      </c>
      <c r="K1009" t="s">
        <v>19</v>
      </c>
      <c r="L1009" t="s">
        <v>52</v>
      </c>
    </row>
    <row r="1010" spans="1:12">
      <c r="A1010" t="s">
        <v>1662</v>
      </c>
      <c r="B1010" t="s">
        <v>1663</v>
      </c>
      <c r="C1010" t="s">
        <v>151</v>
      </c>
      <c r="D1010" t="s">
        <v>64</v>
      </c>
      <c r="E1010" t="s">
        <v>45</v>
      </c>
      <c r="F1010">
        <f t="shared" si="47"/>
        <v>20</v>
      </c>
      <c r="G1010" t="s">
        <v>48</v>
      </c>
      <c r="H1010">
        <f t="shared" si="45"/>
        <v>30</v>
      </c>
      <c r="I1010">
        <f t="shared" si="46"/>
        <v>25</v>
      </c>
      <c r="J1010" t="s">
        <v>18</v>
      </c>
      <c r="K1010" t="s">
        <v>19</v>
      </c>
      <c r="L1010" t="s">
        <v>1664</v>
      </c>
    </row>
    <row r="1011" spans="1:12">
      <c r="A1011" t="s">
        <v>1665</v>
      </c>
      <c r="B1011" t="s">
        <v>1666</v>
      </c>
      <c r="C1011" t="s">
        <v>30</v>
      </c>
      <c r="D1011" t="s">
        <v>24</v>
      </c>
      <c r="E1011" t="s">
        <v>69</v>
      </c>
      <c r="F1011">
        <f t="shared" si="47"/>
        <v>10</v>
      </c>
      <c r="G1011" t="s">
        <v>16</v>
      </c>
      <c r="H1011">
        <f t="shared" si="45"/>
        <v>18</v>
      </c>
      <c r="I1011">
        <f t="shared" si="46"/>
        <v>14</v>
      </c>
      <c r="J1011" t="s">
        <v>18</v>
      </c>
      <c r="K1011" t="s">
        <v>19</v>
      </c>
      <c r="L1011" t="s">
        <v>39</v>
      </c>
    </row>
    <row r="1012" spans="1:12">
      <c r="A1012" t="s">
        <v>1667</v>
      </c>
      <c r="B1012" t="s">
        <v>1668</v>
      </c>
      <c r="C1012" t="s">
        <v>237</v>
      </c>
      <c r="D1012" t="s">
        <v>36</v>
      </c>
      <c r="E1012" t="s">
        <v>51</v>
      </c>
      <c r="F1012">
        <f t="shared" si="47"/>
        <v>12</v>
      </c>
      <c r="G1012" t="s">
        <v>45</v>
      </c>
      <c r="H1012">
        <f t="shared" si="45"/>
        <v>20</v>
      </c>
      <c r="I1012">
        <f t="shared" si="46"/>
        <v>16</v>
      </c>
      <c r="J1012" t="s">
        <v>18</v>
      </c>
      <c r="K1012" t="s">
        <v>19</v>
      </c>
      <c r="L1012" t="s">
        <v>1669</v>
      </c>
    </row>
    <row r="1013" spans="1:12">
      <c r="A1013" t="s">
        <v>1667</v>
      </c>
      <c r="B1013" t="s">
        <v>1668</v>
      </c>
      <c r="C1013" t="s">
        <v>237</v>
      </c>
      <c r="D1013" t="s">
        <v>36</v>
      </c>
      <c r="E1013" t="s">
        <v>40</v>
      </c>
      <c r="F1013">
        <f t="shared" si="47"/>
        <v>15</v>
      </c>
      <c r="G1013" t="s">
        <v>661</v>
      </c>
      <c r="H1013">
        <f t="shared" si="45"/>
        <v>23</v>
      </c>
      <c r="I1013">
        <f t="shared" si="46"/>
        <v>19</v>
      </c>
      <c r="J1013" t="s">
        <v>18</v>
      </c>
      <c r="K1013" t="s">
        <v>19</v>
      </c>
      <c r="L1013" t="s">
        <v>1670</v>
      </c>
    </row>
    <row r="1014" spans="1:12">
      <c r="A1014" t="s">
        <v>1671</v>
      </c>
      <c r="B1014" t="s">
        <v>1671</v>
      </c>
      <c r="C1014" t="s">
        <v>23</v>
      </c>
      <c r="D1014" t="s">
        <v>36</v>
      </c>
      <c r="E1014" t="s">
        <v>1672</v>
      </c>
      <c r="F1014">
        <f t="shared" si="47"/>
        <v>3</v>
      </c>
      <c r="G1014" t="s">
        <v>148</v>
      </c>
      <c r="H1014">
        <f t="shared" si="45"/>
        <v>6</v>
      </c>
      <c r="I1014">
        <f t="shared" si="46"/>
        <v>4.5</v>
      </c>
      <c r="J1014" t="s">
        <v>18</v>
      </c>
      <c r="K1014" t="s">
        <v>91</v>
      </c>
      <c r="L1014" t="s">
        <v>1673</v>
      </c>
    </row>
    <row r="1015" spans="1:12">
      <c r="A1015" t="s">
        <v>1674</v>
      </c>
      <c r="B1015" t="s">
        <v>1675</v>
      </c>
      <c r="C1015" t="s">
        <v>1676</v>
      </c>
      <c r="D1015" t="s">
        <v>560</v>
      </c>
      <c r="E1015" t="s">
        <v>40</v>
      </c>
      <c r="F1015">
        <f t="shared" si="47"/>
        <v>15</v>
      </c>
      <c r="G1015" t="s">
        <v>17</v>
      </c>
      <c r="H1015">
        <f t="shared" si="45"/>
        <v>25</v>
      </c>
      <c r="I1015">
        <f t="shared" si="46"/>
        <v>20</v>
      </c>
      <c r="J1015" t="s">
        <v>18</v>
      </c>
      <c r="K1015" t="s">
        <v>19</v>
      </c>
      <c r="L1015" t="s">
        <v>39</v>
      </c>
    </row>
    <row r="1016" spans="1:12">
      <c r="A1016" t="s">
        <v>1677</v>
      </c>
      <c r="B1016" t="s">
        <v>1678</v>
      </c>
      <c r="C1016" t="s">
        <v>30</v>
      </c>
      <c r="D1016" t="s">
        <v>64</v>
      </c>
      <c r="E1016" t="s">
        <v>69</v>
      </c>
      <c r="F1016">
        <f t="shared" si="47"/>
        <v>10</v>
      </c>
      <c r="G1016" t="s">
        <v>40</v>
      </c>
      <c r="H1016">
        <f t="shared" si="45"/>
        <v>15</v>
      </c>
      <c r="I1016">
        <f t="shared" si="46"/>
        <v>12.5</v>
      </c>
      <c r="J1016" t="s">
        <v>18</v>
      </c>
      <c r="K1016" t="s">
        <v>19</v>
      </c>
      <c r="L1016" t="s">
        <v>1679</v>
      </c>
    </row>
    <row r="1017" spans="1:12">
      <c r="A1017" t="s">
        <v>450</v>
      </c>
      <c r="B1017" t="s">
        <v>451</v>
      </c>
      <c r="C1017" t="s">
        <v>14</v>
      </c>
      <c r="D1017" t="s">
        <v>36</v>
      </c>
      <c r="E1017" t="s">
        <v>40</v>
      </c>
      <c r="F1017">
        <f t="shared" si="47"/>
        <v>15</v>
      </c>
      <c r="G1017" t="s">
        <v>17</v>
      </c>
      <c r="H1017">
        <f t="shared" si="45"/>
        <v>25</v>
      </c>
      <c r="I1017">
        <f t="shared" si="46"/>
        <v>20</v>
      </c>
      <c r="J1017" t="s">
        <v>18</v>
      </c>
      <c r="K1017" t="s">
        <v>19</v>
      </c>
      <c r="L1017" t="s">
        <v>1680</v>
      </c>
    </row>
    <row r="1018" spans="1:12">
      <c r="A1018" t="s">
        <v>1681</v>
      </c>
      <c r="B1018" t="s">
        <v>1682</v>
      </c>
      <c r="C1018" t="s">
        <v>509</v>
      </c>
      <c r="D1018" t="s">
        <v>64</v>
      </c>
      <c r="E1018" t="s">
        <v>148</v>
      </c>
      <c r="F1018">
        <f t="shared" si="47"/>
        <v>6</v>
      </c>
      <c r="G1018" t="s">
        <v>51</v>
      </c>
      <c r="H1018">
        <f t="shared" si="45"/>
        <v>12</v>
      </c>
      <c r="I1018">
        <f t="shared" si="46"/>
        <v>9</v>
      </c>
      <c r="J1018" t="s">
        <v>18</v>
      </c>
      <c r="K1018" t="s">
        <v>19</v>
      </c>
      <c r="L1018" t="s">
        <v>1683</v>
      </c>
    </row>
    <row r="1019" spans="1:12">
      <c r="A1019" t="s">
        <v>1684</v>
      </c>
      <c r="B1019" t="s">
        <v>1685</v>
      </c>
      <c r="C1019" t="s">
        <v>71</v>
      </c>
      <c r="D1019" t="s">
        <v>44</v>
      </c>
      <c r="E1019" t="s">
        <v>69</v>
      </c>
      <c r="F1019">
        <f t="shared" si="47"/>
        <v>10</v>
      </c>
      <c r="G1019" t="s">
        <v>45</v>
      </c>
      <c r="H1019">
        <f t="shared" si="45"/>
        <v>20</v>
      </c>
      <c r="I1019">
        <f t="shared" si="46"/>
        <v>15</v>
      </c>
      <c r="J1019" t="s">
        <v>18</v>
      </c>
      <c r="K1019" t="s">
        <v>84</v>
      </c>
      <c r="L1019" t="s">
        <v>39</v>
      </c>
    </row>
    <row r="1020" spans="1:12">
      <c r="A1020" t="s">
        <v>1686</v>
      </c>
      <c r="B1020" t="s">
        <v>1687</v>
      </c>
      <c r="C1020" t="s">
        <v>473</v>
      </c>
      <c r="D1020" t="s">
        <v>560</v>
      </c>
      <c r="E1020" t="s">
        <v>26</v>
      </c>
      <c r="F1020">
        <f t="shared" si="47"/>
        <v>16</v>
      </c>
      <c r="G1020" t="s">
        <v>17</v>
      </c>
      <c r="H1020">
        <f t="shared" si="45"/>
        <v>25</v>
      </c>
      <c r="I1020">
        <f t="shared" si="46"/>
        <v>20.5</v>
      </c>
      <c r="J1020" t="s">
        <v>18</v>
      </c>
      <c r="K1020" t="s">
        <v>19</v>
      </c>
      <c r="L1020" t="s">
        <v>1688</v>
      </c>
    </row>
    <row r="1021" spans="1:12">
      <c r="A1021" t="s">
        <v>1689</v>
      </c>
      <c r="B1021" t="s">
        <v>1690</v>
      </c>
      <c r="C1021" t="s">
        <v>546</v>
      </c>
      <c r="D1021" t="s">
        <v>15</v>
      </c>
      <c r="E1021" t="s">
        <v>40</v>
      </c>
      <c r="F1021">
        <f t="shared" si="47"/>
        <v>15</v>
      </c>
      <c r="G1021" t="s">
        <v>17</v>
      </c>
      <c r="H1021">
        <f t="shared" si="45"/>
        <v>25</v>
      </c>
      <c r="I1021">
        <f t="shared" si="46"/>
        <v>20</v>
      </c>
      <c r="J1021" t="s">
        <v>18</v>
      </c>
      <c r="K1021" t="s">
        <v>19</v>
      </c>
      <c r="L1021" t="s">
        <v>39</v>
      </c>
    </row>
    <row r="1022" spans="1:12">
      <c r="A1022" t="s">
        <v>1684</v>
      </c>
      <c r="B1022" t="s">
        <v>1685</v>
      </c>
      <c r="C1022" t="s">
        <v>71</v>
      </c>
      <c r="D1022" t="s">
        <v>44</v>
      </c>
      <c r="E1022" t="s">
        <v>69</v>
      </c>
      <c r="F1022">
        <f t="shared" si="47"/>
        <v>10</v>
      </c>
      <c r="G1022" t="s">
        <v>45</v>
      </c>
      <c r="H1022">
        <f t="shared" si="45"/>
        <v>20</v>
      </c>
      <c r="I1022">
        <f t="shared" si="46"/>
        <v>15</v>
      </c>
      <c r="J1022" t="s">
        <v>18</v>
      </c>
      <c r="K1022" t="s">
        <v>84</v>
      </c>
      <c r="L1022" t="s">
        <v>39</v>
      </c>
    </row>
    <row r="1023" spans="1:12">
      <c r="A1023" t="s">
        <v>1689</v>
      </c>
      <c r="B1023" t="s">
        <v>1690</v>
      </c>
      <c r="C1023" t="s">
        <v>546</v>
      </c>
      <c r="D1023" t="s">
        <v>15</v>
      </c>
      <c r="E1023" t="s">
        <v>40</v>
      </c>
      <c r="F1023">
        <f t="shared" si="47"/>
        <v>15</v>
      </c>
      <c r="G1023" t="s">
        <v>17</v>
      </c>
      <c r="H1023">
        <f t="shared" si="45"/>
        <v>25</v>
      </c>
      <c r="I1023">
        <f t="shared" si="46"/>
        <v>20</v>
      </c>
      <c r="J1023" t="s">
        <v>18</v>
      </c>
      <c r="K1023" t="s">
        <v>19</v>
      </c>
      <c r="L1023" t="s">
        <v>39</v>
      </c>
    </row>
    <row r="1024" spans="1:12">
      <c r="A1024" t="s">
        <v>1691</v>
      </c>
      <c r="B1024" t="s">
        <v>1692</v>
      </c>
      <c r="C1024" t="s">
        <v>14</v>
      </c>
      <c r="D1024" t="s">
        <v>44</v>
      </c>
      <c r="E1024" t="s">
        <v>51</v>
      </c>
      <c r="F1024">
        <f t="shared" si="47"/>
        <v>12</v>
      </c>
      <c r="G1024" t="s">
        <v>16</v>
      </c>
      <c r="H1024">
        <f t="shared" si="45"/>
        <v>18</v>
      </c>
      <c r="I1024">
        <f t="shared" si="46"/>
        <v>15</v>
      </c>
      <c r="J1024" t="s">
        <v>18</v>
      </c>
      <c r="K1024" t="s">
        <v>19</v>
      </c>
      <c r="L1024" t="s">
        <v>264</v>
      </c>
    </row>
    <row r="1025" spans="1:12">
      <c r="A1025" t="s">
        <v>1693</v>
      </c>
      <c r="B1025" t="s">
        <v>1694</v>
      </c>
      <c r="C1025" t="s">
        <v>30</v>
      </c>
      <c r="D1025" t="s">
        <v>24</v>
      </c>
      <c r="E1025" t="s">
        <v>383</v>
      </c>
      <c r="F1025">
        <f t="shared" si="47"/>
        <v>7</v>
      </c>
      <c r="G1025" t="s">
        <v>51</v>
      </c>
      <c r="H1025">
        <f t="shared" si="45"/>
        <v>12</v>
      </c>
      <c r="I1025">
        <f t="shared" si="46"/>
        <v>9.5</v>
      </c>
      <c r="J1025" t="s">
        <v>18</v>
      </c>
      <c r="K1025" t="s">
        <v>19</v>
      </c>
      <c r="L1025" t="s">
        <v>1695</v>
      </c>
    </row>
    <row r="1026" spans="1:12">
      <c r="A1026" t="s">
        <v>1696</v>
      </c>
      <c r="B1026" t="s">
        <v>1697</v>
      </c>
      <c r="C1026" t="s">
        <v>237</v>
      </c>
      <c r="D1026" t="s">
        <v>64</v>
      </c>
      <c r="E1026" t="s">
        <v>83</v>
      </c>
      <c r="F1026">
        <f t="shared" si="47"/>
        <v>13</v>
      </c>
      <c r="G1026" t="s">
        <v>16</v>
      </c>
      <c r="H1026">
        <f t="shared" si="45"/>
        <v>18</v>
      </c>
      <c r="I1026">
        <f t="shared" si="46"/>
        <v>15.5</v>
      </c>
      <c r="J1026" t="s">
        <v>18</v>
      </c>
      <c r="K1026" t="s">
        <v>84</v>
      </c>
      <c r="L1026" t="s">
        <v>1698</v>
      </c>
    </row>
    <row r="1027" spans="1:12">
      <c r="A1027" t="s">
        <v>1699</v>
      </c>
      <c r="B1027" t="s">
        <v>1700</v>
      </c>
      <c r="C1027" t="s">
        <v>30</v>
      </c>
      <c r="D1027" t="s">
        <v>36</v>
      </c>
      <c r="E1027" t="s">
        <v>83</v>
      </c>
      <c r="F1027">
        <f t="shared" si="47"/>
        <v>13</v>
      </c>
      <c r="G1027" t="s">
        <v>45</v>
      </c>
      <c r="H1027">
        <f t="shared" ref="H1027:H1090" si="48">VALUE(LEFT(G1027,LEN(G1027)-1))</f>
        <v>20</v>
      </c>
      <c r="I1027">
        <f t="shared" ref="I1027:I1090" si="49">AVERAGE(F1027,H1027)</f>
        <v>16.5</v>
      </c>
      <c r="J1027" t="s">
        <v>18</v>
      </c>
      <c r="K1027" t="s">
        <v>84</v>
      </c>
      <c r="L1027" t="s">
        <v>1701</v>
      </c>
    </row>
    <row r="1028" spans="1:12">
      <c r="A1028" t="s">
        <v>592</v>
      </c>
      <c r="B1028" t="s">
        <v>593</v>
      </c>
      <c r="C1028" t="s">
        <v>490</v>
      </c>
      <c r="D1028" t="s">
        <v>15</v>
      </c>
      <c r="E1028" t="s">
        <v>26</v>
      </c>
      <c r="F1028">
        <f t="shared" si="47"/>
        <v>16</v>
      </c>
      <c r="G1028" t="s">
        <v>1702</v>
      </c>
      <c r="H1028">
        <f t="shared" si="48"/>
        <v>32</v>
      </c>
      <c r="I1028">
        <f t="shared" si="49"/>
        <v>24</v>
      </c>
      <c r="J1028" t="s">
        <v>18</v>
      </c>
      <c r="K1028" t="s">
        <v>19</v>
      </c>
      <c r="L1028" t="s">
        <v>594</v>
      </c>
    </row>
    <row r="1029" spans="1:12">
      <c r="A1029" t="s">
        <v>592</v>
      </c>
      <c r="B1029" t="s">
        <v>593</v>
      </c>
      <c r="C1029" t="s">
        <v>490</v>
      </c>
      <c r="D1029" t="s">
        <v>15</v>
      </c>
      <c r="E1029" t="s">
        <v>16</v>
      </c>
      <c r="F1029">
        <f t="shared" ref="F1029:F1092" si="50">VALUE(LEFT(E1029,LEN(E1029)-1))</f>
        <v>18</v>
      </c>
      <c r="G1029" t="s">
        <v>914</v>
      </c>
      <c r="H1029">
        <f t="shared" si="48"/>
        <v>36</v>
      </c>
      <c r="I1029">
        <f t="shared" si="49"/>
        <v>27</v>
      </c>
      <c r="J1029" t="s">
        <v>18</v>
      </c>
      <c r="K1029" t="s">
        <v>19</v>
      </c>
      <c r="L1029" t="s">
        <v>594</v>
      </c>
    </row>
    <row r="1030" spans="1:12">
      <c r="A1030" t="s">
        <v>481</v>
      </c>
      <c r="B1030" t="s">
        <v>482</v>
      </c>
      <c r="C1030" t="s">
        <v>151</v>
      </c>
      <c r="D1030" t="s">
        <v>15</v>
      </c>
      <c r="E1030" t="s">
        <v>17</v>
      </c>
      <c r="F1030">
        <f t="shared" si="50"/>
        <v>25</v>
      </c>
      <c r="G1030" t="s">
        <v>31</v>
      </c>
      <c r="H1030">
        <f t="shared" si="48"/>
        <v>50</v>
      </c>
      <c r="I1030">
        <f t="shared" si="49"/>
        <v>37.5</v>
      </c>
      <c r="J1030" t="s">
        <v>18</v>
      </c>
      <c r="K1030" t="s">
        <v>19</v>
      </c>
      <c r="L1030" t="s">
        <v>333</v>
      </c>
    </row>
    <row r="1031" spans="1:12">
      <c r="A1031" t="s">
        <v>481</v>
      </c>
      <c r="B1031" t="s">
        <v>482</v>
      </c>
      <c r="C1031" t="s">
        <v>151</v>
      </c>
      <c r="D1031" t="s">
        <v>15</v>
      </c>
      <c r="E1031" t="s">
        <v>45</v>
      </c>
      <c r="F1031">
        <f t="shared" si="50"/>
        <v>20</v>
      </c>
      <c r="G1031" t="s">
        <v>46</v>
      </c>
      <c r="H1031">
        <f t="shared" si="48"/>
        <v>40</v>
      </c>
      <c r="I1031">
        <f t="shared" si="49"/>
        <v>30</v>
      </c>
      <c r="J1031" t="s">
        <v>18</v>
      </c>
      <c r="K1031" t="s">
        <v>19</v>
      </c>
      <c r="L1031" t="s">
        <v>1703</v>
      </c>
    </row>
    <row r="1032" spans="1:12">
      <c r="A1032" t="s">
        <v>1704</v>
      </c>
      <c r="B1032" t="s">
        <v>1705</v>
      </c>
      <c r="C1032" t="s">
        <v>30</v>
      </c>
      <c r="D1032" t="s">
        <v>24</v>
      </c>
      <c r="E1032" t="s">
        <v>40</v>
      </c>
      <c r="F1032">
        <f t="shared" si="50"/>
        <v>15</v>
      </c>
      <c r="G1032" t="s">
        <v>16</v>
      </c>
      <c r="H1032">
        <f t="shared" si="48"/>
        <v>18</v>
      </c>
      <c r="I1032">
        <f t="shared" si="49"/>
        <v>16.5</v>
      </c>
      <c r="J1032" t="s">
        <v>18</v>
      </c>
      <c r="K1032" t="s">
        <v>19</v>
      </c>
      <c r="L1032" t="s">
        <v>182</v>
      </c>
    </row>
    <row r="1033" spans="1:12">
      <c r="A1033" t="s">
        <v>1706</v>
      </c>
      <c r="B1033" t="s">
        <v>1707</v>
      </c>
      <c r="C1033" t="s">
        <v>490</v>
      </c>
      <c r="D1033" t="s">
        <v>64</v>
      </c>
      <c r="E1033" t="s">
        <v>40</v>
      </c>
      <c r="F1033">
        <f t="shared" si="50"/>
        <v>15</v>
      </c>
      <c r="G1033" t="s">
        <v>45</v>
      </c>
      <c r="H1033">
        <f t="shared" si="48"/>
        <v>20</v>
      </c>
      <c r="I1033">
        <f t="shared" si="49"/>
        <v>17.5</v>
      </c>
      <c r="J1033" t="s">
        <v>18</v>
      </c>
      <c r="K1033" t="s">
        <v>19</v>
      </c>
      <c r="L1033" t="s">
        <v>1708</v>
      </c>
    </row>
    <row r="1034" spans="1:12">
      <c r="A1034" t="s">
        <v>1709</v>
      </c>
      <c r="B1034" t="s">
        <v>1710</v>
      </c>
      <c r="C1034" t="s">
        <v>23</v>
      </c>
      <c r="D1034" t="s">
        <v>36</v>
      </c>
      <c r="E1034" t="s">
        <v>40</v>
      </c>
      <c r="F1034">
        <f t="shared" si="50"/>
        <v>15</v>
      </c>
      <c r="G1034" t="s">
        <v>17</v>
      </c>
      <c r="H1034">
        <f t="shared" si="48"/>
        <v>25</v>
      </c>
      <c r="I1034">
        <f t="shared" si="49"/>
        <v>20</v>
      </c>
      <c r="J1034" t="s">
        <v>18</v>
      </c>
      <c r="K1034" t="s">
        <v>19</v>
      </c>
      <c r="L1034" t="s">
        <v>52</v>
      </c>
    </row>
    <row r="1035" spans="1:12">
      <c r="A1035" t="s">
        <v>1711</v>
      </c>
      <c r="B1035" t="s">
        <v>1711</v>
      </c>
      <c r="C1035" t="s">
        <v>23</v>
      </c>
      <c r="D1035" t="s">
        <v>560</v>
      </c>
      <c r="E1035" t="s">
        <v>69</v>
      </c>
      <c r="F1035">
        <f t="shared" si="50"/>
        <v>10</v>
      </c>
      <c r="G1035" t="s">
        <v>40</v>
      </c>
      <c r="H1035">
        <f t="shared" si="48"/>
        <v>15</v>
      </c>
      <c r="I1035">
        <f t="shared" si="49"/>
        <v>12.5</v>
      </c>
      <c r="J1035" t="s">
        <v>18</v>
      </c>
      <c r="K1035" t="s">
        <v>19</v>
      </c>
      <c r="L1035" t="s">
        <v>1712</v>
      </c>
    </row>
    <row r="1036" spans="1:12">
      <c r="A1036" t="s">
        <v>1713</v>
      </c>
      <c r="B1036" t="s">
        <v>1714</v>
      </c>
      <c r="C1036" t="s">
        <v>151</v>
      </c>
      <c r="D1036" t="s">
        <v>24</v>
      </c>
      <c r="E1036" t="s">
        <v>82</v>
      </c>
      <c r="F1036">
        <f t="shared" si="50"/>
        <v>11</v>
      </c>
      <c r="G1036" t="s">
        <v>16</v>
      </c>
      <c r="H1036">
        <f t="shared" si="48"/>
        <v>18</v>
      </c>
      <c r="I1036">
        <f t="shared" si="49"/>
        <v>14.5</v>
      </c>
      <c r="J1036" t="s">
        <v>18</v>
      </c>
      <c r="K1036" t="s">
        <v>19</v>
      </c>
      <c r="L1036" t="s">
        <v>1715</v>
      </c>
    </row>
    <row r="1037" spans="1:12">
      <c r="A1037" t="s">
        <v>1716</v>
      </c>
      <c r="B1037" t="s">
        <v>1717</v>
      </c>
      <c r="C1037" t="s">
        <v>30</v>
      </c>
      <c r="D1037" t="s">
        <v>64</v>
      </c>
      <c r="E1037" t="s">
        <v>82</v>
      </c>
      <c r="F1037">
        <f t="shared" si="50"/>
        <v>11</v>
      </c>
      <c r="G1037" t="s">
        <v>130</v>
      </c>
      <c r="H1037">
        <f t="shared" si="48"/>
        <v>17</v>
      </c>
      <c r="I1037">
        <f t="shared" si="49"/>
        <v>14</v>
      </c>
      <c r="J1037" t="s">
        <v>18</v>
      </c>
      <c r="K1037" t="s">
        <v>84</v>
      </c>
      <c r="L1037" t="s">
        <v>1718</v>
      </c>
    </row>
    <row r="1038" spans="1:12">
      <c r="A1038" t="s">
        <v>358</v>
      </c>
      <c r="B1038" t="s">
        <v>358</v>
      </c>
      <c r="C1038" t="s">
        <v>68</v>
      </c>
      <c r="D1038" t="s">
        <v>44</v>
      </c>
      <c r="E1038" t="s">
        <v>45</v>
      </c>
      <c r="F1038">
        <f t="shared" si="50"/>
        <v>20</v>
      </c>
      <c r="G1038" t="s">
        <v>123</v>
      </c>
      <c r="H1038">
        <f t="shared" si="48"/>
        <v>35</v>
      </c>
      <c r="I1038">
        <f t="shared" si="49"/>
        <v>27.5</v>
      </c>
      <c r="J1038" t="s">
        <v>18</v>
      </c>
      <c r="K1038" t="s">
        <v>19</v>
      </c>
      <c r="L1038" t="s">
        <v>1273</v>
      </c>
    </row>
    <row r="1039" spans="1:12">
      <c r="A1039" t="s">
        <v>1719</v>
      </c>
      <c r="B1039" t="s">
        <v>1720</v>
      </c>
      <c r="C1039" t="s">
        <v>254</v>
      </c>
      <c r="D1039" t="s">
        <v>36</v>
      </c>
      <c r="E1039" t="s">
        <v>345</v>
      </c>
      <c r="F1039">
        <f t="shared" si="50"/>
        <v>14</v>
      </c>
      <c r="G1039" t="s">
        <v>16</v>
      </c>
      <c r="H1039">
        <f t="shared" si="48"/>
        <v>18</v>
      </c>
      <c r="I1039">
        <f t="shared" si="49"/>
        <v>16</v>
      </c>
      <c r="J1039" t="s">
        <v>18</v>
      </c>
      <c r="K1039" t="s">
        <v>84</v>
      </c>
      <c r="L1039" t="s">
        <v>1721</v>
      </c>
    </row>
    <row r="1040" spans="1:12">
      <c r="A1040" t="s">
        <v>410</v>
      </c>
      <c r="B1040" t="s">
        <v>411</v>
      </c>
      <c r="C1040" t="s">
        <v>14</v>
      </c>
      <c r="D1040" t="s">
        <v>15</v>
      </c>
      <c r="E1040" t="s">
        <v>45</v>
      </c>
      <c r="F1040">
        <f t="shared" si="50"/>
        <v>20</v>
      </c>
      <c r="G1040" t="s">
        <v>123</v>
      </c>
      <c r="H1040">
        <f t="shared" si="48"/>
        <v>35</v>
      </c>
      <c r="I1040">
        <f t="shared" si="49"/>
        <v>27.5</v>
      </c>
      <c r="J1040" t="s">
        <v>18</v>
      </c>
      <c r="K1040" t="s">
        <v>19</v>
      </c>
      <c r="L1040" t="s">
        <v>93</v>
      </c>
    </row>
    <row r="1041" spans="1:12">
      <c r="A1041" t="s">
        <v>488</v>
      </c>
      <c r="B1041" t="s">
        <v>489</v>
      </c>
      <c r="C1041" t="s">
        <v>490</v>
      </c>
      <c r="D1041" t="s">
        <v>36</v>
      </c>
      <c r="E1041" t="s">
        <v>45</v>
      </c>
      <c r="F1041">
        <f t="shared" si="50"/>
        <v>20</v>
      </c>
      <c r="G1041" t="s">
        <v>46</v>
      </c>
      <c r="H1041">
        <f t="shared" si="48"/>
        <v>40</v>
      </c>
      <c r="I1041">
        <f t="shared" si="49"/>
        <v>30</v>
      </c>
      <c r="J1041" t="s">
        <v>18</v>
      </c>
      <c r="K1041" t="s">
        <v>19</v>
      </c>
      <c r="L1041" t="s">
        <v>1033</v>
      </c>
    </row>
    <row r="1042" spans="1:12">
      <c r="A1042" t="s">
        <v>592</v>
      </c>
      <c r="B1042" t="s">
        <v>593</v>
      </c>
      <c r="C1042" t="s">
        <v>490</v>
      </c>
      <c r="D1042" t="s">
        <v>15</v>
      </c>
      <c r="E1042" t="s">
        <v>26</v>
      </c>
      <c r="F1042">
        <f t="shared" si="50"/>
        <v>16</v>
      </c>
      <c r="G1042" t="s">
        <v>1702</v>
      </c>
      <c r="H1042">
        <f t="shared" si="48"/>
        <v>32</v>
      </c>
      <c r="I1042">
        <f t="shared" si="49"/>
        <v>24</v>
      </c>
      <c r="J1042" t="s">
        <v>18</v>
      </c>
      <c r="K1042" t="s">
        <v>19</v>
      </c>
      <c r="L1042" t="s">
        <v>594</v>
      </c>
    </row>
    <row r="1043" spans="1:12">
      <c r="A1043" t="s">
        <v>592</v>
      </c>
      <c r="B1043" t="s">
        <v>593</v>
      </c>
      <c r="C1043" t="s">
        <v>490</v>
      </c>
      <c r="D1043" t="s">
        <v>15</v>
      </c>
      <c r="E1043" t="s">
        <v>16</v>
      </c>
      <c r="F1043">
        <f t="shared" si="50"/>
        <v>18</v>
      </c>
      <c r="G1043" t="s">
        <v>914</v>
      </c>
      <c r="H1043">
        <f t="shared" si="48"/>
        <v>36</v>
      </c>
      <c r="I1043">
        <f t="shared" si="49"/>
        <v>27</v>
      </c>
      <c r="J1043" t="s">
        <v>18</v>
      </c>
      <c r="K1043" t="s">
        <v>19</v>
      </c>
      <c r="L1043" t="s">
        <v>594</v>
      </c>
    </row>
    <row r="1044" spans="1:12">
      <c r="A1044" t="s">
        <v>1722</v>
      </c>
      <c r="B1044" t="s">
        <v>1723</v>
      </c>
      <c r="C1044" t="s">
        <v>254</v>
      </c>
      <c r="D1044" t="s">
        <v>24</v>
      </c>
      <c r="E1044" t="s">
        <v>51</v>
      </c>
      <c r="F1044">
        <f t="shared" si="50"/>
        <v>12</v>
      </c>
      <c r="G1044" t="s">
        <v>40</v>
      </c>
      <c r="H1044">
        <f t="shared" si="48"/>
        <v>15</v>
      </c>
      <c r="I1044">
        <f t="shared" si="49"/>
        <v>13.5</v>
      </c>
      <c r="J1044" t="s">
        <v>18</v>
      </c>
      <c r="K1044" t="s">
        <v>19</v>
      </c>
      <c r="L1044" t="s">
        <v>39</v>
      </c>
    </row>
    <row r="1045" spans="1:12">
      <c r="A1045" t="s">
        <v>486</v>
      </c>
      <c r="B1045" t="s">
        <v>487</v>
      </c>
      <c r="C1045" t="s">
        <v>30</v>
      </c>
      <c r="D1045" t="s">
        <v>44</v>
      </c>
      <c r="E1045" t="s">
        <v>51</v>
      </c>
      <c r="F1045">
        <f t="shared" si="50"/>
        <v>12</v>
      </c>
      <c r="G1045" t="s">
        <v>16</v>
      </c>
      <c r="H1045">
        <f t="shared" si="48"/>
        <v>18</v>
      </c>
      <c r="I1045">
        <f t="shared" si="49"/>
        <v>15</v>
      </c>
      <c r="J1045" t="s">
        <v>18</v>
      </c>
      <c r="K1045" t="s">
        <v>19</v>
      </c>
      <c r="L1045" t="s">
        <v>1724</v>
      </c>
    </row>
    <row r="1046" spans="1:12">
      <c r="A1046" t="s">
        <v>156</v>
      </c>
      <c r="B1046" t="s">
        <v>157</v>
      </c>
      <c r="C1046" t="s">
        <v>158</v>
      </c>
      <c r="D1046" t="s">
        <v>64</v>
      </c>
      <c r="E1046" t="s">
        <v>1672</v>
      </c>
      <c r="F1046">
        <f t="shared" si="50"/>
        <v>3</v>
      </c>
      <c r="G1046" t="s">
        <v>148</v>
      </c>
      <c r="H1046">
        <f t="shared" si="48"/>
        <v>6</v>
      </c>
      <c r="I1046">
        <f t="shared" si="49"/>
        <v>4.5</v>
      </c>
      <c r="J1046" t="s">
        <v>18</v>
      </c>
      <c r="K1046" t="s">
        <v>19</v>
      </c>
      <c r="L1046" t="s">
        <v>978</v>
      </c>
    </row>
    <row r="1047" spans="1:12">
      <c r="A1047" t="s">
        <v>259</v>
      </c>
      <c r="B1047" t="s">
        <v>260</v>
      </c>
      <c r="C1047" t="s">
        <v>237</v>
      </c>
      <c r="D1047" t="s">
        <v>15</v>
      </c>
      <c r="E1047" t="s">
        <v>17</v>
      </c>
      <c r="F1047">
        <f t="shared" si="50"/>
        <v>25</v>
      </c>
      <c r="G1047" t="s">
        <v>31</v>
      </c>
      <c r="H1047">
        <f t="shared" si="48"/>
        <v>50</v>
      </c>
      <c r="I1047">
        <f t="shared" si="49"/>
        <v>37.5</v>
      </c>
      <c r="J1047" t="s">
        <v>18</v>
      </c>
      <c r="K1047" t="s">
        <v>84</v>
      </c>
      <c r="L1047" t="s">
        <v>1725</v>
      </c>
    </row>
    <row r="1048" spans="1:12">
      <c r="A1048" t="s">
        <v>1726</v>
      </c>
      <c r="B1048" t="s">
        <v>1727</v>
      </c>
      <c r="C1048" t="s">
        <v>14</v>
      </c>
      <c r="D1048" t="s">
        <v>24</v>
      </c>
      <c r="E1048" t="s">
        <v>40</v>
      </c>
      <c r="F1048">
        <f t="shared" si="50"/>
        <v>15</v>
      </c>
      <c r="G1048" t="s">
        <v>17</v>
      </c>
      <c r="H1048">
        <f t="shared" si="48"/>
        <v>25</v>
      </c>
      <c r="I1048">
        <f t="shared" si="49"/>
        <v>20</v>
      </c>
      <c r="J1048" t="s">
        <v>18</v>
      </c>
      <c r="K1048" t="s">
        <v>19</v>
      </c>
      <c r="L1048" t="s">
        <v>1728</v>
      </c>
    </row>
    <row r="1049" spans="1:12">
      <c r="A1049" t="s">
        <v>1729</v>
      </c>
      <c r="B1049" t="s">
        <v>1730</v>
      </c>
      <c r="C1049" t="s">
        <v>68</v>
      </c>
      <c r="D1049" t="s">
        <v>24</v>
      </c>
      <c r="E1049" t="s">
        <v>17</v>
      </c>
      <c r="F1049">
        <f t="shared" si="50"/>
        <v>25</v>
      </c>
      <c r="G1049" t="s">
        <v>48</v>
      </c>
      <c r="H1049">
        <f t="shared" si="48"/>
        <v>30</v>
      </c>
      <c r="I1049">
        <f t="shared" si="49"/>
        <v>27.5</v>
      </c>
      <c r="J1049" t="s">
        <v>18</v>
      </c>
      <c r="K1049" t="s">
        <v>19</v>
      </c>
      <c r="L1049" t="s">
        <v>212</v>
      </c>
    </row>
    <row r="1050" spans="1:12">
      <c r="A1050" t="s">
        <v>1731</v>
      </c>
      <c r="B1050" t="s">
        <v>1732</v>
      </c>
      <c r="C1050" t="s">
        <v>23</v>
      </c>
      <c r="D1050" t="s">
        <v>560</v>
      </c>
      <c r="E1050" t="s">
        <v>16</v>
      </c>
      <c r="F1050">
        <f t="shared" si="50"/>
        <v>18</v>
      </c>
      <c r="G1050" t="s">
        <v>17</v>
      </c>
      <c r="H1050">
        <f t="shared" si="48"/>
        <v>25</v>
      </c>
      <c r="I1050">
        <f t="shared" si="49"/>
        <v>21.5</v>
      </c>
      <c r="J1050" t="s">
        <v>18</v>
      </c>
      <c r="K1050" t="s">
        <v>84</v>
      </c>
      <c r="L1050" t="s">
        <v>1733</v>
      </c>
    </row>
    <row r="1051" spans="1:12">
      <c r="A1051" t="s">
        <v>628</v>
      </c>
      <c r="B1051" t="s">
        <v>629</v>
      </c>
      <c r="C1051" t="s">
        <v>23</v>
      </c>
      <c r="D1051" t="s">
        <v>24</v>
      </c>
      <c r="E1051" t="s">
        <v>1672</v>
      </c>
      <c r="F1051">
        <f t="shared" si="50"/>
        <v>3</v>
      </c>
      <c r="G1051" t="s">
        <v>1469</v>
      </c>
      <c r="H1051">
        <f t="shared" si="48"/>
        <v>4</v>
      </c>
      <c r="I1051">
        <f t="shared" si="49"/>
        <v>3.5</v>
      </c>
      <c r="J1051" t="s">
        <v>18</v>
      </c>
      <c r="K1051" t="s">
        <v>19</v>
      </c>
      <c r="L1051" t="s">
        <v>1734</v>
      </c>
    </row>
    <row r="1052" spans="1:12">
      <c r="A1052" t="s">
        <v>592</v>
      </c>
      <c r="B1052" t="s">
        <v>593</v>
      </c>
      <c r="C1052" t="s">
        <v>490</v>
      </c>
      <c r="D1052" t="s">
        <v>15</v>
      </c>
      <c r="E1052" t="s">
        <v>45</v>
      </c>
      <c r="F1052">
        <f t="shared" si="50"/>
        <v>20</v>
      </c>
      <c r="G1052" t="s">
        <v>46</v>
      </c>
      <c r="H1052">
        <f t="shared" si="48"/>
        <v>40</v>
      </c>
      <c r="I1052">
        <f t="shared" si="49"/>
        <v>30</v>
      </c>
      <c r="J1052" t="s">
        <v>18</v>
      </c>
      <c r="K1052" t="s">
        <v>19</v>
      </c>
      <c r="L1052" t="s">
        <v>594</v>
      </c>
    </row>
    <row r="1053" spans="1:12">
      <c r="A1053" t="s">
        <v>592</v>
      </c>
      <c r="B1053" t="s">
        <v>593</v>
      </c>
      <c r="C1053" t="s">
        <v>490</v>
      </c>
      <c r="D1053" t="s">
        <v>15</v>
      </c>
      <c r="E1053" t="s">
        <v>40</v>
      </c>
      <c r="F1053">
        <f t="shared" si="50"/>
        <v>15</v>
      </c>
      <c r="G1053" t="s">
        <v>48</v>
      </c>
      <c r="H1053">
        <f t="shared" si="48"/>
        <v>30</v>
      </c>
      <c r="I1053">
        <f t="shared" si="49"/>
        <v>22.5</v>
      </c>
      <c r="J1053" t="s">
        <v>18</v>
      </c>
      <c r="K1053" t="s">
        <v>19</v>
      </c>
      <c r="L1053" t="s">
        <v>594</v>
      </c>
    </row>
    <row r="1054" spans="1:12">
      <c r="A1054" t="s">
        <v>1735</v>
      </c>
      <c r="B1054" t="s">
        <v>1735</v>
      </c>
      <c r="C1054" t="s">
        <v>254</v>
      </c>
      <c r="D1054" t="s">
        <v>24</v>
      </c>
      <c r="E1054" t="s">
        <v>40</v>
      </c>
      <c r="F1054">
        <f t="shared" si="50"/>
        <v>15</v>
      </c>
      <c r="G1054" t="s">
        <v>45</v>
      </c>
      <c r="H1054">
        <f t="shared" si="48"/>
        <v>20</v>
      </c>
      <c r="I1054">
        <f t="shared" si="49"/>
        <v>17.5</v>
      </c>
      <c r="J1054" t="s">
        <v>18</v>
      </c>
      <c r="K1054" t="s">
        <v>84</v>
      </c>
      <c r="L1054" t="s">
        <v>1736</v>
      </c>
    </row>
    <row r="1055" spans="1:12">
      <c r="A1055" t="s">
        <v>1737</v>
      </c>
      <c r="B1055" t="s">
        <v>1738</v>
      </c>
      <c r="C1055" t="s">
        <v>237</v>
      </c>
      <c r="D1055" t="s">
        <v>560</v>
      </c>
      <c r="E1055" t="s">
        <v>82</v>
      </c>
      <c r="F1055">
        <f t="shared" si="50"/>
        <v>11</v>
      </c>
      <c r="G1055" t="s">
        <v>40</v>
      </c>
      <c r="H1055">
        <f t="shared" si="48"/>
        <v>15</v>
      </c>
      <c r="I1055">
        <f t="shared" si="49"/>
        <v>13</v>
      </c>
      <c r="J1055" t="s">
        <v>18</v>
      </c>
      <c r="K1055" t="s">
        <v>19</v>
      </c>
      <c r="L1055" t="s">
        <v>1739</v>
      </c>
    </row>
    <row r="1056" spans="1:12">
      <c r="A1056" t="s">
        <v>763</v>
      </c>
      <c r="B1056" t="s">
        <v>764</v>
      </c>
      <c r="C1056" t="s">
        <v>68</v>
      </c>
      <c r="D1056" t="s">
        <v>15</v>
      </c>
      <c r="E1056" t="s">
        <v>40</v>
      </c>
      <c r="F1056">
        <f t="shared" si="50"/>
        <v>15</v>
      </c>
      <c r="G1056" t="s">
        <v>17</v>
      </c>
      <c r="H1056">
        <f t="shared" si="48"/>
        <v>25</v>
      </c>
      <c r="I1056">
        <f t="shared" si="49"/>
        <v>20</v>
      </c>
      <c r="J1056" t="s">
        <v>18</v>
      </c>
      <c r="K1056" t="s">
        <v>19</v>
      </c>
      <c r="L1056" t="s">
        <v>264</v>
      </c>
    </row>
    <row r="1057" spans="1:12">
      <c r="A1057" t="s">
        <v>215</v>
      </c>
      <c r="B1057" t="s">
        <v>216</v>
      </c>
      <c r="C1057" t="s">
        <v>158</v>
      </c>
      <c r="D1057" t="s">
        <v>24</v>
      </c>
      <c r="E1057" t="s">
        <v>51</v>
      </c>
      <c r="F1057">
        <f t="shared" si="50"/>
        <v>12</v>
      </c>
      <c r="G1057" t="s">
        <v>16</v>
      </c>
      <c r="H1057">
        <f t="shared" si="48"/>
        <v>18</v>
      </c>
      <c r="I1057">
        <f t="shared" si="49"/>
        <v>15</v>
      </c>
      <c r="J1057" t="s">
        <v>18</v>
      </c>
      <c r="K1057" t="s">
        <v>19</v>
      </c>
      <c r="L1057" t="s">
        <v>32</v>
      </c>
    </row>
    <row r="1058" spans="1:12">
      <c r="A1058" t="s">
        <v>1740</v>
      </c>
      <c r="B1058" t="s">
        <v>1741</v>
      </c>
      <c r="C1058" t="s">
        <v>35</v>
      </c>
      <c r="D1058" t="s">
        <v>560</v>
      </c>
      <c r="E1058" t="s">
        <v>69</v>
      </c>
      <c r="F1058">
        <f t="shared" si="50"/>
        <v>10</v>
      </c>
      <c r="G1058" t="s">
        <v>26</v>
      </c>
      <c r="H1058">
        <f t="shared" si="48"/>
        <v>16</v>
      </c>
      <c r="I1058">
        <f t="shared" si="49"/>
        <v>13</v>
      </c>
      <c r="J1058" t="s">
        <v>18</v>
      </c>
      <c r="K1058" t="s">
        <v>19</v>
      </c>
      <c r="L1058" t="s">
        <v>1742</v>
      </c>
    </row>
    <row r="1059" spans="1:12">
      <c r="A1059" t="s">
        <v>778</v>
      </c>
      <c r="B1059" t="s">
        <v>779</v>
      </c>
      <c r="C1059" t="s">
        <v>158</v>
      </c>
      <c r="D1059" t="s">
        <v>15</v>
      </c>
      <c r="E1059" t="s">
        <v>148</v>
      </c>
      <c r="F1059">
        <f t="shared" si="50"/>
        <v>6</v>
      </c>
      <c r="G1059" t="s">
        <v>69</v>
      </c>
      <c r="H1059">
        <f t="shared" si="48"/>
        <v>10</v>
      </c>
      <c r="I1059">
        <f t="shared" si="49"/>
        <v>8</v>
      </c>
      <c r="J1059" t="s">
        <v>18</v>
      </c>
      <c r="K1059" t="s">
        <v>19</v>
      </c>
      <c r="L1059" t="s">
        <v>1743</v>
      </c>
    </row>
    <row r="1060" spans="1:12">
      <c r="A1060" t="s">
        <v>1236</v>
      </c>
      <c r="B1060" t="s">
        <v>1237</v>
      </c>
      <c r="C1060" t="s">
        <v>30</v>
      </c>
      <c r="D1060" t="s">
        <v>44</v>
      </c>
      <c r="E1060" t="s">
        <v>40</v>
      </c>
      <c r="F1060">
        <f t="shared" si="50"/>
        <v>15</v>
      </c>
      <c r="G1060" t="s">
        <v>17</v>
      </c>
      <c r="H1060">
        <f t="shared" si="48"/>
        <v>25</v>
      </c>
      <c r="I1060">
        <f t="shared" si="49"/>
        <v>20</v>
      </c>
      <c r="J1060" t="s">
        <v>18</v>
      </c>
      <c r="K1060" t="s">
        <v>19</v>
      </c>
      <c r="L1060" t="s">
        <v>1744</v>
      </c>
    </row>
    <row r="1061" spans="1:12">
      <c r="A1061" t="s">
        <v>676</v>
      </c>
      <c r="B1061" t="s">
        <v>677</v>
      </c>
      <c r="C1061" t="s">
        <v>61</v>
      </c>
      <c r="D1061" t="s">
        <v>15</v>
      </c>
      <c r="E1061" t="s">
        <v>40</v>
      </c>
      <c r="F1061">
        <f t="shared" si="50"/>
        <v>15</v>
      </c>
      <c r="G1061" t="s">
        <v>17</v>
      </c>
      <c r="H1061">
        <f t="shared" si="48"/>
        <v>25</v>
      </c>
      <c r="I1061">
        <f t="shared" si="49"/>
        <v>20</v>
      </c>
      <c r="J1061" t="s">
        <v>18</v>
      </c>
      <c r="K1061" t="s">
        <v>19</v>
      </c>
      <c r="L1061" t="s">
        <v>1745</v>
      </c>
    </row>
    <row r="1062" spans="1:12">
      <c r="A1062" t="s">
        <v>1746</v>
      </c>
      <c r="B1062" t="s">
        <v>1747</v>
      </c>
      <c r="C1062" t="s">
        <v>68</v>
      </c>
      <c r="D1062" t="s">
        <v>24</v>
      </c>
      <c r="E1062" t="s">
        <v>69</v>
      </c>
      <c r="F1062">
        <f t="shared" si="50"/>
        <v>10</v>
      </c>
      <c r="G1062" t="s">
        <v>45</v>
      </c>
      <c r="H1062">
        <f t="shared" si="48"/>
        <v>20</v>
      </c>
      <c r="I1062">
        <f t="shared" si="49"/>
        <v>15</v>
      </c>
      <c r="J1062" t="s">
        <v>18</v>
      </c>
      <c r="K1062" t="s">
        <v>84</v>
      </c>
      <c r="L1062" t="s">
        <v>1748</v>
      </c>
    </row>
    <row r="1063" spans="1:12">
      <c r="A1063" t="s">
        <v>1749</v>
      </c>
      <c r="B1063" t="s">
        <v>1750</v>
      </c>
      <c r="C1063" t="s">
        <v>237</v>
      </c>
      <c r="D1063" t="s">
        <v>44</v>
      </c>
      <c r="E1063" t="s">
        <v>51</v>
      </c>
      <c r="F1063">
        <f t="shared" si="50"/>
        <v>12</v>
      </c>
      <c r="G1063" t="s">
        <v>45</v>
      </c>
      <c r="H1063">
        <f t="shared" si="48"/>
        <v>20</v>
      </c>
      <c r="I1063">
        <f t="shared" si="49"/>
        <v>16</v>
      </c>
      <c r="J1063" t="s">
        <v>18</v>
      </c>
      <c r="K1063" t="s">
        <v>91</v>
      </c>
      <c r="L1063" t="s">
        <v>567</v>
      </c>
    </row>
    <row r="1064" spans="1:12">
      <c r="A1064" t="s">
        <v>1751</v>
      </c>
      <c r="B1064" t="s">
        <v>1752</v>
      </c>
      <c r="C1064" t="s">
        <v>30</v>
      </c>
      <c r="D1064" t="s">
        <v>36</v>
      </c>
      <c r="E1064" t="s">
        <v>40</v>
      </c>
      <c r="F1064">
        <f t="shared" si="50"/>
        <v>15</v>
      </c>
      <c r="G1064" t="s">
        <v>17</v>
      </c>
      <c r="H1064">
        <f t="shared" si="48"/>
        <v>25</v>
      </c>
      <c r="I1064">
        <f t="shared" si="49"/>
        <v>20</v>
      </c>
      <c r="J1064" t="s">
        <v>18</v>
      </c>
      <c r="K1064" t="s">
        <v>19</v>
      </c>
      <c r="L1064" t="s">
        <v>1753</v>
      </c>
    </row>
    <row r="1065" spans="1:12">
      <c r="A1065" t="s">
        <v>1754</v>
      </c>
      <c r="B1065" t="s">
        <v>1755</v>
      </c>
      <c r="C1065" t="s">
        <v>636</v>
      </c>
      <c r="D1065" t="s">
        <v>36</v>
      </c>
      <c r="E1065" t="s">
        <v>40</v>
      </c>
      <c r="F1065">
        <f t="shared" si="50"/>
        <v>15</v>
      </c>
      <c r="G1065" t="s">
        <v>17</v>
      </c>
      <c r="H1065">
        <f t="shared" si="48"/>
        <v>25</v>
      </c>
      <c r="I1065">
        <f t="shared" si="49"/>
        <v>20</v>
      </c>
      <c r="J1065" t="s">
        <v>18</v>
      </c>
      <c r="K1065" t="s">
        <v>19</v>
      </c>
      <c r="L1065" t="s">
        <v>425</v>
      </c>
    </row>
    <row r="1066" spans="1:12">
      <c r="A1066" t="s">
        <v>592</v>
      </c>
      <c r="B1066" t="s">
        <v>593</v>
      </c>
      <c r="C1066" t="s">
        <v>490</v>
      </c>
      <c r="D1066" t="s">
        <v>15</v>
      </c>
      <c r="E1066" t="s">
        <v>26</v>
      </c>
      <c r="F1066">
        <f t="shared" si="50"/>
        <v>16</v>
      </c>
      <c r="G1066" t="s">
        <v>1702</v>
      </c>
      <c r="H1066">
        <f t="shared" si="48"/>
        <v>32</v>
      </c>
      <c r="I1066">
        <f t="shared" si="49"/>
        <v>24</v>
      </c>
      <c r="J1066" t="s">
        <v>18</v>
      </c>
      <c r="K1066" t="s">
        <v>19</v>
      </c>
      <c r="L1066" t="s">
        <v>594</v>
      </c>
    </row>
    <row r="1067" spans="1:12">
      <c r="A1067" t="s">
        <v>592</v>
      </c>
      <c r="B1067" t="s">
        <v>593</v>
      </c>
      <c r="C1067" t="s">
        <v>490</v>
      </c>
      <c r="D1067" t="s">
        <v>15</v>
      </c>
      <c r="E1067" t="s">
        <v>16</v>
      </c>
      <c r="F1067">
        <f t="shared" si="50"/>
        <v>18</v>
      </c>
      <c r="G1067" t="s">
        <v>914</v>
      </c>
      <c r="H1067">
        <f t="shared" si="48"/>
        <v>36</v>
      </c>
      <c r="I1067">
        <f t="shared" si="49"/>
        <v>27</v>
      </c>
      <c r="J1067" t="s">
        <v>18</v>
      </c>
      <c r="K1067" t="s">
        <v>19</v>
      </c>
      <c r="L1067" t="s">
        <v>594</v>
      </c>
    </row>
    <row r="1068" spans="1:12">
      <c r="A1068" t="s">
        <v>1756</v>
      </c>
      <c r="B1068" t="s">
        <v>1757</v>
      </c>
      <c r="C1068" t="s">
        <v>30</v>
      </c>
      <c r="D1068" t="s">
        <v>560</v>
      </c>
      <c r="E1068" t="s">
        <v>25</v>
      </c>
      <c r="F1068">
        <f t="shared" si="50"/>
        <v>8</v>
      </c>
      <c r="G1068" t="s">
        <v>69</v>
      </c>
      <c r="H1068">
        <f t="shared" si="48"/>
        <v>10</v>
      </c>
      <c r="I1068">
        <f t="shared" si="49"/>
        <v>9</v>
      </c>
      <c r="J1068" t="s">
        <v>18</v>
      </c>
      <c r="K1068" t="s">
        <v>19</v>
      </c>
      <c r="L1068" t="s">
        <v>1758</v>
      </c>
    </row>
    <row r="1069" spans="1:12">
      <c r="A1069" t="s">
        <v>1759</v>
      </c>
      <c r="B1069" t="s">
        <v>1760</v>
      </c>
      <c r="C1069" t="s">
        <v>312</v>
      </c>
      <c r="D1069" t="s">
        <v>24</v>
      </c>
      <c r="E1069" t="s">
        <v>45</v>
      </c>
      <c r="F1069">
        <f t="shared" si="50"/>
        <v>20</v>
      </c>
      <c r="G1069" t="s">
        <v>46</v>
      </c>
      <c r="H1069">
        <f t="shared" si="48"/>
        <v>40</v>
      </c>
      <c r="I1069">
        <f t="shared" si="49"/>
        <v>30</v>
      </c>
      <c r="J1069" t="s">
        <v>18</v>
      </c>
      <c r="K1069" t="s">
        <v>91</v>
      </c>
      <c r="L1069" t="s">
        <v>52</v>
      </c>
    </row>
    <row r="1070" spans="1:12">
      <c r="A1070" t="s">
        <v>1761</v>
      </c>
      <c r="B1070" t="s">
        <v>1762</v>
      </c>
      <c r="C1070" t="s">
        <v>35</v>
      </c>
      <c r="D1070" t="s">
        <v>24</v>
      </c>
      <c r="E1070" t="s">
        <v>40</v>
      </c>
      <c r="F1070">
        <f t="shared" si="50"/>
        <v>15</v>
      </c>
      <c r="G1070" t="s">
        <v>45</v>
      </c>
      <c r="H1070">
        <f t="shared" si="48"/>
        <v>20</v>
      </c>
      <c r="I1070">
        <f t="shared" si="49"/>
        <v>17.5</v>
      </c>
      <c r="J1070" t="s">
        <v>18</v>
      </c>
      <c r="K1070" t="s">
        <v>19</v>
      </c>
      <c r="L1070" t="s">
        <v>39</v>
      </c>
    </row>
    <row r="1071" spans="1:12">
      <c r="A1071" t="s">
        <v>1763</v>
      </c>
      <c r="B1071" t="s">
        <v>1764</v>
      </c>
      <c r="C1071" t="s">
        <v>1765</v>
      </c>
      <c r="D1071" t="s">
        <v>64</v>
      </c>
      <c r="E1071" t="s">
        <v>51</v>
      </c>
      <c r="F1071">
        <f t="shared" si="50"/>
        <v>12</v>
      </c>
      <c r="G1071" t="s">
        <v>16</v>
      </c>
      <c r="H1071">
        <f t="shared" si="48"/>
        <v>18</v>
      </c>
      <c r="I1071">
        <f t="shared" si="49"/>
        <v>15</v>
      </c>
      <c r="J1071" t="s">
        <v>18</v>
      </c>
      <c r="K1071" t="s">
        <v>19</v>
      </c>
      <c r="L1071" t="s">
        <v>39</v>
      </c>
    </row>
    <row r="1072" spans="1:12">
      <c r="A1072" t="s">
        <v>1766</v>
      </c>
      <c r="B1072" t="s">
        <v>1767</v>
      </c>
      <c r="C1072" t="s">
        <v>30</v>
      </c>
      <c r="D1072" t="s">
        <v>560</v>
      </c>
      <c r="E1072" t="s">
        <v>17</v>
      </c>
      <c r="F1072">
        <f t="shared" si="50"/>
        <v>25</v>
      </c>
      <c r="G1072" t="s">
        <v>31</v>
      </c>
      <c r="H1072">
        <f t="shared" si="48"/>
        <v>50</v>
      </c>
      <c r="I1072">
        <f t="shared" si="49"/>
        <v>37.5</v>
      </c>
      <c r="J1072" t="s">
        <v>18</v>
      </c>
      <c r="K1072" t="s">
        <v>19</v>
      </c>
      <c r="L1072" t="s">
        <v>1768</v>
      </c>
    </row>
    <row r="1073" spans="1:12">
      <c r="A1073" t="s">
        <v>1769</v>
      </c>
      <c r="B1073" t="s">
        <v>1770</v>
      </c>
      <c r="C1073" t="s">
        <v>151</v>
      </c>
      <c r="D1073" t="s">
        <v>36</v>
      </c>
      <c r="E1073" t="s">
        <v>448</v>
      </c>
      <c r="F1073">
        <f t="shared" si="50"/>
        <v>5</v>
      </c>
      <c r="G1073" t="s">
        <v>25</v>
      </c>
      <c r="H1073">
        <f t="shared" si="48"/>
        <v>8</v>
      </c>
      <c r="I1073">
        <f t="shared" si="49"/>
        <v>6.5</v>
      </c>
      <c r="J1073" t="s">
        <v>18</v>
      </c>
      <c r="K1073" t="s">
        <v>84</v>
      </c>
      <c r="L1073" t="s">
        <v>1771</v>
      </c>
    </row>
    <row r="1074" spans="1:12">
      <c r="A1074" t="s">
        <v>1772</v>
      </c>
      <c r="B1074" t="s">
        <v>1773</v>
      </c>
      <c r="C1074" t="s">
        <v>509</v>
      </c>
      <c r="D1074" t="s">
        <v>24</v>
      </c>
      <c r="E1074" t="s">
        <v>40</v>
      </c>
      <c r="F1074">
        <f t="shared" si="50"/>
        <v>15</v>
      </c>
      <c r="G1074" t="s">
        <v>45</v>
      </c>
      <c r="H1074">
        <f t="shared" si="48"/>
        <v>20</v>
      </c>
      <c r="I1074">
        <f t="shared" si="49"/>
        <v>17.5</v>
      </c>
      <c r="J1074" t="s">
        <v>18</v>
      </c>
      <c r="K1074" t="s">
        <v>19</v>
      </c>
      <c r="L1074" t="s">
        <v>1546</v>
      </c>
    </row>
    <row r="1075" spans="1:12">
      <c r="A1075" t="s">
        <v>1774</v>
      </c>
      <c r="B1075" t="s">
        <v>1775</v>
      </c>
      <c r="C1075" t="s">
        <v>68</v>
      </c>
      <c r="D1075" t="s">
        <v>64</v>
      </c>
      <c r="E1075" t="s">
        <v>40</v>
      </c>
      <c r="F1075">
        <f t="shared" si="50"/>
        <v>15</v>
      </c>
      <c r="G1075" t="s">
        <v>48</v>
      </c>
      <c r="H1075">
        <f t="shared" si="48"/>
        <v>30</v>
      </c>
      <c r="I1075">
        <f t="shared" si="49"/>
        <v>22.5</v>
      </c>
      <c r="J1075" t="s">
        <v>18</v>
      </c>
      <c r="K1075" t="s">
        <v>19</v>
      </c>
      <c r="L1075" t="s">
        <v>1776</v>
      </c>
    </row>
    <row r="1076" spans="1:12">
      <c r="A1076" t="s">
        <v>1777</v>
      </c>
      <c r="B1076" t="s">
        <v>1778</v>
      </c>
      <c r="C1076" t="s">
        <v>23</v>
      </c>
      <c r="D1076" t="s">
        <v>36</v>
      </c>
      <c r="E1076" t="s">
        <v>383</v>
      </c>
      <c r="F1076">
        <f t="shared" si="50"/>
        <v>7</v>
      </c>
      <c r="G1076" t="s">
        <v>69</v>
      </c>
      <c r="H1076">
        <f t="shared" si="48"/>
        <v>10</v>
      </c>
      <c r="I1076">
        <f t="shared" si="49"/>
        <v>8.5</v>
      </c>
      <c r="J1076" t="s">
        <v>18</v>
      </c>
      <c r="K1076" t="s">
        <v>19</v>
      </c>
      <c r="L1076" t="s">
        <v>567</v>
      </c>
    </row>
    <row r="1077" spans="1:12">
      <c r="A1077" t="s">
        <v>1777</v>
      </c>
      <c r="B1077" t="s">
        <v>1778</v>
      </c>
      <c r="C1077" t="s">
        <v>23</v>
      </c>
      <c r="D1077" t="s">
        <v>36</v>
      </c>
      <c r="E1077" t="s">
        <v>383</v>
      </c>
      <c r="F1077">
        <f t="shared" si="50"/>
        <v>7</v>
      </c>
      <c r="G1077" t="s">
        <v>69</v>
      </c>
      <c r="H1077">
        <f t="shared" si="48"/>
        <v>10</v>
      </c>
      <c r="I1077">
        <f t="shared" si="49"/>
        <v>8.5</v>
      </c>
      <c r="J1077" t="s">
        <v>18</v>
      </c>
      <c r="K1077" t="s">
        <v>19</v>
      </c>
      <c r="L1077" t="s">
        <v>1779</v>
      </c>
    </row>
    <row r="1078" spans="1:12">
      <c r="A1078" t="s">
        <v>1780</v>
      </c>
      <c r="B1078" t="s">
        <v>1781</v>
      </c>
      <c r="C1078" t="s">
        <v>61</v>
      </c>
      <c r="D1078" t="s">
        <v>64</v>
      </c>
      <c r="E1078" t="s">
        <v>345</v>
      </c>
      <c r="F1078">
        <f t="shared" si="50"/>
        <v>14</v>
      </c>
      <c r="G1078" t="s">
        <v>45</v>
      </c>
      <c r="H1078">
        <f t="shared" si="48"/>
        <v>20</v>
      </c>
      <c r="I1078">
        <f t="shared" si="49"/>
        <v>17</v>
      </c>
      <c r="J1078" t="s">
        <v>18</v>
      </c>
      <c r="K1078" t="s">
        <v>84</v>
      </c>
      <c r="L1078" t="s">
        <v>1782</v>
      </c>
    </row>
    <row r="1079" spans="1:12">
      <c r="A1079" t="s">
        <v>1783</v>
      </c>
      <c r="B1079" t="s">
        <v>1784</v>
      </c>
      <c r="C1079" t="s">
        <v>23</v>
      </c>
      <c r="D1079" t="s">
        <v>24</v>
      </c>
      <c r="E1079" t="s">
        <v>51</v>
      </c>
      <c r="F1079">
        <f t="shared" si="50"/>
        <v>12</v>
      </c>
      <c r="G1079" t="s">
        <v>286</v>
      </c>
      <c r="H1079">
        <f t="shared" si="48"/>
        <v>24</v>
      </c>
      <c r="I1079">
        <f t="shared" si="49"/>
        <v>18</v>
      </c>
      <c r="J1079" t="s">
        <v>18</v>
      </c>
      <c r="K1079" t="s">
        <v>19</v>
      </c>
      <c r="L1079" t="s">
        <v>1785</v>
      </c>
    </row>
    <row r="1080" spans="1:12">
      <c r="A1080" t="s">
        <v>1786</v>
      </c>
      <c r="B1080" t="s">
        <v>1787</v>
      </c>
      <c r="C1080" t="s">
        <v>68</v>
      </c>
      <c r="D1080" t="s">
        <v>24</v>
      </c>
      <c r="E1080" t="s">
        <v>148</v>
      </c>
      <c r="F1080">
        <f t="shared" si="50"/>
        <v>6</v>
      </c>
      <c r="G1080" t="s">
        <v>69</v>
      </c>
      <c r="H1080">
        <f t="shared" si="48"/>
        <v>10</v>
      </c>
      <c r="I1080">
        <f t="shared" si="49"/>
        <v>8</v>
      </c>
      <c r="J1080" t="s">
        <v>18</v>
      </c>
      <c r="K1080" t="s">
        <v>19</v>
      </c>
      <c r="L1080" t="s">
        <v>1788</v>
      </c>
    </row>
    <row r="1081" spans="1:12">
      <c r="A1081" t="s">
        <v>1789</v>
      </c>
      <c r="B1081" t="s">
        <v>1790</v>
      </c>
      <c r="C1081" t="s">
        <v>30</v>
      </c>
      <c r="D1081" t="s">
        <v>15</v>
      </c>
      <c r="E1081" t="s">
        <v>69</v>
      </c>
      <c r="F1081">
        <f t="shared" si="50"/>
        <v>10</v>
      </c>
      <c r="G1081" t="s">
        <v>45</v>
      </c>
      <c r="H1081">
        <f t="shared" si="48"/>
        <v>20</v>
      </c>
      <c r="I1081">
        <f t="shared" si="49"/>
        <v>15</v>
      </c>
      <c r="J1081" t="s">
        <v>18</v>
      </c>
      <c r="K1081" t="s">
        <v>19</v>
      </c>
      <c r="L1081" t="s">
        <v>1791</v>
      </c>
    </row>
    <row r="1082" spans="1:12">
      <c r="A1082" t="s">
        <v>1792</v>
      </c>
      <c r="B1082" t="s">
        <v>1793</v>
      </c>
      <c r="C1082" t="s">
        <v>71</v>
      </c>
      <c r="D1082" t="s">
        <v>36</v>
      </c>
      <c r="E1082" t="s">
        <v>69</v>
      </c>
      <c r="F1082">
        <f t="shared" si="50"/>
        <v>10</v>
      </c>
      <c r="G1082" t="s">
        <v>40</v>
      </c>
      <c r="H1082">
        <f t="shared" si="48"/>
        <v>15</v>
      </c>
      <c r="I1082">
        <f t="shared" si="49"/>
        <v>12.5</v>
      </c>
      <c r="J1082" t="s">
        <v>18</v>
      </c>
      <c r="K1082" t="s">
        <v>19</v>
      </c>
      <c r="L1082" t="s">
        <v>1794</v>
      </c>
    </row>
    <row r="1083" spans="1:12">
      <c r="A1083" t="s">
        <v>1795</v>
      </c>
      <c r="B1083" t="s">
        <v>1796</v>
      </c>
      <c r="C1083" t="s">
        <v>30</v>
      </c>
      <c r="D1083" t="s">
        <v>24</v>
      </c>
      <c r="E1083" t="s">
        <v>69</v>
      </c>
      <c r="F1083">
        <f t="shared" si="50"/>
        <v>10</v>
      </c>
      <c r="G1083" t="s">
        <v>45</v>
      </c>
      <c r="H1083">
        <f t="shared" si="48"/>
        <v>20</v>
      </c>
      <c r="I1083">
        <f t="shared" si="49"/>
        <v>15</v>
      </c>
      <c r="J1083" t="s">
        <v>18</v>
      </c>
      <c r="K1083" t="s">
        <v>19</v>
      </c>
      <c r="L1083" t="s">
        <v>1797</v>
      </c>
    </row>
    <row r="1084" spans="1:12">
      <c r="A1084" t="s">
        <v>1798</v>
      </c>
      <c r="B1084" t="s">
        <v>1799</v>
      </c>
      <c r="C1084" t="s">
        <v>23</v>
      </c>
      <c r="D1084" t="s">
        <v>24</v>
      </c>
      <c r="E1084" t="s">
        <v>383</v>
      </c>
      <c r="F1084">
        <f t="shared" si="50"/>
        <v>7</v>
      </c>
      <c r="G1084" t="s">
        <v>51</v>
      </c>
      <c r="H1084">
        <f t="shared" si="48"/>
        <v>12</v>
      </c>
      <c r="I1084">
        <f t="shared" si="49"/>
        <v>9.5</v>
      </c>
      <c r="J1084" t="s">
        <v>18</v>
      </c>
      <c r="K1084" t="s">
        <v>19</v>
      </c>
      <c r="L1084" t="s">
        <v>598</v>
      </c>
    </row>
    <row r="1085" spans="1:12">
      <c r="A1085" t="s">
        <v>1800</v>
      </c>
      <c r="B1085" t="s">
        <v>1801</v>
      </c>
      <c r="C1085" t="s">
        <v>14</v>
      </c>
      <c r="D1085" t="s">
        <v>64</v>
      </c>
      <c r="E1085" t="s">
        <v>51</v>
      </c>
      <c r="F1085">
        <f t="shared" si="50"/>
        <v>12</v>
      </c>
      <c r="G1085" t="s">
        <v>1466</v>
      </c>
      <c r="H1085">
        <f t="shared" si="48"/>
        <v>19</v>
      </c>
      <c r="I1085">
        <f t="shared" si="49"/>
        <v>15.5</v>
      </c>
      <c r="J1085" t="s">
        <v>18</v>
      </c>
      <c r="K1085" t="s">
        <v>19</v>
      </c>
      <c r="L1085" t="s">
        <v>1802</v>
      </c>
    </row>
    <row r="1086" spans="1:12">
      <c r="A1086" t="s">
        <v>778</v>
      </c>
      <c r="B1086" t="s">
        <v>779</v>
      </c>
      <c r="C1086" t="s">
        <v>158</v>
      </c>
      <c r="D1086" t="s">
        <v>15</v>
      </c>
      <c r="E1086" t="s">
        <v>148</v>
      </c>
      <c r="F1086">
        <f t="shared" si="50"/>
        <v>6</v>
      </c>
      <c r="G1086" t="s">
        <v>69</v>
      </c>
      <c r="H1086">
        <f t="shared" si="48"/>
        <v>10</v>
      </c>
      <c r="I1086">
        <f t="shared" si="49"/>
        <v>8</v>
      </c>
      <c r="J1086" t="s">
        <v>18</v>
      </c>
      <c r="K1086" t="s">
        <v>19</v>
      </c>
      <c r="L1086" t="s">
        <v>1803</v>
      </c>
    </row>
    <row r="1087" spans="1:12">
      <c r="A1087" t="s">
        <v>778</v>
      </c>
      <c r="B1087" t="s">
        <v>779</v>
      </c>
      <c r="C1087" t="s">
        <v>158</v>
      </c>
      <c r="D1087" t="s">
        <v>15</v>
      </c>
      <c r="E1087" t="s">
        <v>45</v>
      </c>
      <c r="F1087">
        <f t="shared" si="50"/>
        <v>20</v>
      </c>
      <c r="G1087" t="s">
        <v>46</v>
      </c>
      <c r="H1087">
        <f t="shared" si="48"/>
        <v>40</v>
      </c>
      <c r="I1087">
        <f t="shared" si="49"/>
        <v>30</v>
      </c>
      <c r="J1087" t="s">
        <v>18</v>
      </c>
      <c r="K1087" t="s">
        <v>19</v>
      </c>
      <c r="L1087" t="s">
        <v>1804</v>
      </c>
    </row>
    <row r="1088" spans="1:12">
      <c r="A1088" t="s">
        <v>1805</v>
      </c>
      <c r="B1088" t="s">
        <v>1806</v>
      </c>
      <c r="C1088" t="s">
        <v>126</v>
      </c>
      <c r="D1088" t="s">
        <v>64</v>
      </c>
      <c r="E1088" t="s">
        <v>1469</v>
      </c>
      <c r="F1088">
        <f t="shared" si="50"/>
        <v>4</v>
      </c>
      <c r="G1088" t="s">
        <v>25</v>
      </c>
      <c r="H1088">
        <f t="shared" si="48"/>
        <v>8</v>
      </c>
      <c r="I1088">
        <f t="shared" si="49"/>
        <v>6</v>
      </c>
      <c r="J1088" t="s">
        <v>18</v>
      </c>
      <c r="K1088" t="s">
        <v>19</v>
      </c>
      <c r="L1088" t="s">
        <v>1807</v>
      </c>
    </row>
    <row r="1089" spans="1:12">
      <c r="A1089" t="s">
        <v>1808</v>
      </c>
      <c r="B1089" t="s">
        <v>1809</v>
      </c>
      <c r="C1089" t="s">
        <v>71</v>
      </c>
      <c r="D1089" t="s">
        <v>36</v>
      </c>
      <c r="E1089" t="s">
        <v>40</v>
      </c>
      <c r="F1089">
        <f t="shared" si="50"/>
        <v>15</v>
      </c>
      <c r="G1089" t="s">
        <v>17</v>
      </c>
      <c r="H1089">
        <f t="shared" si="48"/>
        <v>25</v>
      </c>
      <c r="I1089">
        <f t="shared" si="49"/>
        <v>20</v>
      </c>
      <c r="J1089" t="s">
        <v>18</v>
      </c>
      <c r="K1089" t="s">
        <v>19</v>
      </c>
      <c r="L1089" t="s">
        <v>39</v>
      </c>
    </row>
    <row r="1090" spans="1:12">
      <c r="A1090" t="s">
        <v>1810</v>
      </c>
      <c r="B1090" t="s">
        <v>1811</v>
      </c>
      <c r="C1090" t="s">
        <v>68</v>
      </c>
      <c r="D1090" t="s">
        <v>44</v>
      </c>
      <c r="E1090" t="s">
        <v>83</v>
      </c>
      <c r="F1090">
        <f t="shared" si="50"/>
        <v>13</v>
      </c>
      <c r="G1090" t="s">
        <v>26</v>
      </c>
      <c r="H1090">
        <f t="shared" si="48"/>
        <v>16</v>
      </c>
      <c r="I1090">
        <f t="shared" si="49"/>
        <v>14.5</v>
      </c>
      <c r="J1090" t="s">
        <v>18</v>
      </c>
      <c r="K1090" t="s">
        <v>19</v>
      </c>
      <c r="L1090" t="s">
        <v>1812</v>
      </c>
    </row>
    <row r="1091" spans="1:12">
      <c r="A1091" t="s">
        <v>1813</v>
      </c>
      <c r="B1091" t="s">
        <v>1814</v>
      </c>
      <c r="C1091" t="s">
        <v>490</v>
      </c>
      <c r="D1091" t="s">
        <v>64</v>
      </c>
      <c r="E1091" t="s">
        <v>69</v>
      </c>
      <c r="F1091">
        <f t="shared" si="50"/>
        <v>10</v>
      </c>
      <c r="G1091" t="s">
        <v>45</v>
      </c>
      <c r="H1091">
        <f t="shared" ref="H1091:H1154" si="51">VALUE(LEFT(G1091,LEN(G1091)-1))</f>
        <v>20</v>
      </c>
      <c r="I1091">
        <f t="shared" ref="I1091:I1154" si="52">AVERAGE(F1091,H1091)</f>
        <v>15</v>
      </c>
      <c r="J1091" t="s">
        <v>18</v>
      </c>
      <c r="K1091" t="s">
        <v>91</v>
      </c>
      <c r="L1091" t="s">
        <v>1815</v>
      </c>
    </row>
    <row r="1092" spans="1:12">
      <c r="A1092" t="s">
        <v>1816</v>
      </c>
      <c r="B1092" t="s">
        <v>1817</v>
      </c>
      <c r="C1092" t="s">
        <v>35</v>
      </c>
      <c r="D1092" t="s">
        <v>36</v>
      </c>
      <c r="E1092" t="s">
        <v>40</v>
      </c>
      <c r="F1092">
        <f t="shared" si="50"/>
        <v>15</v>
      </c>
      <c r="G1092" t="s">
        <v>48</v>
      </c>
      <c r="H1092">
        <f t="shared" si="51"/>
        <v>30</v>
      </c>
      <c r="I1092">
        <f t="shared" si="52"/>
        <v>22.5</v>
      </c>
      <c r="J1092" t="s">
        <v>18</v>
      </c>
      <c r="K1092" t="s">
        <v>19</v>
      </c>
      <c r="L1092" t="s">
        <v>188</v>
      </c>
    </row>
    <row r="1093" spans="1:12">
      <c r="A1093" t="s">
        <v>1818</v>
      </c>
      <c r="B1093" t="s">
        <v>1819</v>
      </c>
      <c r="C1093" t="s">
        <v>35</v>
      </c>
      <c r="D1093" t="s">
        <v>24</v>
      </c>
      <c r="E1093" t="s">
        <v>69</v>
      </c>
      <c r="F1093">
        <f t="shared" ref="F1093:F1156" si="53">VALUE(LEFT(E1093,LEN(E1093)-1))</f>
        <v>10</v>
      </c>
      <c r="G1093" t="s">
        <v>45</v>
      </c>
      <c r="H1093">
        <f t="shared" si="51"/>
        <v>20</v>
      </c>
      <c r="I1093">
        <f t="shared" si="52"/>
        <v>15</v>
      </c>
      <c r="J1093" t="s">
        <v>18</v>
      </c>
      <c r="K1093" t="s">
        <v>19</v>
      </c>
      <c r="L1093" t="s">
        <v>561</v>
      </c>
    </row>
    <row r="1094" spans="1:12">
      <c r="A1094" t="s">
        <v>1820</v>
      </c>
      <c r="B1094" t="s">
        <v>1821</v>
      </c>
      <c r="C1094" t="s">
        <v>151</v>
      </c>
      <c r="D1094" t="s">
        <v>64</v>
      </c>
      <c r="E1094" t="s">
        <v>345</v>
      </c>
      <c r="F1094">
        <f t="shared" si="53"/>
        <v>14</v>
      </c>
      <c r="G1094" t="s">
        <v>887</v>
      </c>
      <c r="H1094">
        <f t="shared" si="51"/>
        <v>21</v>
      </c>
      <c r="I1094">
        <f t="shared" si="52"/>
        <v>17.5</v>
      </c>
      <c r="J1094" t="s">
        <v>18</v>
      </c>
      <c r="K1094" t="s">
        <v>19</v>
      </c>
      <c r="L1094" t="s">
        <v>1822</v>
      </c>
    </row>
    <row r="1095" spans="1:12">
      <c r="A1095" t="s">
        <v>1823</v>
      </c>
      <c r="B1095" t="s">
        <v>1824</v>
      </c>
      <c r="C1095" t="s">
        <v>490</v>
      </c>
      <c r="D1095" t="s">
        <v>560</v>
      </c>
      <c r="E1095" t="s">
        <v>40</v>
      </c>
      <c r="F1095">
        <f t="shared" si="53"/>
        <v>15</v>
      </c>
      <c r="G1095" t="s">
        <v>17</v>
      </c>
      <c r="H1095">
        <f t="shared" si="51"/>
        <v>25</v>
      </c>
      <c r="I1095">
        <f t="shared" si="52"/>
        <v>20</v>
      </c>
      <c r="J1095" t="s">
        <v>18</v>
      </c>
      <c r="K1095" t="s">
        <v>19</v>
      </c>
      <c r="L1095" t="s">
        <v>901</v>
      </c>
    </row>
    <row r="1096" spans="1:12">
      <c r="A1096" t="s">
        <v>1621</v>
      </c>
      <c r="B1096" t="s">
        <v>1622</v>
      </c>
      <c r="C1096" t="s">
        <v>23</v>
      </c>
      <c r="D1096" t="s">
        <v>44</v>
      </c>
      <c r="E1096" t="s">
        <v>69</v>
      </c>
      <c r="F1096">
        <f t="shared" si="53"/>
        <v>10</v>
      </c>
      <c r="G1096" t="s">
        <v>16</v>
      </c>
      <c r="H1096">
        <f t="shared" si="51"/>
        <v>18</v>
      </c>
      <c r="I1096">
        <f t="shared" si="52"/>
        <v>14</v>
      </c>
      <c r="J1096" t="s">
        <v>18</v>
      </c>
      <c r="K1096" t="s">
        <v>19</v>
      </c>
      <c r="L1096" t="s">
        <v>39</v>
      </c>
    </row>
    <row r="1097" spans="1:12">
      <c r="A1097" t="s">
        <v>1825</v>
      </c>
      <c r="B1097" t="s">
        <v>1826</v>
      </c>
      <c r="C1097" t="s">
        <v>14</v>
      </c>
      <c r="D1097" t="s">
        <v>44</v>
      </c>
      <c r="E1097" t="s">
        <v>26</v>
      </c>
      <c r="F1097">
        <f t="shared" si="53"/>
        <v>16</v>
      </c>
      <c r="G1097" t="s">
        <v>1702</v>
      </c>
      <c r="H1097">
        <f t="shared" si="51"/>
        <v>32</v>
      </c>
      <c r="I1097">
        <f t="shared" si="52"/>
        <v>24</v>
      </c>
      <c r="J1097" t="s">
        <v>18</v>
      </c>
      <c r="K1097" t="s">
        <v>19</v>
      </c>
      <c r="L1097" t="s">
        <v>1827</v>
      </c>
    </row>
    <row r="1098" spans="1:12">
      <c r="A1098" t="s">
        <v>1828</v>
      </c>
      <c r="B1098" t="s">
        <v>1829</v>
      </c>
      <c r="C1098" t="s">
        <v>68</v>
      </c>
      <c r="D1098" t="s">
        <v>64</v>
      </c>
      <c r="E1098" t="s">
        <v>69</v>
      </c>
      <c r="F1098">
        <f t="shared" si="53"/>
        <v>10</v>
      </c>
      <c r="G1098" t="s">
        <v>40</v>
      </c>
      <c r="H1098">
        <f t="shared" si="51"/>
        <v>15</v>
      </c>
      <c r="I1098">
        <f t="shared" si="52"/>
        <v>12.5</v>
      </c>
      <c r="J1098" t="s">
        <v>18</v>
      </c>
      <c r="K1098" t="s">
        <v>19</v>
      </c>
      <c r="L1098" t="s">
        <v>1830</v>
      </c>
    </row>
    <row r="1099" spans="1:12">
      <c r="A1099" t="s">
        <v>1792</v>
      </c>
      <c r="B1099" t="s">
        <v>1793</v>
      </c>
      <c r="C1099" t="s">
        <v>71</v>
      </c>
      <c r="D1099" t="s">
        <v>36</v>
      </c>
      <c r="E1099" t="s">
        <v>69</v>
      </c>
      <c r="F1099">
        <f t="shared" si="53"/>
        <v>10</v>
      </c>
      <c r="G1099" t="s">
        <v>40</v>
      </c>
      <c r="H1099">
        <f t="shared" si="51"/>
        <v>15</v>
      </c>
      <c r="I1099">
        <f t="shared" si="52"/>
        <v>12.5</v>
      </c>
      <c r="J1099" t="s">
        <v>18</v>
      </c>
      <c r="K1099" t="s">
        <v>19</v>
      </c>
      <c r="L1099" t="s">
        <v>1831</v>
      </c>
    </row>
    <row r="1100" spans="1:12">
      <c r="A1100" t="s">
        <v>1832</v>
      </c>
      <c r="B1100" t="s">
        <v>1833</v>
      </c>
      <c r="C1100" t="s">
        <v>126</v>
      </c>
      <c r="D1100" t="s">
        <v>15</v>
      </c>
      <c r="E1100" t="s">
        <v>345</v>
      </c>
      <c r="F1100">
        <f t="shared" si="53"/>
        <v>14</v>
      </c>
      <c r="G1100" t="s">
        <v>40</v>
      </c>
      <c r="H1100">
        <f t="shared" si="51"/>
        <v>15</v>
      </c>
      <c r="I1100">
        <f t="shared" si="52"/>
        <v>14.5</v>
      </c>
      <c r="J1100" t="s">
        <v>18</v>
      </c>
      <c r="K1100" t="s">
        <v>84</v>
      </c>
      <c r="L1100" t="s">
        <v>39</v>
      </c>
    </row>
    <row r="1101" spans="1:12">
      <c r="A1101" t="s">
        <v>1834</v>
      </c>
      <c r="B1101" t="s">
        <v>1835</v>
      </c>
      <c r="C1101" t="s">
        <v>126</v>
      </c>
      <c r="D1101" t="s">
        <v>24</v>
      </c>
      <c r="E1101" t="s">
        <v>45</v>
      </c>
      <c r="F1101">
        <f t="shared" si="53"/>
        <v>20</v>
      </c>
      <c r="G1101" t="s">
        <v>48</v>
      </c>
      <c r="H1101">
        <f t="shared" si="51"/>
        <v>30</v>
      </c>
      <c r="I1101">
        <f t="shared" si="52"/>
        <v>25</v>
      </c>
      <c r="J1101" t="s">
        <v>18</v>
      </c>
      <c r="K1101" t="s">
        <v>19</v>
      </c>
      <c r="L1101" t="s">
        <v>1836</v>
      </c>
    </row>
    <row r="1102" spans="1:12">
      <c r="A1102" t="s">
        <v>1837</v>
      </c>
      <c r="B1102" t="s">
        <v>1838</v>
      </c>
      <c r="C1102" t="s">
        <v>23</v>
      </c>
      <c r="D1102" t="s">
        <v>36</v>
      </c>
      <c r="E1102" t="s">
        <v>69</v>
      </c>
      <c r="F1102">
        <f t="shared" si="53"/>
        <v>10</v>
      </c>
      <c r="G1102" t="s">
        <v>40</v>
      </c>
      <c r="H1102">
        <f t="shared" si="51"/>
        <v>15</v>
      </c>
      <c r="I1102">
        <f t="shared" si="52"/>
        <v>12.5</v>
      </c>
      <c r="J1102" t="s">
        <v>18</v>
      </c>
      <c r="K1102" t="s">
        <v>19</v>
      </c>
      <c r="L1102" t="s">
        <v>462</v>
      </c>
    </row>
    <row r="1103" spans="1:12">
      <c r="A1103" t="s">
        <v>1839</v>
      </c>
      <c r="B1103" t="s">
        <v>1840</v>
      </c>
      <c r="C1103" t="s">
        <v>35</v>
      </c>
      <c r="D1103" t="s">
        <v>24</v>
      </c>
      <c r="E1103" t="s">
        <v>45</v>
      </c>
      <c r="F1103">
        <f t="shared" si="53"/>
        <v>20</v>
      </c>
      <c r="G1103" t="s">
        <v>123</v>
      </c>
      <c r="H1103">
        <f t="shared" si="51"/>
        <v>35</v>
      </c>
      <c r="I1103">
        <f t="shared" si="52"/>
        <v>27.5</v>
      </c>
      <c r="J1103" t="s">
        <v>18</v>
      </c>
      <c r="K1103" t="s">
        <v>19</v>
      </c>
      <c r="L1103" t="s">
        <v>1841</v>
      </c>
    </row>
    <row r="1104" spans="1:12">
      <c r="A1104" t="s">
        <v>1842</v>
      </c>
      <c r="B1104" t="s">
        <v>1843</v>
      </c>
      <c r="C1104" t="s">
        <v>35</v>
      </c>
      <c r="D1104" t="s">
        <v>560</v>
      </c>
      <c r="E1104" t="s">
        <v>25</v>
      </c>
      <c r="F1104">
        <f t="shared" si="53"/>
        <v>8</v>
      </c>
      <c r="G1104" t="s">
        <v>40</v>
      </c>
      <c r="H1104">
        <f t="shared" si="51"/>
        <v>15</v>
      </c>
      <c r="I1104">
        <f t="shared" si="52"/>
        <v>11.5</v>
      </c>
      <c r="J1104" t="s">
        <v>18</v>
      </c>
      <c r="K1104" t="s">
        <v>19</v>
      </c>
      <c r="L1104" t="s">
        <v>39</v>
      </c>
    </row>
    <row r="1105" spans="1:12">
      <c r="A1105" t="s">
        <v>989</v>
      </c>
      <c r="B1105" t="s">
        <v>990</v>
      </c>
      <c r="C1105" t="s">
        <v>23</v>
      </c>
      <c r="D1105" t="s">
        <v>24</v>
      </c>
      <c r="E1105" t="s">
        <v>25</v>
      </c>
      <c r="F1105">
        <f t="shared" si="53"/>
        <v>8</v>
      </c>
      <c r="G1105" t="s">
        <v>26</v>
      </c>
      <c r="H1105">
        <f t="shared" si="51"/>
        <v>16</v>
      </c>
      <c r="I1105">
        <f t="shared" si="52"/>
        <v>12</v>
      </c>
      <c r="J1105" t="s">
        <v>18</v>
      </c>
      <c r="K1105" t="s">
        <v>19</v>
      </c>
      <c r="L1105" t="s">
        <v>1844</v>
      </c>
    </row>
    <row r="1106" spans="1:12">
      <c r="A1106" t="s">
        <v>1795</v>
      </c>
      <c r="B1106" t="s">
        <v>1796</v>
      </c>
      <c r="C1106" t="s">
        <v>30</v>
      </c>
      <c r="D1106" t="s">
        <v>24</v>
      </c>
      <c r="E1106" t="s">
        <v>40</v>
      </c>
      <c r="F1106">
        <f t="shared" si="53"/>
        <v>15</v>
      </c>
      <c r="G1106" t="s">
        <v>48</v>
      </c>
      <c r="H1106">
        <f t="shared" si="51"/>
        <v>30</v>
      </c>
      <c r="I1106">
        <f t="shared" si="52"/>
        <v>22.5</v>
      </c>
      <c r="J1106" t="s">
        <v>18</v>
      </c>
      <c r="K1106" t="s">
        <v>19</v>
      </c>
      <c r="L1106" t="s">
        <v>1845</v>
      </c>
    </row>
    <row r="1107" spans="1:12">
      <c r="A1107" t="s">
        <v>1846</v>
      </c>
      <c r="B1107" t="s">
        <v>1847</v>
      </c>
      <c r="C1107" t="s">
        <v>71</v>
      </c>
      <c r="D1107" t="s">
        <v>64</v>
      </c>
      <c r="E1107" t="s">
        <v>1848</v>
      </c>
      <c r="F1107">
        <f t="shared" si="53"/>
        <v>15</v>
      </c>
      <c r="G1107" t="s">
        <v>1849</v>
      </c>
      <c r="H1107">
        <f t="shared" si="51"/>
        <v>20</v>
      </c>
      <c r="I1107">
        <f t="shared" si="52"/>
        <v>17.5</v>
      </c>
      <c r="J1107" t="s">
        <v>18</v>
      </c>
      <c r="K1107" t="s">
        <v>19</v>
      </c>
      <c r="L1107" t="s">
        <v>52</v>
      </c>
    </row>
    <row r="1108" spans="1:12">
      <c r="A1108" t="s">
        <v>1850</v>
      </c>
      <c r="B1108" t="s">
        <v>1851</v>
      </c>
      <c r="C1108" t="s">
        <v>509</v>
      </c>
      <c r="D1108" t="s">
        <v>64</v>
      </c>
      <c r="E1108" t="s">
        <v>16</v>
      </c>
      <c r="F1108">
        <f t="shared" si="53"/>
        <v>18</v>
      </c>
      <c r="G1108" t="s">
        <v>17</v>
      </c>
      <c r="H1108">
        <f t="shared" si="51"/>
        <v>25</v>
      </c>
      <c r="I1108">
        <f t="shared" si="52"/>
        <v>21.5</v>
      </c>
      <c r="J1108" t="s">
        <v>18</v>
      </c>
      <c r="K1108" t="s">
        <v>19</v>
      </c>
      <c r="L1108" t="s">
        <v>39</v>
      </c>
    </row>
    <row r="1109" spans="1:12">
      <c r="A1109" t="s">
        <v>1852</v>
      </c>
      <c r="B1109" t="s">
        <v>1853</v>
      </c>
      <c r="C1109" t="s">
        <v>68</v>
      </c>
      <c r="D1109" t="s">
        <v>24</v>
      </c>
      <c r="E1109" t="s">
        <v>16</v>
      </c>
      <c r="F1109">
        <f t="shared" si="53"/>
        <v>18</v>
      </c>
      <c r="G1109" t="s">
        <v>245</v>
      </c>
      <c r="H1109">
        <f t="shared" si="51"/>
        <v>28</v>
      </c>
      <c r="I1109">
        <f t="shared" si="52"/>
        <v>23</v>
      </c>
      <c r="J1109" t="s">
        <v>18</v>
      </c>
      <c r="K1109" t="s">
        <v>84</v>
      </c>
      <c r="L1109" t="s">
        <v>1854</v>
      </c>
    </row>
    <row r="1110" spans="1:12">
      <c r="A1110" t="s">
        <v>948</v>
      </c>
      <c r="B1110" t="s">
        <v>1096</v>
      </c>
      <c r="C1110" t="s">
        <v>126</v>
      </c>
      <c r="D1110" t="s">
        <v>15</v>
      </c>
      <c r="E1110" t="s">
        <v>257</v>
      </c>
      <c r="F1110">
        <f t="shared" si="53"/>
        <v>9</v>
      </c>
      <c r="G1110" t="s">
        <v>40</v>
      </c>
      <c r="H1110">
        <f t="shared" si="51"/>
        <v>15</v>
      </c>
      <c r="I1110">
        <f t="shared" si="52"/>
        <v>12</v>
      </c>
      <c r="J1110" t="s">
        <v>18</v>
      </c>
      <c r="K1110" t="s">
        <v>19</v>
      </c>
      <c r="L1110" t="s">
        <v>496</v>
      </c>
    </row>
    <row r="1111" spans="1:12">
      <c r="A1111" t="s">
        <v>1855</v>
      </c>
      <c r="B1111" t="s">
        <v>1856</v>
      </c>
      <c r="C1111" t="s">
        <v>68</v>
      </c>
      <c r="D1111" t="s">
        <v>560</v>
      </c>
      <c r="E1111" t="s">
        <v>45</v>
      </c>
      <c r="F1111">
        <f t="shared" si="53"/>
        <v>20</v>
      </c>
      <c r="G1111" t="s">
        <v>48</v>
      </c>
      <c r="H1111">
        <f t="shared" si="51"/>
        <v>30</v>
      </c>
      <c r="I1111">
        <f t="shared" si="52"/>
        <v>25</v>
      </c>
      <c r="J1111" t="s">
        <v>18</v>
      </c>
      <c r="K1111" t="s">
        <v>19</v>
      </c>
      <c r="L1111" t="s">
        <v>1857</v>
      </c>
    </row>
    <row r="1112" spans="1:12">
      <c r="A1112" t="s">
        <v>1858</v>
      </c>
      <c r="B1112" t="s">
        <v>1859</v>
      </c>
      <c r="C1112" t="s">
        <v>61</v>
      </c>
      <c r="D1112" t="s">
        <v>64</v>
      </c>
      <c r="E1112" t="s">
        <v>51</v>
      </c>
      <c r="F1112">
        <f t="shared" si="53"/>
        <v>12</v>
      </c>
      <c r="G1112" t="s">
        <v>16</v>
      </c>
      <c r="H1112">
        <f t="shared" si="51"/>
        <v>18</v>
      </c>
      <c r="I1112">
        <f t="shared" si="52"/>
        <v>15</v>
      </c>
      <c r="J1112" t="s">
        <v>18</v>
      </c>
      <c r="K1112" t="s">
        <v>84</v>
      </c>
      <c r="L1112" t="s">
        <v>631</v>
      </c>
    </row>
    <row r="1113" spans="1:12">
      <c r="A1113" t="s">
        <v>1860</v>
      </c>
      <c r="B1113" t="s">
        <v>1861</v>
      </c>
      <c r="C1113" t="s">
        <v>30</v>
      </c>
      <c r="D1113" t="s">
        <v>36</v>
      </c>
      <c r="E1113" t="s">
        <v>40</v>
      </c>
      <c r="F1113">
        <f t="shared" si="53"/>
        <v>15</v>
      </c>
      <c r="G1113" t="s">
        <v>17</v>
      </c>
      <c r="H1113">
        <f t="shared" si="51"/>
        <v>25</v>
      </c>
      <c r="I1113">
        <f t="shared" si="52"/>
        <v>20</v>
      </c>
      <c r="J1113" t="s">
        <v>18</v>
      </c>
      <c r="K1113" t="s">
        <v>19</v>
      </c>
      <c r="L1113" t="s">
        <v>39</v>
      </c>
    </row>
    <row r="1114" spans="1:12">
      <c r="A1114" t="s">
        <v>1862</v>
      </c>
      <c r="B1114" t="s">
        <v>1863</v>
      </c>
      <c r="C1114" t="s">
        <v>23</v>
      </c>
      <c r="D1114" t="s">
        <v>36</v>
      </c>
      <c r="E1114" t="s">
        <v>51</v>
      </c>
      <c r="F1114">
        <f t="shared" si="53"/>
        <v>12</v>
      </c>
      <c r="G1114" t="s">
        <v>45</v>
      </c>
      <c r="H1114">
        <f t="shared" si="51"/>
        <v>20</v>
      </c>
      <c r="I1114">
        <f t="shared" si="52"/>
        <v>16</v>
      </c>
      <c r="J1114" t="s">
        <v>18</v>
      </c>
      <c r="K1114" t="s">
        <v>19</v>
      </c>
      <c r="L1114" t="s">
        <v>1864</v>
      </c>
    </row>
    <row r="1115" spans="1:12">
      <c r="A1115" t="s">
        <v>1865</v>
      </c>
      <c r="B1115" t="s">
        <v>1865</v>
      </c>
      <c r="C1115" t="s">
        <v>30</v>
      </c>
      <c r="D1115" t="s">
        <v>24</v>
      </c>
      <c r="E1115" t="s">
        <v>40</v>
      </c>
      <c r="F1115">
        <f t="shared" si="53"/>
        <v>15</v>
      </c>
      <c r="G1115" t="s">
        <v>48</v>
      </c>
      <c r="H1115">
        <f t="shared" si="51"/>
        <v>30</v>
      </c>
      <c r="I1115">
        <f t="shared" si="52"/>
        <v>22.5</v>
      </c>
      <c r="J1115" t="s">
        <v>18</v>
      </c>
      <c r="K1115" t="s">
        <v>84</v>
      </c>
      <c r="L1115" t="s">
        <v>299</v>
      </c>
    </row>
    <row r="1116" spans="1:12">
      <c r="A1116" t="s">
        <v>1866</v>
      </c>
      <c r="B1116" t="s">
        <v>1867</v>
      </c>
      <c r="C1116" t="s">
        <v>23</v>
      </c>
      <c r="D1116" t="s">
        <v>36</v>
      </c>
      <c r="E1116" t="s">
        <v>45</v>
      </c>
      <c r="F1116">
        <f t="shared" si="53"/>
        <v>20</v>
      </c>
      <c r="G1116" t="s">
        <v>48</v>
      </c>
      <c r="H1116">
        <f t="shared" si="51"/>
        <v>30</v>
      </c>
      <c r="I1116">
        <f t="shared" si="52"/>
        <v>25</v>
      </c>
      <c r="J1116" t="s">
        <v>18</v>
      </c>
      <c r="K1116" t="s">
        <v>19</v>
      </c>
      <c r="L1116" t="s">
        <v>1273</v>
      </c>
    </row>
    <row r="1117" spans="1:12">
      <c r="A1117" t="s">
        <v>1868</v>
      </c>
      <c r="B1117" t="s">
        <v>1869</v>
      </c>
      <c r="C1117" t="s">
        <v>35</v>
      </c>
      <c r="D1117" t="s">
        <v>64</v>
      </c>
      <c r="E1117" t="s">
        <v>45</v>
      </c>
      <c r="F1117">
        <f t="shared" si="53"/>
        <v>20</v>
      </c>
      <c r="G1117" t="s">
        <v>48</v>
      </c>
      <c r="H1117">
        <f t="shared" si="51"/>
        <v>30</v>
      </c>
      <c r="I1117">
        <f t="shared" si="52"/>
        <v>25</v>
      </c>
      <c r="J1117" t="s">
        <v>18</v>
      </c>
      <c r="K1117" t="s">
        <v>19</v>
      </c>
      <c r="L1117" t="s">
        <v>1009</v>
      </c>
    </row>
    <row r="1118" spans="1:12">
      <c r="A1118" t="s">
        <v>1870</v>
      </c>
      <c r="B1118" t="s">
        <v>1871</v>
      </c>
      <c r="C1118" t="s">
        <v>35</v>
      </c>
      <c r="D1118" t="s">
        <v>64</v>
      </c>
      <c r="E1118" t="s">
        <v>69</v>
      </c>
      <c r="F1118">
        <f t="shared" si="53"/>
        <v>10</v>
      </c>
      <c r="G1118" t="s">
        <v>40</v>
      </c>
      <c r="H1118">
        <f t="shared" si="51"/>
        <v>15</v>
      </c>
      <c r="I1118">
        <f t="shared" si="52"/>
        <v>12.5</v>
      </c>
      <c r="J1118" t="s">
        <v>18</v>
      </c>
      <c r="K1118" t="s">
        <v>19</v>
      </c>
      <c r="L1118" t="s">
        <v>109</v>
      </c>
    </row>
    <row r="1119" spans="1:12">
      <c r="A1119" t="s">
        <v>592</v>
      </c>
      <c r="B1119" t="s">
        <v>593</v>
      </c>
      <c r="C1119" t="s">
        <v>490</v>
      </c>
      <c r="D1119" t="s">
        <v>15</v>
      </c>
      <c r="E1119" t="s">
        <v>40</v>
      </c>
      <c r="F1119">
        <f t="shared" si="53"/>
        <v>15</v>
      </c>
      <c r="G1119" t="s">
        <v>48</v>
      </c>
      <c r="H1119">
        <f t="shared" si="51"/>
        <v>30</v>
      </c>
      <c r="I1119">
        <f t="shared" si="52"/>
        <v>22.5</v>
      </c>
      <c r="J1119" t="s">
        <v>18</v>
      </c>
      <c r="K1119" t="s">
        <v>19</v>
      </c>
      <c r="L1119" t="s">
        <v>594</v>
      </c>
    </row>
    <row r="1120" spans="1:12">
      <c r="A1120" t="s">
        <v>592</v>
      </c>
      <c r="B1120" t="s">
        <v>593</v>
      </c>
      <c r="C1120" t="s">
        <v>490</v>
      </c>
      <c r="D1120" t="s">
        <v>15</v>
      </c>
      <c r="E1120" t="s">
        <v>40</v>
      </c>
      <c r="F1120">
        <f t="shared" si="53"/>
        <v>15</v>
      </c>
      <c r="G1120" t="s">
        <v>48</v>
      </c>
      <c r="H1120">
        <f t="shared" si="51"/>
        <v>30</v>
      </c>
      <c r="I1120">
        <f t="shared" si="52"/>
        <v>22.5</v>
      </c>
      <c r="J1120" t="s">
        <v>18</v>
      </c>
      <c r="K1120" t="s">
        <v>19</v>
      </c>
      <c r="L1120" t="s">
        <v>594</v>
      </c>
    </row>
    <row r="1121" spans="1:12">
      <c r="A1121" t="s">
        <v>1872</v>
      </c>
      <c r="B1121" t="s">
        <v>1873</v>
      </c>
      <c r="C1121" t="s">
        <v>30</v>
      </c>
      <c r="D1121" t="s">
        <v>24</v>
      </c>
      <c r="E1121" t="s">
        <v>25</v>
      </c>
      <c r="F1121">
        <f t="shared" si="53"/>
        <v>8</v>
      </c>
      <c r="G1121" t="s">
        <v>40</v>
      </c>
      <c r="H1121">
        <f t="shared" si="51"/>
        <v>15</v>
      </c>
      <c r="I1121">
        <f t="shared" si="52"/>
        <v>11.5</v>
      </c>
      <c r="J1121" t="s">
        <v>18</v>
      </c>
      <c r="K1121" t="s">
        <v>91</v>
      </c>
      <c r="L1121" t="s">
        <v>30</v>
      </c>
    </row>
    <row r="1122" spans="1:12">
      <c r="A1122" t="s">
        <v>1874</v>
      </c>
      <c r="B1122" t="s">
        <v>1875</v>
      </c>
      <c r="C1122" t="s">
        <v>68</v>
      </c>
      <c r="D1122" t="s">
        <v>36</v>
      </c>
      <c r="E1122" t="s">
        <v>40</v>
      </c>
      <c r="F1122">
        <f t="shared" si="53"/>
        <v>15</v>
      </c>
      <c r="G1122" t="s">
        <v>48</v>
      </c>
      <c r="H1122">
        <f t="shared" si="51"/>
        <v>30</v>
      </c>
      <c r="I1122">
        <f t="shared" si="52"/>
        <v>22.5</v>
      </c>
      <c r="J1122" t="s">
        <v>18</v>
      </c>
      <c r="K1122" t="s">
        <v>19</v>
      </c>
      <c r="L1122" t="s">
        <v>1876</v>
      </c>
    </row>
    <row r="1123" spans="1:12">
      <c r="A1123" t="s">
        <v>778</v>
      </c>
      <c r="B1123" t="s">
        <v>779</v>
      </c>
      <c r="C1123" t="s">
        <v>158</v>
      </c>
      <c r="D1123" t="s">
        <v>15</v>
      </c>
      <c r="E1123" t="s">
        <v>69</v>
      </c>
      <c r="F1123">
        <f t="shared" si="53"/>
        <v>10</v>
      </c>
      <c r="G1123" t="s">
        <v>40</v>
      </c>
      <c r="H1123">
        <f t="shared" si="51"/>
        <v>15</v>
      </c>
      <c r="I1123">
        <f t="shared" si="52"/>
        <v>12.5</v>
      </c>
      <c r="J1123" t="s">
        <v>18</v>
      </c>
      <c r="K1123" t="s">
        <v>19</v>
      </c>
      <c r="L1123" t="s">
        <v>39</v>
      </c>
    </row>
    <row r="1124" spans="1:12">
      <c r="A1124" t="s">
        <v>1877</v>
      </c>
      <c r="B1124" t="s">
        <v>1878</v>
      </c>
      <c r="C1124" t="s">
        <v>945</v>
      </c>
      <c r="D1124" t="s">
        <v>24</v>
      </c>
      <c r="E1124" t="s">
        <v>40</v>
      </c>
      <c r="F1124">
        <f t="shared" si="53"/>
        <v>15</v>
      </c>
      <c r="G1124" t="s">
        <v>45</v>
      </c>
      <c r="H1124">
        <f t="shared" si="51"/>
        <v>20</v>
      </c>
      <c r="I1124">
        <f t="shared" si="52"/>
        <v>17.5</v>
      </c>
      <c r="J1124" t="s">
        <v>18</v>
      </c>
      <c r="K1124" t="s">
        <v>19</v>
      </c>
      <c r="L1124" t="s">
        <v>1669</v>
      </c>
    </row>
    <row r="1125" spans="1:12">
      <c r="A1125" t="s">
        <v>676</v>
      </c>
      <c r="B1125" t="s">
        <v>677</v>
      </c>
      <c r="C1125" t="s">
        <v>61</v>
      </c>
      <c r="D1125" t="s">
        <v>15</v>
      </c>
      <c r="E1125" t="s">
        <v>45</v>
      </c>
      <c r="F1125">
        <f t="shared" si="53"/>
        <v>20</v>
      </c>
      <c r="G1125" t="s">
        <v>46</v>
      </c>
      <c r="H1125">
        <f t="shared" si="51"/>
        <v>40</v>
      </c>
      <c r="I1125">
        <f t="shared" si="52"/>
        <v>30</v>
      </c>
      <c r="J1125" t="s">
        <v>18</v>
      </c>
      <c r="K1125" t="s">
        <v>19</v>
      </c>
      <c r="L1125" t="s">
        <v>561</v>
      </c>
    </row>
    <row r="1126" spans="1:12">
      <c r="A1126" t="s">
        <v>1071</v>
      </c>
      <c r="B1126" t="s">
        <v>1072</v>
      </c>
      <c r="C1126" t="s">
        <v>151</v>
      </c>
      <c r="D1126" t="s">
        <v>64</v>
      </c>
      <c r="E1126" t="s">
        <v>69</v>
      </c>
      <c r="F1126">
        <f t="shared" si="53"/>
        <v>10</v>
      </c>
      <c r="G1126" t="s">
        <v>16</v>
      </c>
      <c r="H1126">
        <f t="shared" si="51"/>
        <v>18</v>
      </c>
      <c r="I1126">
        <f t="shared" si="52"/>
        <v>14</v>
      </c>
      <c r="J1126" t="s">
        <v>18</v>
      </c>
      <c r="K1126" t="s">
        <v>19</v>
      </c>
      <c r="L1126" t="s">
        <v>1879</v>
      </c>
    </row>
    <row r="1127" spans="1:12">
      <c r="A1127" t="s">
        <v>1071</v>
      </c>
      <c r="B1127" t="s">
        <v>1072</v>
      </c>
      <c r="C1127" t="s">
        <v>151</v>
      </c>
      <c r="D1127" t="s">
        <v>64</v>
      </c>
      <c r="E1127" t="s">
        <v>69</v>
      </c>
      <c r="F1127">
        <f t="shared" si="53"/>
        <v>10</v>
      </c>
      <c r="G1127" t="s">
        <v>16</v>
      </c>
      <c r="H1127">
        <f t="shared" si="51"/>
        <v>18</v>
      </c>
      <c r="I1127">
        <f t="shared" si="52"/>
        <v>14</v>
      </c>
      <c r="J1127" t="s">
        <v>18</v>
      </c>
      <c r="K1127" t="s">
        <v>19</v>
      </c>
      <c r="L1127" t="s">
        <v>1879</v>
      </c>
    </row>
    <row r="1128" spans="1:12">
      <c r="A1128" t="s">
        <v>1880</v>
      </c>
      <c r="B1128" t="s">
        <v>1881</v>
      </c>
      <c r="C1128" t="s">
        <v>14</v>
      </c>
      <c r="D1128" t="s">
        <v>64</v>
      </c>
      <c r="E1128" t="s">
        <v>25</v>
      </c>
      <c r="F1128">
        <f t="shared" si="53"/>
        <v>8</v>
      </c>
      <c r="G1128" t="s">
        <v>40</v>
      </c>
      <c r="H1128">
        <f t="shared" si="51"/>
        <v>15</v>
      </c>
      <c r="I1128">
        <f t="shared" si="52"/>
        <v>11.5</v>
      </c>
      <c r="J1128" t="s">
        <v>18</v>
      </c>
      <c r="K1128" t="s">
        <v>84</v>
      </c>
      <c r="L1128" t="s">
        <v>849</v>
      </c>
    </row>
    <row r="1129" spans="1:12">
      <c r="A1129" t="s">
        <v>1882</v>
      </c>
      <c r="B1129" t="s">
        <v>1883</v>
      </c>
      <c r="C1129" t="s">
        <v>237</v>
      </c>
      <c r="D1129" t="s">
        <v>64</v>
      </c>
      <c r="E1129" t="s">
        <v>69</v>
      </c>
      <c r="F1129">
        <f t="shared" si="53"/>
        <v>10</v>
      </c>
      <c r="G1129" t="s">
        <v>45</v>
      </c>
      <c r="H1129">
        <f t="shared" si="51"/>
        <v>20</v>
      </c>
      <c r="I1129">
        <f t="shared" si="52"/>
        <v>15</v>
      </c>
      <c r="J1129" t="s">
        <v>18</v>
      </c>
      <c r="K1129" t="s">
        <v>19</v>
      </c>
      <c r="L1129" t="s">
        <v>1009</v>
      </c>
    </row>
    <row r="1130" spans="1:12">
      <c r="A1130" t="s">
        <v>1884</v>
      </c>
      <c r="B1130" t="s">
        <v>1885</v>
      </c>
      <c r="C1130" t="s">
        <v>23</v>
      </c>
      <c r="D1130" t="s">
        <v>36</v>
      </c>
      <c r="E1130" t="s">
        <v>40</v>
      </c>
      <c r="F1130">
        <f t="shared" si="53"/>
        <v>15</v>
      </c>
      <c r="G1130" t="s">
        <v>48</v>
      </c>
      <c r="H1130">
        <f t="shared" si="51"/>
        <v>30</v>
      </c>
      <c r="I1130">
        <f t="shared" si="52"/>
        <v>22.5</v>
      </c>
      <c r="J1130" t="s">
        <v>18</v>
      </c>
      <c r="K1130" t="s">
        <v>19</v>
      </c>
      <c r="L1130" t="s">
        <v>1886</v>
      </c>
    </row>
    <row r="1131" spans="1:12">
      <c r="A1131" t="s">
        <v>1887</v>
      </c>
      <c r="B1131" t="s">
        <v>1888</v>
      </c>
      <c r="C1131" t="s">
        <v>30</v>
      </c>
      <c r="D1131" t="s">
        <v>44</v>
      </c>
      <c r="E1131" t="s">
        <v>17</v>
      </c>
      <c r="F1131">
        <f t="shared" si="53"/>
        <v>25</v>
      </c>
      <c r="G1131" t="s">
        <v>31</v>
      </c>
      <c r="H1131">
        <f t="shared" si="51"/>
        <v>50</v>
      </c>
      <c r="I1131">
        <f t="shared" si="52"/>
        <v>37.5</v>
      </c>
      <c r="J1131" t="s">
        <v>18</v>
      </c>
      <c r="K1131" t="s">
        <v>19</v>
      </c>
      <c r="L1131" t="s">
        <v>1889</v>
      </c>
    </row>
    <row r="1132" spans="1:12">
      <c r="A1132" t="s">
        <v>1890</v>
      </c>
      <c r="B1132" t="s">
        <v>1890</v>
      </c>
      <c r="C1132" t="s">
        <v>23</v>
      </c>
      <c r="D1132" t="s">
        <v>24</v>
      </c>
      <c r="E1132" t="s">
        <v>51</v>
      </c>
      <c r="F1132">
        <f t="shared" si="53"/>
        <v>12</v>
      </c>
      <c r="G1132" t="s">
        <v>661</v>
      </c>
      <c r="H1132">
        <f t="shared" si="51"/>
        <v>23</v>
      </c>
      <c r="I1132">
        <f t="shared" si="52"/>
        <v>17.5</v>
      </c>
      <c r="J1132" t="s">
        <v>18</v>
      </c>
      <c r="K1132" t="s">
        <v>19</v>
      </c>
      <c r="L1132" t="s">
        <v>1891</v>
      </c>
    </row>
    <row r="1133" spans="1:12">
      <c r="A1133" t="s">
        <v>592</v>
      </c>
      <c r="B1133" t="s">
        <v>593</v>
      </c>
      <c r="C1133" t="s">
        <v>490</v>
      </c>
      <c r="D1133" t="s">
        <v>15</v>
      </c>
      <c r="E1133" t="s">
        <v>45</v>
      </c>
      <c r="F1133">
        <f t="shared" si="53"/>
        <v>20</v>
      </c>
      <c r="G1133" t="s">
        <v>46</v>
      </c>
      <c r="H1133">
        <f t="shared" si="51"/>
        <v>40</v>
      </c>
      <c r="I1133">
        <f t="shared" si="52"/>
        <v>30</v>
      </c>
      <c r="J1133" t="s">
        <v>18</v>
      </c>
      <c r="K1133" t="s">
        <v>19</v>
      </c>
      <c r="L1133" t="s">
        <v>594</v>
      </c>
    </row>
    <row r="1134" spans="1:12">
      <c r="A1134" t="s">
        <v>592</v>
      </c>
      <c r="B1134" t="s">
        <v>593</v>
      </c>
      <c r="C1134" t="s">
        <v>490</v>
      </c>
      <c r="D1134" t="s">
        <v>15</v>
      </c>
      <c r="E1134" t="s">
        <v>17</v>
      </c>
      <c r="F1134">
        <f t="shared" si="53"/>
        <v>25</v>
      </c>
      <c r="G1134" t="s">
        <v>31</v>
      </c>
      <c r="H1134">
        <f t="shared" si="51"/>
        <v>50</v>
      </c>
      <c r="I1134">
        <f t="shared" si="52"/>
        <v>37.5</v>
      </c>
      <c r="J1134" t="s">
        <v>18</v>
      </c>
      <c r="K1134" t="s">
        <v>19</v>
      </c>
      <c r="L1134" t="s">
        <v>594</v>
      </c>
    </row>
    <row r="1135" spans="1:12">
      <c r="A1135" t="s">
        <v>1892</v>
      </c>
      <c r="B1135" t="s">
        <v>1893</v>
      </c>
      <c r="C1135" t="s">
        <v>14</v>
      </c>
      <c r="D1135" t="s">
        <v>64</v>
      </c>
      <c r="E1135" t="s">
        <v>40</v>
      </c>
      <c r="F1135">
        <f t="shared" si="53"/>
        <v>15</v>
      </c>
      <c r="G1135" t="s">
        <v>17</v>
      </c>
      <c r="H1135">
        <f t="shared" si="51"/>
        <v>25</v>
      </c>
      <c r="I1135">
        <f t="shared" si="52"/>
        <v>20</v>
      </c>
      <c r="J1135" t="s">
        <v>18</v>
      </c>
      <c r="K1135" t="s">
        <v>19</v>
      </c>
      <c r="L1135" t="s">
        <v>1894</v>
      </c>
    </row>
    <row r="1136" spans="1:12">
      <c r="A1136" t="s">
        <v>1895</v>
      </c>
      <c r="B1136" t="s">
        <v>1896</v>
      </c>
      <c r="C1136" t="s">
        <v>35</v>
      </c>
      <c r="D1136" t="s">
        <v>24</v>
      </c>
      <c r="E1136" t="s">
        <v>17</v>
      </c>
      <c r="F1136">
        <f t="shared" si="53"/>
        <v>25</v>
      </c>
      <c r="G1136" t="s">
        <v>123</v>
      </c>
      <c r="H1136">
        <f t="shared" si="51"/>
        <v>35</v>
      </c>
      <c r="I1136">
        <f t="shared" si="52"/>
        <v>30</v>
      </c>
      <c r="J1136" t="s">
        <v>18</v>
      </c>
      <c r="K1136" t="s">
        <v>19</v>
      </c>
      <c r="L1136" t="s">
        <v>1897</v>
      </c>
    </row>
    <row r="1137" spans="1:12">
      <c r="A1137" t="s">
        <v>1898</v>
      </c>
      <c r="B1137" t="s">
        <v>1899</v>
      </c>
      <c r="C1137" t="s">
        <v>14</v>
      </c>
      <c r="D1137" t="s">
        <v>24</v>
      </c>
      <c r="E1137" t="s">
        <v>17</v>
      </c>
      <c r="F1137">
        <f t="shared" si="53"/>
        <v>25</v>
      </c>
      <c r="G1137" t="s">
        <v>48</v>
      </c>
      <c r="H1137">
        <f t="shared" si="51"/>
        <v>30</v>
      </c>
      <c r="I1137">
        <f t="shared" si="52"/>
        <v>27.5</v>
      </c>
      <c r="J1137" t="s">
        <v>18</v>
      </c>
      <c r="K1137" t="s">
        <v>19</v>
      </c>
      <c r="L1137" t="s">
        <v>1900</v>
      </c>
    </row>
    <row r="1138" spans="1:12">
      <c r="A1138" t="s">
        <v>1901</v>
      </c>
      <c r="B1138" t="s">
        <v>1902</v>
      </c>
      <c r="C1138" t="s">
        <v>23</v>
      </c>
      <c r="D1138" t="s">
        <v>36</v>
      </c>
      <c r="E1138" t="s">
        <v>40</v>
      </c>
      <c r="F1138">
        <f t="shared" si="53"/>
        <v>15</v>
      </c>
      <c r="G1138" t="s">
        <v>17</v>
      </c>
      <c r="H1138">
        <f t="shared" si="51"/>
        <v>25</v>
      </c>
      <c r="I1138">
        <f t="shared" si="52"/>
        <v>20</v>
      </c>
      <c r="J1138" t="s">
        <v>18</v>
      </c>
      <c r="K1138" t="s">
        <v>84</v>
      </c>
      <c r="L1138" t="s">
        <v>1903</v>
      </c>
    </row>
    <row r="1139" spans="1:12">
      <c r="A1139" t="s">
        <v>1904</v>
      </c>
      <c r="B1139" t="s">
        <v>1905</v>
      </c>
      <c r="C1139" t="s">
        <v>237</v>
      </c>
      <c r="D1139" t="s">
        <v>560</v>
      </c>
      <c r="E1139" t="s">
        <v>448</v>
      </c>
      <c r="F1139">
        <f t="shared" si="53"/>
        <v>5</v>
      </c>
      <c r="G1139" t="s">
        <v>257</v>
      </c>
      <c r="H1139">
        <f t="shared" si="51"/>
        <v>9</v>
      </c>
      <c r="I1139">
        <f t="shared" si="52"/>
        <v>7</v>
      </c>
      <c r="J1139" t="s">
        <v>18</v>
      </c>
      <c r="K1139" t="s">
        <v>91</v>
      </c>
      <c r="L1139" t="s">
        <v>1906</v>
      </c>
    </row>
    <row r="1140" spans="1:12">
      <c r="A1140" t="s">
        <v>1907</v>
      </c>
      <c r="B1140" t="s">
        <v>1908</v>
      </c>
      <c r="C1140" t="s">
        <v>14</v>
      </c>
      <c r="D1140" t="s">
        <v>64</v>
      </c>
      <c r="E1140" t="s">
        <v>83</v>
      </c>
      <c r="F1140">
        <f t="shared" si="53"/>
        <v>13</v>
      </c>
      <c r="G1140" t="s">
        <v>130</v>
      </c>
      <c r="H1140">
        <f t="shared" si="51"/>
        <v>17</v>
      </c>
      <c r="I1140">
        <f t="shared" si="52"/>
        <v>15</v>
      </c>
      <c r="J1140" t="s">
        <v>18</v>
      </c>
      <c r="K1140" t="s">
        <v>19</v>
      </c>
      <c r="L1140" t="s">
        <v>1909</v>
      </c>
    </row>
    <row r="1141" spans="1:12">
      <c r="A1141" t="s">
        <v>1910</v>
      </c>
      <c r="B1141" t="s">
        <v>1911</v>
      </c>
      <c r="C1141" t="s">
        <v>30</v>
      </c>
      <c r="D1141" t="s">
        <v>36</v>
      </c>
      <c r="E1141" t="s">
        <v>45</v>
      </c>
      <c r="F1141">
        <f t="shared" si="53"/>
        <v>20</v>
      </c>
      <c r="G1141" t="s">
        <v>46</v>
      </c>
      <c r="H1141">
        <f t="shared" si="51"/>
        <v>40</v>
      </c>
      <c r="I1141">
        <f t="shared" si="52"/>
        <v>30</v>
      </c>
      <c r="J1141" t="s">
        <v>18</v>
      </c>
      <c r="K1141" t="s">
        <v>19</v>
      </c>
      <c r="L1141" t="s">
        <v>1912</v>
      </c>
    </row>
    <row r="1142" spans="1:12">
      <c r="A1142" t="s">
        <v>1913</v>
      </c>
      <c r="B1142" t="s">
        <v>1914</v>
      </c>
      <c r="C1142" t="s">
        <v>30</v>
      </c>
      <c r="D1142" t="s">
        <v>64</v>
      </c>
      <c r="E1142" t="s">
        <v>69</v>
      </c>
      <c r="F1142">
        <f t="shared" si="53"/>
        <v>10</v>
      </c>
      <c r="G1142" t="s">
        <v>45</v>
      </c>
      <c r="H1142">
        <f t="shared" si="51"/>
        <v>20</v>
      </c>
      <c r="I1142">
        <f t="shared" si="52"/>
        <v>15</v>
      </c>
      <c r="J1142" t="s">
        <v>18</v>
      </c>
      <c r="K1142" t="s">
        <v>19</v>
      </c>
      <c r="L1142" t="s">
        <v>1915</v>
      </c>
    </row>
    <row r="1143" spans="1:12">
      <c r="A1143" t="s">
        <v>1916</v>
      </c>
      <c r="B1143" t="s">
        <v>1917</v>
      </c>
      <c r="C1143" t="s">
        <v>68</v>
      </c>
      <c r="D1143" t="s">
        <v>64</v>
      </c>
      <c r="E1143" t="s">
        <v>1469</v>
      </c>
      <c r="F1143">
        <f t="shared" si="53"/>
        <v>4</v>
      </c>
      <c r="G1143" t="s">
        <v>448</v>
      </c>
      <c r="H1143">
        <f t="shared" si="51"/>
        <v>5</v>
      </c>
      <c r="I1143">
        <f t="shared" si="52"/>
        <v>4.5</v>
      </c>
      <c r="J1143" t="s">
        <v>18</v>
      </c>
      <c r="K1143" t="s">
        <v>84</v>
      </c>
      <c r="L1143" t="s">
        <v>1918</v>
      </c>
    </row>
    <row r="1144" spans="1:12">
      <c r="A1144" t="s">
        <v>1919</v>
      </c>
      <c r="B1144" t="s">
        <v>1920</v>
      </c>
      <c r="C1144" t="s">
        <v>30</v>
      </c>
      <c r="D1144" t="s">
        <v>64</v>
      </c>
      <c r="E1144" t="s">
        <v>45</v>
      </c>
      <c r="F1144">
        <f t="shared" si="53"/>
        <v>20</v>
      </c>
      <c r="G1144" t="s">
        <v>123</v>
      </c>
      <c r="H1144">
        <f t="shared" si="51"/>
        <v>35</v>
      </c>
      <c r="I1144">
        <f t="shared" si="52"/>
        <v>27.5</v>
      </c>
      <c r="J1144" t="s">
        <v>18</v>
      </c>
      <c r="K1144" t="s">
        <v>19</v>
      </c>
      <c r="L1144" t="s">
        <v>1921</v>
      </c>
    </row>
    <row r="1145" spans="1:12">
      <c r="A1145" t="s">
        <v>1621</v>
      </c>
      <c r="B1145" t="s">
        <v>1622</v>
      </c>
      <c r="C1145" t="s">
        <v>23</v>
      </c>
      <c r="D1145" t="s">
        <v>44</v>
      </c>
      <c r="E1145" t="s">
        <v>383</v>
      </c>
      <c r="F1145">
        <f t="shared" si="53"/>
        <v>7</v>
      </c>
      <c r="G1145" t="s">
        <v>257</v>
      </c>
      <c r="H1145">
        <f t="shared" si="51"/>
        <v>9</v>
      </c>
      <c r="I1145">
        <f t="shared" si="52"/>
        <v>8</v>
      </c>
      <c r="J1145" t="s">
        <v>18</v>
      </c>
      <c r="K1145" t="s">
        <v>19</v>
      </c>
      <c r="L1145" t="s">
        <v>39</v>
      </c>
    </row>
    <row r="1146" spans="1:12">
      <c r="A1146" t="s">
        <v>698</v>
      </c>
      <c r="B1146" t="s">
        <v>699</v>
      </c>
      <c r="C1146" t="s">
        <v>23</v>
      </c>
      <c r="D1146" t="s">
        <v>15</v>
      </c>
      <c r="E1146" t="s">
        <v>17</v>
      </c>
      <c r="F1146">
        <f t="shared" si="53"/>
        <v>25</v>
      </c>
      <c r="G1146" t="s">
        <v>31</v>
      </c>
      <c r="H1146">
        <f t="shared" si="51"/>
        <v>50</v>
      </c>
      <c r="I1146">
        <f t="shared" si="52"/>
        <v>37.5</v>
      </c>
      <c r="J1146" t="s">
        <v>18</v>
      </c>
      <c r="K1146" t="s">
        <v>19</v>
      </c>
      <c r="L1146" t="s">
        <v>39</v>
      </c>
    </row>
    <row r="1147" spans="1:12">
      <c r="A1147" t="s">
        <v>592</v>
      </c>
      <c r="B1147" t="s">
        <v>593</v>
      </c>
      <c r="C1147" t="s">
        <v>490</v>
      </c>
      <c r="D1147" t="s">
        <v>15</v>
      </c>
      <c r="E1147" t="s">
        <v>17</v>
      </c>
      <c r="F1147">
        <f t="shared" si="53"/>
        <v>25</v>
      </c>
      <c r="G1147" t="s">
        <v>31</v>
      </c>
      <c r="H1147">
        <f t="shared" si="51"/>
        <v>50</v>
      </c>
      <c r="I1147">
        <f t="shared" si="52"/>
        <v>37.5</v>
      </c>
      <c r="J1147" t="s">
        <v>18</v>
      </c>
      <c r="K1147" t="s">
        <v>19</v>
      </c>
      <c r="L1147" t="s">
        <v>1922</v>
      </c>
    </row>
    <row r="1148" spans="1:12">
      <c r="A1148" t="s">
        <v>1923</v>
      </c>
      <c r="B1148" t="s">
        <v>1924</v>
      </c>
      <c r="C1148" t="s">
        <v>35</v>
      </c>
      <c r="D1148" t="s">
        <v>44</v>
      </c>
      <c r="E1148" t="s">
        <v>16</v>
      </c>
      <c r="F1148">
        <f t="shared" si="53"/>
        <v>18</v>
      </c>
      <c r="G1148" t="s">
        <v>123</v>
      </c>
      <c r="H1148">
        <f t="shared" si="51"/>
        <v>35</v>
      </c>
      <c r="I1148">
        <f t="shared" si="52"/>
        <v>26.5</v>
      </c>
      <c r="J1148" t="s">
        <v>18</v>
      </c>
      <c r="K1148" t="s">
        <v>19</v>
      </c>
      <c r="L1148" t="s">
        <v>1925</v>
      </c>
    </row>
    <row r="1149" spans="1:12">
      <c r="A1149" t="s">
        <v>1926</v>
      </c>
      <c r="B1149" t="s">
        <v>1927</v>
      </c>
      <c r="C1149" t="s">
        <v>151</v>
      </c>
      <c r="D1149" t="s">
        <v>64</v>
      </c>
      <c r="E1149" t="s">
        <v>40</v>
      </c>
      <c r="F1149">
        <f t="shared" si="53"/>
        <v>15</v>
      </c>
      <c r="G1149" t="s">
        <v>17</v>
      </c>
      <c r="H1149">
        <f t="shared" si="51"/>
        <v>25</v>
      </c>
      <c r="I1149">
        <f t="shared" si="52"/>
        <v>20</v>
      </c>
      <c r="J1149" t="s">
        <v>18</v>
      </c>
      <c r="K1149" t="s">
        <v>19</v>
      </c>
      <c r="L1149" t="s">
        <v>1928</v>
      </c>
    </row>
    <row r="1150" spans="1:12">
      <c r="A1150" t="s">
        <v>1929</v>
      </c>
      <c r="B1150" t="s">
        <v>1930</v>
      </c>
      <c r="C1150" t="s">
        <v>1931</v>
      </c>
      <c r="D1150" t="s">
        <v>44</v>
      </c>
      <c r="E1150" t="s">
        <v>46</v>
      </c>
      <c r="F1150">
        <f t="shared" si="53"/>
        <v>40</v>
      </c>
      <c r="G1150" t="s">
        <v>37</v>
      </c>
      <c r="H1150">
        <f t="shared" si="51"/>
        <v>60</v>
      </c>
      <c r="I1150">
        <f t="shared" si="52"/>
        <v>50</v>
      </c>
      <c r="J1150" t="s">
        <v>18</v>
      </c>
      <c r="K1150" t="s">
        <v>19</v>
      </c>
      <c r="L1150" t="s">
        <v>1932</v>
      </c>
    </row>
    <row r="1151" spans="1:12">
      <c r="A1151" t="s">
        <v>1933</v>
      </c>
      <c r="B1151" t="s">
        <v>1934</v>
      </c>
      <c r="C1151" t="s">
        <v>312</v>
      </c>
      <c r="D1151" t="s">
        <v>64</v>
      </c>
      <c r="E1151" t="s">
        <v>45</v>
      </c>
      <c r="F1151">
        <f t="shared" si="53"/>
        <v>20</v>
      </c>
      <c r="G1151" t="s">
        <v>245</v>
      </c>
      <c r="H1151">
        <f t="shared" si="51"/>
        <v>28</v>
      </c>
      <c r="I1151">
        <f t="shared" si="52"/>
        <v>24</v>
      </c>
      <c r="J1151" t="s">
        <v>18</v>
      </c>
      <c r="K1151" t="s">
        <v>19</v>
      </c>
      <c r="L1151" t="s">
        <v>1935</v>
      </c>
    </row>
    <row r="1152" spans="1:12">
      <c r="A1152" t="s">
        <v>1936</v>
      </c>
      <c r="B1152" t="s">
        <v>1937</v>
      </c>
      <c r="C1152" t="s">
        <v>158</v>
      </c>
      <c r="D1152" t="s">
        <v>24</v>
      </c>
      <c r="E1152" t="s">
        <v>40</v>
      </c>
      <c r="F1152">
        <f t="shared" si="53"/>
        <v>15</v>
      </c>
      <c r="G1152" t="s">
        <v>17</v>
      </c>
      <c r="H1152">
        <f t="shared" si="51"/>
        <v>25</v>
      </c>
      <c r="I1152">
        <f t="shared" si="52"/>
        <v>20</v>
      </c>
      <c r="J1152" t="s">
        <v>18</v>
      </c>
      <c r="K1152" t="s">
        <v>19</v>
      </c>
      <c r="L1152" t="s">
        <v>41</v>
      </c>
    </row>
    <row r="1153" spans="1:12">
      <c r="A1153" t="s">
        <v>505</v>
      </c>
      <c r="B1153" t="s">
        <v>506</v>
      </c>
      <c r="C1153" t="s">
        <v>151</v>
      </c>
      <c r="D1153" t="s">
        <v>15</v>
      </c>
      <c r="E1153" t="s">
        <v>17</v>
      </c>
      <c r="F1153">
        <f t="shared" si="53"/>
        <v>25</v>
      </c>
      <c r="G1153" t="s">
        <v>31</v>
      </c>
      <c r="H1153">
        <f t="shared" si="51"/>
        <v>50</v>
      </c>
      <c r="I1153">
        <f t="shared" si="52"/>
        <v>37.5</v>
      </c>
      <c r="J1153" t="s">
        <v>18</v>
      </c>
      <c r="K1153" t="s">
        <v>19</v>
      </c>
      <c r="L1153" t="s">
        <v>1938</v>
      </c>
    </row>
    <row r="1154" spans="1:12">
      <c r="A1154" t="s">
        <v>505</v>
      </c>
      <c r="B1154" t="s">
        <v>506</v>
      </c>
      <c r="C1154" t="s">
        <v>151</v>
      </c>
      <c r="D1154" t="s">
        <v>15</v>
      </c>
      <c r="E1154" t="s">
        <v>1939</v>
      </c>
      <c r="F1154">
        <f t="shared" si="53"/>
        <v>2</v>
      </c>
      <c r="G1154" t="s">
        <v>1469</v>
      </c>
      <c r="H1154">
        <f t="shared" si="51"/>
        <v>4</v>
      </c>
      <c r="I1154">
        <f t="shared" si="52"/>
        <v>3</v>
      </c>
      <c r="J1154" t="s">
        <v>18</v>
      </c>
      <c r="K1154" t="s">
        <v>19</v>
      </c>
      <c r="L1154" t="s">
        <v>1940</v>
      </c>
    </row>
    <row r="1155" spans="1:12">
      <c r="A1155" t="s">
        <v>1941</v>
      </c>
      <c r="B1155" t="s">
        <v>1942</v>
      </c>
      <c r="C1155" t="s">
        <v>30</v>
      </c>
      <c r="D1155" t="s">
        <v>24</v>
      </c>
      <c r="E1155" t="s">
        <v>69</v>
      </c>
      <c r="F1155">
        <f t="shared" si="53"/>
        <v>10</v>
      </c>
      <c r="G1155" t="s">
        <v>40</v>
      </c>
      <c r="H1155">
        <f t="shared" ref="H1155:H1218" si="54">VALUE(LEFT(G1155,LEN(G1155)-1))</f>
        <v>15</v>
      </c>
      <c r="I1155">
        <f t="shared" ref="I1155:I1218" si="55">AVERAGE(F1155,H1155)</f>
        <v>12.5</v>
      </c>
      <c r="J1155" t="s">
        <v>18</v>
      </c>
      <c r="K1155" t="s">
        <v>84</v>
      </c>
      <c r="L1155" t="s">
        <v>1943</v>
      </c>
    </row>
    <row r="1156" spans="1:12">
      <c r="A1156" t="s">
        <v>1944</v>
      </c>
      <c r="B1156" t="s">
        <v>1944</v>
      </c>
      <c r="C1156" t="s">
        <v>126</v>
      </c>
      <c r="D1156" t="s">
        <v>64</v>
      </c>
      <c r="E1156" t="s">
        <v>40</v>
      </c>
      <c r="F1156">
        <f t="shared" si="53"/>
        <v>15</v>
      </c>
      <c r="G1156" t="s">
        <v>45</v>
      </c>
      <c r="H1156">
        <f t="shared" si="54"/>
        <v>20</v>
      </c>
      <c r="I1156">
        <f t="shared" si="55"/>
        <v>17.5</v>
      </c>
      <c r="J1156" t="s">
        <v>18</v>
      </c>
      <c r="K1156" t="s">
        <v>19</v>
      </c>
      <c r="L1156" t="s">
        <v>1945</v>
      </c>
    </row>
    <row r="1157" spans="1:12">
      <c r="A1157" t="s">
        <v>1946</v>
      </c>
      <c r="B1157" t="s">
        <v>1947</v>
      </c>
      <c r="C1157" t="s">
        <v>151</v>
      </c>
      <c r="D1157" t="s">
        <v>44</v>
      </c>
      <c r="E1157" t="s">
        <v>40</v>
      </c>
      <c r="F1157">
        <f t="shared" ref="F1157:F1220" si="56">VALUE(LEFT(E1157,LEN(E1157)-1))</f>
        <v>15</v>
      </c>
      <c r="G1157" t="s">
        <v>17</v>
      </c>
      <c r="H1157">
        <f t="shared" si="54"/>
        <v>25</v>
      </c>
      <c r="I1157">
        <f t="shared" si="55"/>
        <v>20</v>
      </c>
      <c r="J1157" t="s">
        <v>18</v>
      </c>
      <c r="K1157" t="s">
        <v>19</v>
      </c>
      <c r="L1157" t="s">
        <v>1948</v>
      </c>
    </row>
    <row r="1158" spans="1:12">
      <c r="A1158" t="s">
        <v>1949</v>
      </c>
      <c r="B1158" t="s">
        <v>1950</v>
      </c>
      <c r="C1158" t="s">
        <v>237</v>
      </c>
      <c r="D1158" t="s">
        <v>15</v>
      </c>
      <c r="E1158" t="s">
        <v>383</v>
      </c>
      <c r="F1158">
        <f t="shared" si="56"/>
        <v>7</v>
      </c>
      <c r="G1158" t="s">
        <v>345</v>
      </c>
      <c r="H1158">
        <f t="shared" si="54"/>
        <v>14</v>
      </c>
      <c r="I1158">
        <f t="shared" si="55"/>
        <v>10.5</v>
      </c>
      <c r="J1158" t="s">
        <v>18</v>
      </c>
      <c r="K1158" t="s">
        <v>84</v>
      </c>
      <c r="L1158" t="s">
        <v>1951</v>
      </c>
    </row>
    <row r="1159" spans="1:12">
      <c r="A1159" t="s">
        <v>1952</v>
      </c>
      <c r="B1159" t="s">
        <v>1953</v>
      </c>
      <c r="C1159" t="s">
        <v>30</v>
      </c>
      <c r="D1159" t="s">
        <v>44</v>
      </c>
      <c r="E1159" t="s">
        <v>69</v>
      </c>
      <c r="F1159">
        <f t="shared" si="56"/>
        <v>10</v>
      </c>
      <c r="G1159" t="s">
        <v>45</v>
      </c>
      <c r="H1159">
        <f t="shared" si="54"/>
        <v>20</v>
      </c>
      <c r="I1159">
        <f t="shared" si="55"/>
        <v>15</v>
      </c>
      <c r="J1159" t="s">
        <v>18</v>
      </c>
      <c r="K1159" t="s">
        <v>19</v>
      </c>
      <c r="L1159" t="s">
        <v>20</v>
      </c>
    </row>
    <row r="1160" spans="1:12">
      <c r="A1160" t="s">
        <v>1913</v>
      </c>
      <c r="B1160" t="s">
        <v>1914</v>
      </c>
      <c r="C1160" t="s">
        <v>30</v>
      </c>
      <c r="D1160" t="s">
        <v>64</v>
      </c>
      <c r="E1160" t="s">
        <v>69</v>
      </c>
      <c r="F1160">
        <f t="shared" si="56"/>
        <v>10</v>
      </c>
      <c r="G1160" t="s">
        <v>45</v>
      </c>
      <c r="H1160">
        <f t="shared" si="54"/>
        <v>20</v>
      </c>
      <c r="I1160">
        <f t="shared" si="55"/>
        <v>15</v>
      </c>
      <c r="J1160" t="s">
        <v>18</v>
      </c>
      <c r="K1160" t="s">
        <v>19</v>
      </c>
      <c r="L1160" t="s">
        <v>1954</v>
      </c>
    </row>
    <row r="1161" spans="1:12">
      <c r="A1161" t="s">
        <v>1955</v>
      </c>
      <c r="B1161" t="s">
        <v>1956</v>
      </c>
      <c r="C1161" t="s">
        <v>445</v>
      </c>
      <c r="D1161" t="s">
        <v>24</v>
      </c>
      <c r="E1161" t="s">
        <v>345</v>
      </c>
      <c r="F1161">
        <f t="shared" si="56"/>
        <v>14</v>
      </c>
      <c r="G1161" t="s">
        <v>887</v>
      </c>
      <c r="H1161">
        <f t="shared" si="54"/>
        <v>21</v>
      </c>
      <c r="I1161">
        <f t="shared" si="55"/>
        <v>17.5</v>
      </c>
      <c r="J1161" t="s">
        <v>18</v>
      </c>
      <c r="K1161" t="s">
        <v>19</v>
      </c>
      <c r="L1161" t="s">
        <v>1957</v>
      </c>
    </row>
    <row r="1162" spans="1:12">
      <c r="A1162" t="s">
        <v>1958</v>
      </c>
      <c r="B1162" t="s">
        <v>1959</v>
      </c>
      <c r="C1162" t="s">
        <v>1960</v>
      </c>
      <c r="D1162" t="s">
        <v>560</v>
      </c>
      <c r="E1162" t="s">
        <v>16</v>
      </c>
      <c r="F1162">
        <f t="shared" si="56"/>
        <v>18</v>
      </c>
      <c r="G1162" t="s">
        <v>17</v>
      </c>
      <c r="H1162">
        <f t="shared" si="54"/>
        <v>25</v>
      </c>
      <c r="I1162">
        <f t="shared" si="55"/>
        <v>21.5</v>
      </c>
      <c r="J1162" t="s">
        <v>18</v>
      </c>
      <c r="K1162" t="s">
        <v>19</v>
      </c>
      <c r="L1162" t="s">
        <v>1961</v>
      </c>
    </row>
    <row r="1163" spans="1:12">
      <c r="A1163" t="s">
        <v>1962</v>
      </c>
      <c r="B1163" t="s">
        <v>1963</v>
      </c>
      <c r="C1163" t="s">
        <v>23</v>
      </c>
      <c r="D1163" t="s">
        <v>64</v>
      </c>
      <c r="E1163" t="s">
        <v>25</v>
      </c>
      <c r="F1163">
        <f t="shared" si="56"/>
        <v>8</v>
      </c>
      <c r="G1163" t="s">
        <v>345</v>
      </c>
      <c r="H1163">
        <f t="shared" si="54"/>
        <v>14</v>
      </c>
      <c r="I1163">
        <f t="shared" si="55"/>
        <v>11</v>
      </c>
      <c r="J1163" t="s">
        <v>18</v>
      </c>
      <c r="K1163" t="s">
        <v>19</v>
      </c>
      <c r="L1163" t="s">
        <v>1964</v>
      </c>
    </row>
    <row r="1164" spans="1:12">
      <c r="A1164" t="s">
        <v>1965</v>
      </c>
      <c r="B1164" t="s">
        <v>1965</v>
      </c>
      <c r="C1164" t="s">
        <v>151</v>
      </c>
      <c r="D1164" t="s">
        <v>64</v>
      </c>
      <c r="E1164" t="s">
        <v>69</v>
      </c>
      <c r="F1164">
        <f t="shared" si="56"/>
        <v>10</v>
      </c>
      <c r="G1164" t="s">
        <v>45</v>
      </c>
      <c r="H1164">
        <f t="shared" si="54"/>
        <v>20</v>
      </c>
      <c r="I1164">
        <f t="shared" si="55"/>
        <v>15</v>
      </c>
      <c r="J1164" t="s">
        <v>18</v>
      </c>
      <c r="K1164" t="s">
        <v>19</v>
      </c>
      <c r="L1164" t="s">
        <v>1966</v>
      </c>
    </row>
    <row r="1165" spans="1:12">
      <c r="A1165" t="s">
        <v>207</v>
      </c>
      <c r="B1165" t="s">
        <v>207</v>
      </c>
      <c r="C1165" t="s">
        <v>1349</v>
      </c>
      <c r="D1165" t="s">
        <v>24</v>
      </c>
      <c r="E1165" t="s">
        <v>40</v>
      </c>
      <c r="F1165">
        <f t="shared" si="56"/>
        <v>15</v>
      </c>
      <c r="G1165" t="s">
        <v>48</v>
      </c>
      <c r="H1165">
        <f t="shared" si="54"/>
        <v>30</v>
      </c>
      <c r="I1165">
        <f t="shared" si="55"/>
        <v>22.5</v>
      </c>
      <c r="J1165" t="s">
        <v>18</v>
      </c>
      <c r="K1165" t="s">
        <v>19</v>
      </c>
      <c r="L1165" t="s">
        <v>1967</v>
      </c>
    </row>
    <row r="1166" spans="1:12">
      <c r="A1166" t="s">
        <v>1968</v>
      </c>
      <c r="B1166" t="s">
        <v>1969</v>
      </c>
      <c r="C1166" t="s">
        <v>30</v>
      </c>
      <c r="D1166" t="s">
        <v>24</v>
      </c>
      <c r="E1166" t="s">
        <v>26</v>
      </c>
      <c r="F1166">
        <f t="shared" si="56"/>
        <v>16</v>
      </c>
      <c r="G1166" t="s">
        <v>17</v>
      </c>
      <c r="H1166">
        <f t="shared" si="54"/>
        <v>25</v>
      </c>
      <c r="I1166">
        <f t="shared" si="55"/>
        <v>20.5</v>
      </c>
      <c r="J1166" t="s">
        <v>18</v>
      </c>
      <c r="K1166" t="s">
        <v>19</v>
      </c>
      <c r="L1166" t="s">
        <v>39</v>
      </c>
    </row>
    <row r="1167" spans="1:12">
      <c r="A1167" t="s">
        <v>1970</v>
      </c>
      <c r="B1167" t="s">
        <v>1971</v>
      </c>
      <c r="C1167" t="s">
        <v>30</v>
      </c>
      <c r="D1167" t="s">
        <v>64</v>
      </c>
      <c r="E1167" t="s">
        <v>45</v>
      </c>
      <c r="F1167">
        <f t="shared" si="56"/>
        <v>20</v>
      </c>
      <c r="G1167" t="s">
        <v>46</v>
      </c>
      <c r="H1167">
        <f t="shared" si="54"/>
        <v>40</v>
      </c>
      <c r="I1167">
        <f t="shared" si="55"/>
        <v>30</v>
      </c>
      <c r="J1167" t="s">
        <v>18</v>
      </c>
      <c r="K1167" t="s">
        <v>19</v>
      </c>
      <c r="L1167" t="s">
        <v>1972</v>
      </c>
    </row>
    <row r="1168" spans="1:12">
      <c r="A1168" t="s">
        <v>1973</v>
      </c>
      <c r="B1168" t="s">
        <v>1974</v>
      </c>
      <c r="C1168" t="s">
        <v>61</v>
      </c>
      <c r="D1168" t="s">
        <v>64</v>
      </c>
      <c r="E1168" t="s">
        <v>69</v>
      </c>
      <c r="F1168">
        <f t="shared" si="56"/>
        <v>10</v>
      </c>
      <c r="G1168" t="s">
        <v>45</v>
      </c>
      <c r="H1168">
        <f t="shared" si="54"/>
        <v>20</v>
      </c>
      <c r="I1168">
        <f t="shared" si="55"/>
        <v>15</v>
      </c>
      <c r="J1168" t="s">
        <v>18</v>
      </c>
      <c r="K1168" t="s">
        <v>19</v>
      </c>
      <c r="L1168" t="s">
        <v>1975</v>
      </c>
    </row>
    <row r="1169" spans="1:12">
      <c r="A1169" t="s">
        <v>1047</v>
      </c>
      <c r="B1169" t="s">
        <v>1048</v>
      </c>
      <c r="C1169" t="s">
        <v>30</v>
      </c>
      <c r="D1169" t="s">
        <v>15</v>
      </c>
      <c r="E1169" t="s">
        <v>17</v>
      </c>
      <c r="F1169">
        <f t="shared" si="56"/>
        <v>25</v>
      </c>
      <c r="G1169" t="s">
        <v>46</v>
      </c>
      <c r="H1169">
        <f t="shared" si="54"/>
        <v>40</v>
      </c>
      <c r="I1169">
        <f t="shared" si="55"/>
        <v>32.5</v>
      </c>
      <c r="J1169" t="s">
        <v>18</v>
      </c>
      <c r="K1169" t="s">
        <v>19</v>
      </c>
      <c r="L1169" t="s">
        <v>52</v>
      </c>
    </row>
    <row r="1170" spans="1:12">
      <c r="A1170" t="s">
        <v>1923</v>
      </c>
      <c r="B1170" t="s">
        <v>1924</v>
      </c>
      <c r="C1170" t="s">
        <v>35</v>
      </c>
      <c r="D1170" t="s">
        <v>44</v>
      </c>
      <c r="E1170" t="s">
        <v>40</v>
      </c>
      <c r="F1170">
        <f t="shared" si="56"/>
        <v>15</v>
      </c>
      <c r="G1170" t="s">
        <v>48</v>
      </c>
      <c r="H1170">
        <f t="shared" si="54"/>
        <v>30</v>
      </c>
      <c r="I1170">
        <f t="shared" si="55"/>
        <v>22.5</v>
      </c>
      <c r="J1170" t="s">
        <v>18</v>
      </c>
      <c r="K1170" t="s">
        <v>19</v>
      </c>
      <c r="L1170" t="s">
        <v>1976</v>
      </c>
    </row>
    <row r="1171" spans="1:12">
      <c r="A1171" t="s">
        <v>1977</v>
      </c>
      <c r="B1171" t="s">
        <v>1978</v>
      </c>
      <c r="C1171" t="s">
        <v>158</v>
      </c>
      <c r="D1171" t="s">
        <v>36</v>
      </c>
      <c r="E1171" t="s">
        <v>40</v>
      </c>
      <c r="F1171">
        <f t="shared" si="56"/>
        <v>15</v>
      </c>
      <c r="G1171" t="s">
        <v>45</v>
      </c>
      <c r="H1171">
        <f t="shared" si="54"/>
        <v>20</v>
      </c>
      <c r="I1171">
        <f t="shared" si="55"/>
        <v>17.5</v>
      </c>
      <c r="J1171" t="s">
        <v>18</v>
      </c>
      <c r="K1171" t="s">
        <v>19</v>
      </c>
      <c r="L1171" t="s">
        <v>1979</v>
      </c>
    </row>
    <row r="1172" spans="1:12">
      <c r="A1172" t="s">
        <v>1980</v>
      </c>
      <c r="B1172" t="s">
        <v>1981</v>
      </c>
      <c r="C1172" t="s">
        <v>68</v>
      </c>
      <c r="D1172" t="s">
        <v>36</v>
      </c>
      <c r="E1172" t="s">
        <v>16</v>
      </c>
      <c r="F1172">
        <f t="shared" si="56"/>
        <v>18</v>
      </c>
      <c r="G1172" t="s">
        <v>48</v>
      </c>
      <c r="H1172">
        <f t="shared" si="54"/>
        <v>30</v>
      </c>
      <c r="I1172">
        <f t="shared" si="55"/>
        <v>24</v>
      </c>
      <c r="J1172" t="s">
        <v>18</v>
      </c>
      <c r="K1172" t="s">
        <v>84</v>
      </c>
      <c r="L1172" t="s">
        <v>1982</v>
      </c>
    </row>
    <row r="1173" spans="1:12">
      <c r="A1173" t="s">
        <v>1983</v>
      </c>
      <c r="B1173" t="s">
        <v>1984</v>
      </c>
      <c r="C1173" t="s">
        <v>68</v>
      </c>
      <c r="D1173" t="s">
        <v>36</v>
      </c>
      <c r="E1173" t="s">
        <v>40</v>
      </c>
      <c r="F1173">
        <f t="shared" si="56"/>
        <v>15</v>
      </c>
      <c r="G1173" t="s">
        <v>17</v>
      </c>
      <c r="H1173">
        <f t="shared" si="54"/>
        <v>25</v>
      </c>
      <c r="I1173">
        <f t="shared" si="55"/>
        <v>20</v>
      </c>
      <c r="J1173" t="s">
        <v>18</v>
      </c>
      <c r="K1173" t="s">
        <v>84</v>
      </c>
      <c r="L1173" t="s">
        <v>1985</v>
      </c>
    </row>
    <row r="1174" spans="1:12">
      <c r="A1174" t="s">
        <v>1986</v>
      </c>
      <c r="B1174" t="s">
        <v>1987</v>
      </c>
      <c r="C1174" t="s">
        <v>473</v>
      </c>
      <c r="D1174" t="s">
        <v>64</v>
      </c>
      <c r="E1174" t="s">
        <v>40</v>
      </c>
      <c r="F1174">
        <f t="shared" si="56"/>
        <v>15</v>
      </c>
      <c r="G1174" t="s">
        <v>48</v>
      </c>
      <c r="H1174">
        <f t="shared" si="54"/>
        <v>30</v>
      </c>
      <c r="I1174">
        <f t="shared" si="55"/>
        <v>22.5</v>
      </c>
      <c r="J1174" t="s">
        <v>18</v>
      </c>
      <c r="K1174" t="s">
        <v>19</v>
      </c>
      <c r="L1174" t="s">
        <v>1988</v>
      </c>
    </row>
    <row r="1175" spans="1:12">
      <c r="A1175" t="s">
        <v>1989</v>
      </c>
      <c r="B1175" t="s">
        <v>1990</v>
      </c>
      <c r="C1175" t="s">
        <v>23</v>
      </c>
      <c r="D1175" t="s">
        <v>15</v>
      </c>
      <c r="E1175" t="s">
        <v>40</v>
      </c>
      <c r="F1175">
        <f t="shared" si="56"/>
        <v>15</v>
      </c>
      <c r="G1175" t="s">
        <v>17</v>
      </c>
      <c r="H1175">
        <f t="shared" si="54"/>
        <v>25</v>
      </c>
      <c r="I1175">
        <f t="shared" si="55"/>
        <v>20</v>
      </c>
      <c r="J1175" t="s">
        <v>18</v>
      </c>
      <c r="K1175" t="s">
        <v>19</v>
      </c>
      <c r="L1175" t="s">
        <v>1991</v>
      </c>
    </row>
    <row r="1176" spans="1:12">
      <c r="A1176" t="s">
        <v>1992</v>
      </c>
      <c r="B1176" t="s">
        <v>1993</v>
      </c>
      <c r="C1176" t="s">
        <v>14</v>
      </c>
      <c r="D1176" t="s">
        <v>44</v>
      </c>
      <c r="E1176" t="s">
        <v>40</v>
      </c>
      <c r="F1176">
        <f t="shared" si="56"/>
        <v>15</v>
      </c>
      <c r="G1176" t="s">
        <v>45</v>
      </c>
      <c r="H1176">
        <f t="shared" si="54"/>
        <v>20</v>
      </c>
      <c r="I1176">
        <f t="shared" si="55"/>
        <v>17.5</v>
      </c>
      <c r="J1176" t="s">
        <v>18</v>
      </c>
      <c r="K1176" t="s">
        <v>19</v>
      </c>
      <c r="L1176" t="s">
        <v>52</v>
      </c>
    </row>
    <row r="1177" spans="1:12">
      <c r="A1177" t="s">
        <v>1994</v>
      </c>
      <c r="B1177" t="s">
        <v>1994</v>
      </c>
      <c r="C1177" t="s">
        <v>71</v>
      </c>
      <c r="D1177" t="s">
        <v>24</v>
      </c>
      <c r="E1177" t="s">
        <v>40</v>
      </c>
      <c r="F1177">
        <f t="shared" si="56"/>
        <v>15</v>
      </c>
      <c r="G1177" t="s">
        <v>45</v>
      </c>
      <c r="H1177">
        <f t="shared" si="54"/>
        <v>20</v>
      </c>
      <c r="I1177">
        <f t="shared" si="55"/>
        <v>17.5</v>
      </c>
      <c r="J1177" t="s">
        <v>18</v>
      </c>
      <c r="K1177" t="s">
        <v>19</v>
      </c>
      <c r="L1177" t="s">
        <v>1995</v>
      </c>
    </row>
    <row r="1178" spans="1:12">
      <c r="A1178" t="s">
        <v>1996</v>
      </c>
      <c r="B1178" t="s">
        <v>1997</v>
      </c>
      <c r="C1178" t="s">
        <v>349</v>
      </c>
      <c r="D1178" t="s">
        <v>24</v>
      </c>
      <c r="E1178" t="s">
        <v>26</v>
      </c>
      <c r="F1178">
        <f t="shared" si="56"/>
        <v>16</v>
      </c>
      <c r="G1178" t="s">
        <v>48</v>
      </c>
      <c r="H1178">
        <f t="shared" si="54"/>
        <v>30</v>
      </c>
      <c r="I1178">
        <f t="shared" si="55"/>
        <v>23</v>
      </c>
      <c r="J1178" t="s">
        <v>18</v>
      </c>
      <c r="K1178" t="s">
        <v>19</v>
      </c>
      <c r="L1178" t="s">
        <v>1186</v>
      </c>
    </row>
    <row r="1179" spans="1:12">
      <c r="A1179" t="s">
        <v>1998</v>
      </c>
      <c r="B1179" t="s">
        <v>1999</v>
      </c>
      <c r="C1179" t="s">
        <v>71</v>
      </c>
      <c r="D1179" t="s">
        <v>64</v>
      </c>
      <c r="E1179" t="s">
        <v>40</v>
      </c>
      <c r="F1179">
        <f t="shared" si="56"/>
        <v>15</v>
      </c>
      <c r="G1179" t="s">
        <v>17</v>
      </c>
      <c r="H1179">
        <f t="shared" si="54"/>
        <v>25</v>
      </c>
      <c r="I1179">
        <f t="shared" si="55"/>
        <v>20</v>
      </c>
      <c r="J1179" t="s">
        <v>18</v>
      </c>
      <c r="K1179" t="s">
        <v>19</v>
      </c>
      <c r="L1179" t="s">
        <v>52</v>
      </c>
    </row>
    <row r="1180" spans="1:12">
      <c r="A1180" t="s">
        <v>2000</v>
      </c>
      <c r="B1180" t="s">
        <v>2001</v>
      </c>
      <c r="C1180" t="s">
        <v>950</v>
      </c>
      <c r="D1180" t="s">
        <v>44</v>
      </c>
      <c r="E1180" t="s">
        <v>16</v>
      </c>
      <c r="F1180">
        <f t="shared" si="56"/>
        <v>18</v>
      </c>
      <c r="G1180" t="s">
        <v>17</v>
      </c>
      <c r="H1180">
        <f t="shared" si="54"/>
        <v>25</v>
      </c>
      <c r="I1180">
        <f t="shared" si="55"/>
        <v>21.5</v>
      </c>
      <c r="J1180" t="s">
        <v>18</v>
      </c>
      <c r="K1180" t="s">
        <v>19</v>
      </c>
      <c r="L1180" t="s">
        <v>2002</v>
      </c>
    </row>
    <row r="1181" spans="1:12">
      <c r="A1181" t="s">
        <v>2003</v>
      </c>
      <c r="B1181" t="s">
        <v>2004</v>
      </c>
      <c r="C1181" t="s">
        <v>1329</v>
      </c>
      <c r="D1181" t="s">
        <v>560</v>
      </c>
      <c r="E1181" t="s">
        <v>51</v>
      </c>
      <c r="F1181">
        <f t="shared" si="56"/>
        <v>12</v>
      </c>
      <c r="G1181" t="s">
        <v>45</v>
      </c>
      <c r="H1181">
        <f t="shared" si="54"/>
        <v>20</v>
      </c>
      <c r="I1181">
        <f t="shared" si="55"/>
        <v>16</v>
      </c>
      <c r="J1181" t="s">
        <v>18</v>
      </c>
      <c r="K1181" t="s">
        <v>91</v>
      </c>
      <c r="L1181" t="s">
        <v>1046</v>
      </c>
    </row>
    <row r="1182" spans="1:12">
      <c r="A1182" t="s">
        <v>2005</v>
      </c>
      <c r="B1182" t="s">
        <v>2006</v>
      </c>
      <c r="C1182" t="s">
        <v>237</v>
      </c>
      <c r="D1182" t="s">
        <v>24</v>
      </c>
      <c r="E1182" t="s">
        <v>51</v>
      </c>
      <c r="F1182">
        <f t="shared" si="56"/>
        <v>12</v>
      </c>
      <c r="G1182" t="s">
        <v>16</v>
      </c>
      <c r="H1182">
        <f t="shared" si="54"/>
        <v>18</v>
      </c>
      <c r="I1182">
        <f t="shared" si="55"/>
        <v>15</v>
      </c>
      <c r="J1182" t="s">
        <v>18</v>
      </c>
      <c r="K1182" t="s">
        <v>84</v>
      </c>
      <c r="L1182" t="s">
        <v>2007</v>
      </c>
    </row>
    <row r="1183" spans="1:12">
      <c r="A1183" t="s">
        <v>2008</v>
      </c>
      <c r="B1183" t="s">
        <v>2009</v>
      </c>
      <c r="C1183" t="s">
        <v>30</v>
      </c>
      <c r="D1183" t="s">
        <v>24</v>
      </c>
      <c r="E1183" t="s">
        <v>17</v>
      </c>
      <c r="F1183">
        <f t="shared" si="56"/>
        <v>25</v>
      </c>
      <c r="G1183" t="s">
        <v>123</v>
      </c>
      <c r="H1183">
        <f t="shared" si="54"/>
        <v>35</v>
      </c>
      <c r="I1183">
        <f t="shared" si="55"/>
        <v>30</v>
      </c>
      <c r="J1183" t="s">
        <v>18</v>
      </c>
      <c r="K1183" t="s">
        <v>19</v>
      </c>
      <c r="L1183" t="s">
        <v>2010</v>
      </c>
    </row>
    <row r="1184" spans="1:12">
      <c r="A1184" t="s">
        <v>2005</v>
      </c>
      <c r="B1184" t="s">
        <v>2006</v>
      </c>
      <c r="C1184" t="s">
        <v>237</v>
      </c>
      <c r="D1184" t="s">
        <v>24</v>
      </c>
      <c r="E1184" t="s">
        <v>83</v>
      </c>
      <c r="F1184">
        <f t="shared" si="56"/>
        <v>13</v>
      </c>
      <c r="G1184" t="s">
        <v>16</v>
      </c>
      <c r="H1184">
        <f t="shared" si="54"/>
        <v>18</v>
      </c>
      <c r="I1184">
        <f t="shared" si="55"/>
        <v>15.5</v>
      </c>
      <c r="J1184" t="s">
        <v>18</v>
      </c>
      <c r="K1184" t="s">
        <v>19</v>
      </c>
      <c r="L1184" t="s">
        <v>41</v>
      </c>
    </row>
    <row r="1185" spans="1:12">
      <c r="A1185" t="s">
        <v>2011</v>
      </c>
      <c r="B1185" t="s">
        <v>2012</v>
      </c>
      <c r="C1185" t="s">
        <v>35</v>
      </c>
      <c r="D1185" t="s">
        <v>15</v>
      </c>
      <c r="E1185" t="s">
        <v>25</v>
      </c>
      <c r="F1185">
        <f t="shared" si="56"/>
        <v>8</v>
      </c>
      <c r="G1185" t="s">
        <v>69</v>
      </c>
      <c r="H1185">
        <f t="shared" si="54"/>
        <v>10</v>
      </c>
      <c r="I1185">
        <f t="shared" si="55"/>
        <v>9</v>
      </c>
      <c r="J1185" t="s">
        <v>18</v>
      </c>
      <c r="K1185" t="s">
        <v>19</v>
      </c>
      <c r="L1185" t="s">
        <v>39</v>
      </c>
    </row>
    <row r="1186" spans="1:12">
      <c r="A1186" t="s">
        <v>1366</v>
      </c>
      <c r="B1186" t="s">
        <v>1367</v>
      </c>
      <c r="C1186" t="s">
        <v>35</v>
      </c>
      <c r="D1186" t="s">
        <v>15</v>
      </c>
      <c r="E1186" t="s">
        <v>40</v>
      </c>
      <c r="F1186">
        <f t="shared" si="56"/>
        <v>15</v>
      </c>
      <c r="G1186" t="s">
        <v>48</v>
      </c>
      <c r="H1186">
        <f t="shared" si="54"/>
        <v>30</v>
      </c>
      <c r="I1186">
        <f t="shared" si="55"/>
        <v>22.5</v>
      </c>
      <c r="J1186" t="s">
        <v>18</v>
      </c>
      <c r="K1186" t="s">
        <v>19</v>
      </c>
      <c r="L1186" t="s">
        <v>39</v>
      </c>
    </row>
    <row r="1187" spans="1:12">
      <c r="A1187" t="s">
        <v>2013</v>
      </c>
      <c r="B1187" t="s">
        <v>2014</v>
      </c>
      <c r="C1187" t="s">
        <v>68</v>
      </c>
      <c r="D1187" t="s">
        <v>36</v>
      </c>
      <c r="E1187" t="s">
        <v>40</v>
      </c>
      <c r="F1187">
        <f t="shared" si="56"/>
        <v>15</v>
      </c>
      <c r="G1187" t="s">
        <v>17</v>
      </c>
      <c r="H1187">
        <f t="shared" si="54"/>
        <v>25</v>
      </c>
      <c r="I1187">
        <f t="shared" si="55"/>
        <v>20</v>
      </c>
      <c r="J1187" t="s">
        <v>18</v>
      </c>
      <c r="K1187" t="s">
        <v>19</v>
      </c>
      <c r="L1187" t="s">
        <v>312</v>
      </c>
    </row>
    <row r="1188" spans="1:12">
      <c r="A1188" t="s">
        <v>2015</v>
      </c>
      <c r="B1188" t="s">
        <v>2016</v>
      </c>
      <c r="C1188" t="s">
        <v>30</v>
      </c>
      <c r="D1188" t="s">
        <v>64</v>
      </c>
      <c r="E1188" t="s">
        <v>25</v>
      </c>
      <c r="F1188">
        <f t="shared" si="56"/>
        <v>8</v>
      </c>
      <c r="G1188" t="s">
        <v>40</v>
      </c>
      <c r="H1188">
        <f t="shared" si="54"/>
        <v>15</v>
      </c>
      <c r="I1188">
        <f t="shared" si="55"/>
        <v>11.5</v>
      </c>
      <c r="J1188" t="s">
        <v>18</v>
      </c>
      <c r="K1188" t="s">
        <v>84</v>
      </c>
      <c r="L1188" t="s">
        <v>39</v>
      </c>
    </row>
    <row r="1189" spans="1:12">
      <c r="A1189" t="s">
        <v>2017</v>
      </c>
      <c r="B1189" t="s">
        <v>2018</v>
      </c>
      <c r="C1189" t="s">
        <v>14</v>
      </c>
      <c r="D1189" t="s">
        <v>36</v>
      </c>
      <c r="E1189" t="s">
        <v>45</v>
      </c>
      <c r="F1189">
        <f t="shared" si="56"/>
        <v>20</v>
      </c>
      <c r="G1189" t="s">
        <v>46</v>
      </c>
      <c r="H1189">
        <f t="shared" si="54"/>
        <v>40</v>
      </c>
      <c r="I1189">
        <f t="shared" si="55"/>
        <v>30</v>
      </c>
      <c r="J1189" t="s">
        <v>18</v>
      </c>
      <c r="K1189" t="s">
        <v>19</v>
      </c>
      <c r="L1189" t="s">
        <v>2019</v>
      </c>
    </row>
    <row r="1190" spans="1:12">
      <c r="A1190" t="s">
        <v>2020</v>
      </c>
      <c r="B1190" t="s">
        <v>2021</v>
      </c>
      <c r="C1190" t="s">
        <v>14</v>
      </c>
      <c r="D1190" t="s">
        <v>560</v>
      </c>
      <c r="E1190" t="s">
        <v>40</v>
      </c>
      <c r="F1190">
        <f t="shared" si="56"/>
        <v>15</v>
      </c>
      <c r="G1190" t="s">
        <v>48</v>
      </c>
      <c r="H1190">
        <f t="shared" si="54"/>
        <v>30</v>
      </c>
      <c r="I1190">
        <f t="shared" si="55"/>
        <v>22.5</v>
      </c>
      <c r="J1190" t="s">
        <v>18</v>
      </c>
      <c r="K1190" t="s">
        <v>19</v>
      </c>
      <c r="L1190" t="s">
        <v>2022</v>
      </c>
    </row>
    <row r="1191" spans="1:12">
      <c r="A1191" t="s">
        <v>2023</v>
      </c>
      <c r="B1191" t="s">
        <v>2024</v>
      </c>
      <c r="C1191" t="s">
        <v>30</v>
      </c>
      <c r="D1191" t="s">
        <v>64</v>
      </c>
      <c r="E1191" t="s">
        <v>17</v>
      </c>
      <c r="F1191">
        <f t="shared" si="56"/>
        <v>25</v>
      </c>
      <c r="G1191" t="s">
        <v>123</v>
      </c>
      <c r="H1191">
        <f t="shared" si="54"/>
        <v>35</v>
      </c>
      <c r="I1191">
        <f t="shared" si="55"/>
        <v>30</v>
      </c>
      <c r="J1191" t="s">
        <v>18</v>
      </c>
      <c r="K1191" t="s">
        <v>19</v>
      </c>
      <c r="L1191" t="s">
        <v>2025</v>
      </c>
    </row>
    <row r="1192" spans="1:12">
      <c r="A1192" t="s">
        <v>2026</v>
      </c>
      <c r="B1192" t="s">
        <v>2027</v>
      </c>
      <c r="C1192" t="s">
        <v>23</v>
      </c>
      <c r="D1192" t="s">
        <v>64</v>
      </c>
      <c r="E1192" t="s">
        <v>69</v>
      </c>
      <c r="F1192">
        <f t="shared" si="56"/>
        <v>10</v>
      </c>
      <c r="G1192" t="s">
        <v>45</v>
      </c>
      <c r="H1192">
        <f t="shared" si="54"/>
        <v>20</v>
      </c>
      <c r="I1192">
        <f t="shared" si="55"/>
        <v>15</v>
      </c>
      <c r="J1192" t="s">
        <v>18</v>
      </c>
      <c r="K1192" t="s">
        <v>19</v>
      </c>
      <c r="L1192" t="s">
        <v>2028</v>
      </c>
    </row>
    <row r="1193" spans="1:12">
      <c r="A1193" t="s">
        <v>2029</v>
      </c>
      <c r="B1193" t="s">
        <v>2029</v>
      </c>
      <c r="C1193" t="s">
        <v>237</v>
      </c>
      <c r="D1193" t="s">
        <v>36</v>
      </c>
      <c r="E1193" t="s">
        <v>17</v>
      </c>
      <c r="F1193">
        <f t="shared" si="56"/>
        <v>25</v>
      </c>
      <c r="G1193" t="s">
        <v>452</v>
      </c>
      <c r="H1193">
        <f t="shared" si="54"/>
        <v>45</v>
      </c>
      <c r="I1193">
        <f t="shared" si="55"/>
        <v>35</v>
      </c>
      <c r="J1193" t="s">
        <v>18</v>
      </c>
      <c r="K1193" t="s">
        <v>19</v>
      </c>
      <c r="L1193" t="s">
        <v>39</v>
      </c>
    </row>
    <row r="1194" spans="1:12">
      <c r="A1194" t="s">
        <v>2030</v>
      </c>
      <c r="B1194" t="s">
        <v>2031</v>
      </c>
      <c r="C1194" t="s">
        <v>23</v>
      </c>
      <c r="D1194" t="s">
        <v>64</v>
      </c>
      <c r="E1194" t="s">
        <v>45</v>
      </c>
      <c r="F1194">
        <f t="shared" si="56"/>
        <v>20</v>
      </c>
      <c r="G1194" t="s">
        <v>46</v>
      </c>
      <c r="H1194">
        <f t="shared" si="54"/>
        <v>40</v>
      </c>
      <c r="I1194">
        <f t="shared" si="55"/>
        <v>30</v>
      </c>
      <c r="J1194" t="s">
        <v>18</v>
      </c>
      <c r="K1194" t="s">
        <v>19</v>
      </c>
      <c r="L1194" t="s">
        <v>2032</v>
      </c>
    </row>
    <row r="1195" spans="1:12">
      <c r="A1195" t="s">
        <v>2033</v>
      </c>
      <c r="B1195" t="s">
        <v>2034</v>
      </c>
      <c r="C1195" t="s">
        <v>71</v>
      </c>
      <c r="D1195" t="s">
        <v>36</v>
      </c>
      <c r="E1195" t="s">
        <v>69</v>
      </c>
      <c r="F1195">
        <f t="shared" si="56"/>
        <v>10</v>
      </c>
      <c r="G1195" t="s">
        <v>45</v>
      </c>
      <c r="H1195">
        <f t="shared" si="54"/>
        <v>20</v>
      </c>
      <c r="I1195">
        <f t="shared" si="55"/>
        <v>15</v>
      </c>
      <c r="J1195" t="s">
        <v>18</v>
      </c>
      <c r="K1195" t="s">
        <v>19</v>
      </c>
      <c r="L1195" t="s">
        <v>239</v>
      </c>
    </row>
    <row r="1196" spans="1:12">
      <c r="A1196" t="s">
        <v>1660</v>
      </c>
      <c r="B1196" t="s">
        <v>1661</v>
      </c>
      <c r="C1196" t="s">
        <v>23</v>
      </c>
      <c r="D1196" t="s">
        <v>24</v>
      </c>
      <c r="E1196" t="s">
        <v>17</v>
      </c>
      <c r="F1196">
        <f t="shared" si="56"/>
        <v>25</v>
      </c>
      <c r="G1196" t="s">
        <v>46</v>
      </c>
      <c r="H1196">
        <f t="shared" si="54"/>
        <v>40</v>
      </c>
      <c r="I1196">
        <f t="shared" si="55"/>
        <v>32.5</v>
      </c>
      <c r="J1196" t="s">
        <v>18</v>
      </c>
      <c r="K1196" t="s">
        <v>19</v>
      </c>
      <c r="L1196" t="s">
        <v>2035</v>
      </c>
    </row>
    <row r="1197" spans="1:12">
      <c r="A1197" t="s">
        <v>2036</v>
      </c>
      <c r="B1197" t="s">
        <v>2037</v>
      </c>
      <c r="C1197" t="s">
        <v>23</v>
      </c>
      <c r="D1197" t="s">
        <v>36</v>
      </c>
      <c r="E1197" t="s">
        <v>69</v>
      </c>
      <c r="F1197">
        <f t="shared" si="56"/>
        <v>10</v>
      </c>
      <c r="G1197" t="s">
        <v>40</v>
      </c>
      <c r="H1197">
        <f t="shared" si="54"/>
        <v>15</v>
      </c>
      <c r="I1197">
        <f t="shared" si="55"/>
        <v>12.5</v>
      </c>
      <c r="J1197" t="s">
        <v>18</v>
      </c>
      <c r="K1197" t="s">
        <v>19</v>
      </c>
      <c r="L1197" t="s">
        <v>2038</v>
      </c>
    </row>
    <row r="1198" spans="1:12">
      <c r="A1198" t="s">
        <v>2039</v>
      </c>
      <c r="B1198" t="s">
        <v>2040</v>
      </c>
      <c r="C1198" t="s">
        <v>35</v>
      </c>
      <c r="D1198" t="s">
        <v>15</v>
      </c>
      <c r="E1198" t="s">
        <v>51</v>
      </c>
      <c r="F1198">
        <f t="shared" si="56"/>
        <v>12</v>
      </c>
      <c r="G1198" t="s">
        <v>286</v>
      </c>
      <c r="H1198">
        <f t="shared" si="54"/>
        <v>24</v>
      </c>
      <c r="I1198">
        <f t="shared" si="55"/>
        <v>18</v>
      </c>
      <c r="J1198" t="s">
        <v>18</v>
      </c>
      <c r="K1198" t="s">
        <v>19</v>
      </c>
      <c r="L1198" t="s">
        <v>2041</v>
      </c>
    </row>
    <row r="1199" spans="1:12">
      <c r="A1199" t="s">
        <v>2042</v>
      </c>
      <c r="B1199" t="s">
        <v>2043</v>
      </c>
      <c r="C1199" t="s">
        <v>35</v>
      </c>
      <c r="D1199" t="s">
        <v>36</v>
      </c>
      <c r="E1199" t="s">
        <v>16</v>
      </c>
      <c r="F1199">
        <f t="shared" si="56"/>
        <v>18</v>
      </c>
      <c r="G1199" t="s">
        <v>17</v>
      </c>
      <c r="H1199">
        <f t="shared" si="54"/>
        <v>25</v>
      </c>
      <c r="I1199">
        <f t="shared" si="55"/>
        <v>21.5</v>
      </c>
      <c r="J1199" t="s">
        <v>18</v>
      </c>
      <c r="K1199" t="s">
        <v>19</v>
      </c>
      <c r="L1199" t="s">
        <v>2002</v>
      </c>
    </row>
    <row r="1200" spans="1:12">
      <c r="A1200" t="s">
        <v>2044</v>
      </c>
      <c r="B1200" t="s">
        <v>2045</v>
      </c>
      <c r="C1200" t="s">
        <v>312</v>
      </c>
      <c r="D1200" t="s">
        <v>64</v>
      </c>
      <c r="E1200" t="s">
        <v>83</v>
      </c>
      <c r="F1200">
        <f t="shared" si="56"/>
        <v>13</v>
      </c>
      <c r="G1200" t="s">
        <v>40</v>
      </c>
      <c r="H1200">
        <f t="shared" si="54"/>
        <v>15</v>
      </c>
      <c r="I1200">
        <f t="shared" si="55"/>
        <v>14</v>
      </c>
      <c r="J1200" t="s">
        <v>18</v>
      </c>
      <c r="K1200" t="s">
        <v>19</v>
      </c>
      <c r="L1200" t="s">
        <v>2046</v>
      </c>
    </row>
    <row r="1201" spans="1:12">
      <c r="A1201" t="s">
        <v>1409</v>
      </c>
      <c r="B1201" t="s">
        <v>1410</v>
      </c>
      <c r="C1201" t="s">
        <v>23</v>
      </c>
      <c r="D1201" t="s">
        <v>36</v>
      </c>
      <c r="E1201" t="s">
        <v>16</v>
      </c>
      <c r="F1201">
        <f t="shared" si="56"/>
        <v>18</v>
      </c>
      <c r="G1201" t="s">
        <v>123</v>
      </c>
      <c r="H1201">
        <f t="shared" si="54"/>
        <v>35</v>
      </c>
      <c r="I1201">
        <f t="shared" si="55"/>
        <v>26.5</v>
      </c>
      <c r="J1201" t="s">
        <v>18</v>
      </c>
      <c r="K1201" t="s">
        <v>19</v>
      </c>
      <c r="L1201" t="s">
        <v>159</v>
      </c>
    </row>
    <row r="1202" spans="1:12">
      <c r="A1202" t="s">
        <v>2047</v>
      </c>
      <c r="B1202" t="s">
        <v>2047</v>
      </c>
      <c r="C1202" t="s">
        <v>445</v>
      </c>
      <c r="D1202" t="s">
        <v>64</v>
      </c>
      <c r="E1202" t="s">
        <v>40</v>
      </c>
      <c r="F1202">
        <f t="shared" si="56"/>
        <v>15</v>
      </c>
      <c r="G1202" t="s">
        <v>45</v>
      </c>
      <c r="H1202">
        <f t="shared" si="54"/>
        <v>20</v>
      </c>
      <c r="I1202">
        <f t="shared" si="55"/>
        <v>17.5</v>
      </c>
      <c r="J1202" t="s">
        <v>18</v>
      </c>
      <c r="K1202" t="s">
        <v>19</v>
      </c>
      <c r="L1202" t="s">
        <v>2048</v>
      </c>
    </row>
    <row r="1203" spans="1:12">
      <c r="A1203" t="s">
        <v>2049</v>
      </c>
      <c r="B1203" t="s">
        <v>2050</v>
      </c>
      <c r="C1203" t="s">
        <v>68</v>
      </c>
      <c r="D1203" t="s">
        <v>15</v>
      </c>
      <c r="E1203" t="s">
        <v>48</v>
      </c>
      <c r="F1203">
        <f t="shared" si="56"/>
        <v>30</v>
      </c>
      <c r="G1203" t="s">
        <v>452</v>
      </c>
      <c r="H1203">
        <f t="shared" si="54"/>
        <v>45</v>
      </c>
      <c r="I1203">
        <f t="shared" si="55"/>
        <v>37.5</v>
      </c>
      <c r="J1203" t="s">
        <v>18</v>
      </c>
      <c r="K1203" t="s">
        <v>19</v>
      </c>
      <c r="L1203" t="s">
        <v>2051</v>
      </c>
    </row>
    <row r="1204" spans="1:12">
      <c r="A1204" t="s">
        <v>2052</v>
      </c>
      <c r="B1204" t="s">
        <v>2053</v>
      </c>
      <c r="C1204" t="s">
        <v>158</v>
      </c>
      <c r="D1204" t="s">
        <v>24</v>
      </c>
      <c r="E1204" t="s">
        <v>69</v>
      </c>
      <c r="F1204">
        <f t="shared" si="56"/>
        <v>10</v>
      </c>
      <c r="G1204" t="s">
        <v>45</v>
      </c>
      <c r="H1204">
        <f t="shared" si="54"/>
        <v>20</v>
      </c>
      <c r="I1204">
        <f t="shared" si="55"/>
        <v>15</v>
      </c>
      <c r="J1204" t="s">
        <v>18</v>
      </c>
      <c r="K1204" t="s">
        <v>19</v>
      </c>
      <c r="L1204" t="s">
        <v>924</v>
      </c>
    </row>
    <row r="1205" spans="1:12">
      <c r="A1205" t="s">
        <v>2054</v>
      </c>
      <c r="B1205" t="s">
        <v>2055</v>
      </c>
      <c r="C1205" t="s">
        <v>35</v>
      </c>
      <c r="D1205" t="s">
        <v>15</v>
      </c>
      <c r="E1205" t="s">
        <v>40</v>
      </c>
      <c r="F1205">
        <f t="shared" si="56"/>
        <v>15</v>
      </c>
      <c r="G1205" t="s">
        <v>48</v>
      </c>
      <c r="H1205">
        <f t="shared" si="54"/>
        <v>30</v>
      </c>
      <c r="I1205">
        <f t="shared" si="55"/>
        <v>22.5</v>
      </c>
      <c r="J1205" t="s">
        <v>18</v>
      </c>
      <c r="K1205" t="s">
        <v>19</v>
      </c>
      <c r="L1205" t="s">
        <v>2056</v>
      </c>
    </row>
    <row r="1206" spans="1:12">
      <c r="A1206" t="s">
        <v>2057</v>
      </c>
      <c r="B1206" t="s">
        <v>2058</v>
      </c>
      <c r="C1206" t="s">
        <v>71</v>
      </c>
      <c r="D1206" t="s">
        <v>24</v>
      </c>
      <c r="E1206" t="s">
        <v>16</v>
      </c>
      <c r="F1206">
        <f t="shared" si="56"/>
        <v>18</v>
      </c>
      <c r="G1206" t="s">
        <v>17</v>
      </c>
      <c r="H1206">
        <f t="shared" si="54"/>
        <v>25</v>
      </c>
      <c r="I1206">
        <f t="shared" si="55"/>
        <v>21.5</v>
      </c>
      <c r="J1206" t="s">
        <v>18</v>
      </c>
      <c r="K1206" t="s">
        <v>19</v>
      </c>
      <c r="L1206" t="s">
        <v>299</v>
      </c>
    </row>
    <row r="1207" spans="1:12">
      <c r="A1207" t="s">
        <v>2059</v>
      </c>
      <c r="B1207" t="s">
        <v>2060</v>
      </c>
      <c r="C1207" t="s">
        <v>14</v>
      </c>
      <c r="D1207" t="s">
        <v>64</v>
      </c>
      <c r="E1207" t="s">
        <v>46</v>
      </c>
      <c r="F1207">
        <f t="shared" si="56"/>
        <v>40</v>
      </c>
      <c r="G1207" t="s">
        <v>543</v>
      </c>
      <c r="H1207">
        <f t="shared" si="54"/>
        <v>80</v>
      </c>
      <c r="I1207">
        <f t="shared" si="55"/>
        <v>60</v>
      </c>
      <c r="J1207" t="s">
        <v>18</v>
      </c>
      <c r="K1207" t="s">
        <v>19</v>
      </c>
      <c r="L1207" t="s">
        <v>2061</v>
      </c>
    </row>
    <row r="1208" spans="1:12">
      <c r="A1208" t="s">
        <v>2062</v>
      </c>
      <c r="B1208" t="s">
        <v>2063</v>
      </c>
      <c r="C1208" t="s">
        <v>2064</v>
      </c>
      <c r="D1208" t="s">
        <v>560</v>
      </c>
      <c r="E1208" t="s">
        <v>16</v>
      </c>
      <c r="F1208">
        <f t="shared" si="56"/>
        <v>18</v>
      </c>
      <c r="G1208" t="s">
        <v>1466</v>
      </c>
      <c r="H1208">
        <f t="shared" si="54"/>
        <v>19</v>
      </c>
      <c r="I1208">
        <f t="shared" si="55"/>
        <v>18.5</v>
      </c>
      <c r="J1208" t="s">
        <v>18</v>
      </c>
      <c r="K1208" t="s">
        <v>91</v>
      </c>
      <c r="L1208" t="s">
        <v>2065</v>
      </c>
    </row>
    <row r="1209" spans="1:12">
      <c r="A1209" t="s">
        <v>2066</v>
      </c>
      <c r="B1209" t="s">
        <v>2067</v>
      </c>
      <c r="C1209" t="s">
        <v>30</v>
      </c>
      <c r="D1209" t="s">
        <v>560</v>
      </c>
      <c r="E1209" t="s">
        <v>45</v>
      </c>
      <c r="F1209">
        <f t="shared" si="56"/>
        <v>20</v>
      </c>
      <c r="G1209" t="s">
        <v>123</v>
      </c>
      <c r="H1209">
        <f t="shared" si="54"/>
        <v>35</v>
      </c>
      <c r="I1209">
        <f t="shared" si="55"/>
        <v>27.5</v>
      </c>
      <c r="J1209" t="s">
        <v>18</v>
      </c>
      <c r="K1209" t="s">
        <v>19</v>
      </c>
      <c r="L1209" t="s">
        <v>673</v>
      </c>
    </row>
    <row r="1210" spans="1:12">
      <c r="A1210" t="s">
        <v>2068</v>
      </c>
      <c r="B1210" t="s">
        <v>2069</v>
      </c>
      <c r="C1210" t="s">
        <v>23</v>
      </c>
      <c r="D1210" t="s">
        <v>36</v>
      </c>
      <c r="E1210" t="s">
        <v>40</v>
      </c>
      <c r="F1210">
        <f t="shared" si="56"/>
        <v>15</v>
      </c>
      <c r="G1210" t="s">
        <v>45</v>
      </c>
      <c r="H1210">
        <f t="shared" si="54"/>
        <v>20</v>
      </c>
      <c r="I1210">
        <f t="shared" si="55"/>
        <v>17.5</v>
      </c>
      <c r="J1210" t="s">
        <v>18</v>
      </c>
      <c r="K1210" t="s">
        <v>19</v>
      </c>
      <c r="L1210" t="s">
        <v>333</v>
      </c>
    </row>
    <row r="1211" spans="1:12">
      <c r="A1211" t="s">
        <v>2070</v>
      </c>
      <c r="B1211" t="s">
        <v>2071</v>
      </c>
      <c r="C1211" t="s">
        <v>68</v>
      </c>
      <c r="D1211" t="s">
        <v>64</v>
      </c>
      <c r="E1211" t="s">
        <v>82</v>
      </c>
      <c r="F1211">
        <f t="shared" si="56"/>
        <v>11</v>
      </c>
      <c r="G1211" t="s">
        <v>45</v>
      </c>
      <c r="H1211">
        <f t="shared" si="54"/>
        <v>20</v>
      </c>
      <c r="I1211">
        <f t="shared" si="55"/>
        <v>15.5</v>
      </c>
      <c r="J1211" t="s">
        <v>18</v>
      </c>
      <c r="K1211" t="s">
        <v>19</v>
      </c>
      <c r="L1211" t="s">
        <v>39</v>
      </c>
    </row>
    <row r="1212" spans="1:12">
      <c r="A1212" t="s">
        <v>2072</v>
      </c>
      <c r="B1212" t="s">
        <v>2073</v>
      </c>
      <c r="C1212" t="s">
        <v>68</v>
      </c>
      <c r="D1212" t="s">
        <v>64</v>
      </c>
      <c r="E1212" t="s">
        <v>448</v>
      </c>
      <c r="F1212">
        <f t="shared" si="56"/>
        <v>5</v>
      </c>
      <c r="G1212" t="s">
        <v>69</v>
      </c>
      <c r="H1212">
        <f t="shared" si="54"/>
        <v>10</v>
      </c>
      <c r="I1212">
        <f t="shared" si="55"/>
        <v>7.5</v>
      </c>
      <c r="J1212" t="s">
        <v>18</v>
      </c>
      <c r="K1212" t="s">
        <v>19</v>
      </c>
      <c r="L1212" t="s">
        <v>2074</v>
      </c>
    </row>
    <row r="1213" spans="1:12">
      <c r="A1213" t="s">
        <v>2075</v>
      </c>
      <c r="B1213" t="s">
        <v>2076</v>
      </c>
      <c r="C1213" t="s">
        <v>509</v>
      </c>
      <c r="D1213" t="s">
        <v>36</v>
      </c>
      <c r="E1213" t="s">
        <v>40</v>
      </c>
      <c r="F1213">
        <f t="shared" si="56"/>
        <v>15</v>
      </c>
      <c r="G1213" t="s">
        <v>48</v>
      </c>
      <c r="H1213">
        <f t="shared" si="54"/>
        <v>30</v>
      </c>
      <c r="I1213">
        <f t="shared" si="55"/>
        <v>22.5</v>
      </c>
      <c r="J1213" t="s">
        <v>18</v>
      </c>
      <c r="K1213" t="s">
        <v>19</v>
      </c>
      <c r="L1213" t="s">
        <v>2077</v>
      </c>
    </row>
    <row r="1214" spans="1:12">
      <c r="A1214" t="s">
        <v>1192</v>
      </c>
      <c r="B1214" t="s">
        <v>1193</v>
      </c>
      <c r="C1214" t="s">
        <v>96</v>
      </c>
      <c r="D1214" t="s">
        <v>15</v>
      </c>
      <c r="E1214" t="s">
        <v>40</v>
      </c>
      <c r="F1214">
        <f t="shared" si="56"/>
        <v>15</v>
      </c>
      <c r="G1214" t="s">
        <v>17</v>
      </c>
      <c r="H1214">
        <f t="shared" si="54"/>
        <v>25</v>
      </c>
      <c r="I1214">
        <f t="shared" si="55"/>
        <v>20</v>
      </c>
      <c r="J1214" t="s">
        <v>18</v>
      </c>
      <c r="K1214" t="s">
        <v>19</v>
      </c>
      <c r="L1214" t="s">
        <v>1009</v>
      </c>
    </row>
    <row r="1215" spans="1:12">
      <c r="A1215" t="s">
        <v>2078</v>
      </c>
      <c r="B1215" t="s">
        <v>2079</v>
      </c>
      <c r="C1215" t="s">
        <v>151</v>
      </c>
      <c r="D1215" t="s">
        <v>15</v>
      </c>
      <c r="E1215" t="s">
        <v>83</v>
      </c>
      <c r="F1215">
        <f t="shared" si="56"/>
        <v>13</v>
      </c>
      <c r="G1215" t="s">
        <v>45</v>
      </c>
      <c r="H1215">
        <f t="shared" si="54"/>
        <v>20</v>
      </c>
      <c r="I1215">
        <f t="shared" si="55"/>
        <v>16.5</v>
      </c>
      <c r="J1215" t="s">
        <v>18</v>
      </c>
      <c r="K1215" t="s">
        <v>19</v>
      </c>
      <c r="L1215" t="s">
        <v>52</v>
      </c>
    </row>
    <row r="1216" spans="1:12">
      <c r="A1216" t="s">
        <v>2080</v>
      </c>
      <c r="B1216" t="s">
        <v>2081</v>
      </c>
      <c r="C1216" t="s">
        <v>23</v>
      </c>
      <c r="D1216" t="s">
        <v>64</v>
      </c>
      <c r="E1216" t="s">
        <v>25</v>
      </c>
      <c r="F1216">
        <f t="shared" si="56"/>
        <v>8</v>
      </c>
      <c r="G1216" t="s">
        <v>51</v>
      </c>
      <c r="H1216">
        <f t="shared" si="54"/>
        <v>12</v>
      </c>
      <c r="I1216">
        <f t="shared" si="55"/>
        <v>10</v>
      </c>
      <c r="J1216" t="s">
        <v>18</v>
      </c>
      <c r="K1216" t="s">
        <v>91</v>
      </c>
      <c r="L1216" t="s">
        <v>39</v>
      </c>
    </row>
    <row r="1217" spans="1:12">
      <c r="A1217" t="s">
        <v>2082</v>
      </c>
      <c r="B1217" t="s">
        <v>2083</v>
      </c>
      <c r="C1217" t="s">
        <v>14</v>
      </c>
      <c r="D1217" t="s">
        <v>64</v>
      </c>
      <c r="E1217" t="s">
        <v>69</v>
      </c>
      <c r="F1217">
        <f t="shared" si="56"/>
        <v>10</v>
      </c>
      <c r="G1217" t="s">
        <v>40</v>
      </c>
      <c r="H1217">
        <f t="shared" si="54"/>
        <v>15</v>
      </c>
      <c r="I1217">
        <f t="shared" si="55"/>
        <v>12.5</v>
      </c>
      <c r="J1217" t="s">
        <v>18</v>
      </c>
      <c r="K1217" t="s">
        <v>19</v>
      </c>
      <c r="L1217" t="s">
        <v>299</v>
      </c>
    </row>
    <row r="1218" spans="1:12">
      <c r="A1218" t="s">
        <v>2084</v>
      </c>
      <c r="B1218" t="s">
        <v>2085</v>
      </c>
      <c r="C1218" t="s">
        <v>68</v>
      </c>
      <c r="D1218" t="s">
        <v>64</v>
      </c>
      <c r="E1218" t="s">
        <v>40</v>
      </c>
      <c r="F1218">
        <f t="shared" si="56"/>
        <v>15</v>
      </c>
      <c r="G1218" t="s">
        <v>17</v>
      </c>
      <c r="H1218">
        <f t="shared" si="54"/>
        <v>25</v>
      </c>
      <c r="I1218">
        <f t="shared" si="55"/>
        <v>20</v>
      </c>
      <c r="J1218" t="s">
        <v>18</v>
      </c>
      <c r="K1218" t="s">
        <v>19</v>
      </c>
      <c r="L1218" t="s">
        <v>39</v>
      </c>
    </row>
    <row r="1219" spans="1:12">
      <c r="A1219" t="s">
        <v>2086</v>
      </c>
      <c r="B1219" t="s">
        <v>2087</v>
      </c>
      <c r="C1219" t="s">
        <v>71</v>
      </c>
      <c r="D1219" t="s">
        <v>64</v>
      </c>
      <c r="E1219" t="s">
        <v>40</v>
      </c>
      <c r="F1219">
        <f t="shared" si="56"/>
        <v>15</v>
      </c>
      <c r="G1219" t="s">
        <v>45</v>
      </c>
      <c r="H1219">
        <f t="shared" ref="H1219:H1282" si="57">VALUE(LEFT(G1219,LEN(G1219)-1))</f>
        <v>20</v>
      </c>
      <c r="I1219">
        <f t="shared" ref="I1219:I1282" si="58">AVERAGE(F1219,H1219)</f>
        <v>17.5</v>
      </c>
      <c r="J1219" t="s">
        <v>18</v>
      </c>
      <c r="K1219" t="s">
        <v>19</v>
      </c>
      <c r="L1219" t="s">
        <v>2088</v>
      </c>
    </row>
    <row r="1220" spans="1:12">
      <c r="A1220" t="s">
        <v>2089</v>
      </c>
      <c r="B1220" t="s">
        <v>2090</v>
      </c>
      <c r="C1220" t="s">
        <v>942</v>
      </c>
      <c r="D1220" t="s">
        <v>36</v>
      </c>
      <c r="E1220" t="s">
        <v>25</v>
      </c>
      <c r="F1220">
        <f t="shared" si="56"/>
        <v>8</v>
      </c>
      <c r="G1220" t="s">
        <v>51</v>
      </c>
      <c r="H1220">
        <f t="shared" si="57"/>
        <v>12</v>
      </c>
      <c r="I1220">
        <f t="shared" si="58"/>
        <v>10</v>
      </c>
      <c r="J1220" t="s">
        <v>18</v>
      </c>
      <c r="K1220" t="s">
        <v>19</v>
      </c>
      <c r="L1220" t="s">
        <v>2091</v>
      </c>
    </row>
    <row r="1221" spans="1:12">
      <c r="A1221" t="s">
        <v>2092</v>
      </c>
      <c r="B1221" t="s">
        <v>2093</v>
      </c>
      <c r="C1221" t="s">
        <v>68</v>
      </c>
      <c r="D1221" t="s">
        <v>15</v>
      </c>
      <c r="E1221" t="s">
        <v>17</v>
      </c>
      <c r="F1221">
        <f t="shared" ref="F1221:F1284" si="59">VALUE(LEFT(E1221,LEN(E1221)-1))</f>
        <v>25</v>
      </c>
      <c r="G1221" t="s">
        <v>31</v>
      </c>
      <c r="H1221">
        <f t="shared" si="57"/>
        <v>50</v>
      </c>
      <c r="I1221">
        <f t="shared" si="58"/>
        <v>37.5</v>
      </c>
      <c r="J1221" t="s">
        <v>18</v>
      </c>
      <c r="K1221" t="s">
        <v>19</v>
      </c>
      <c r="L1221" t="s">
        <v>1891</v>
      </c>
    </row>
    <row r="1222" spans="1:12">
      <c r="A1222" t="s">
        <v>2094</v>
      </c>
      <c r="B1222" t="s">
        <v>2095</v>
      </c>
      <c r="C1222" t="s">
        <v>68</v>
      </c>
      <c r="D1222" t="s">
        <v>24</v>
      </c>
      <c r="E1222" t="s">
        <v>83</v>
      </c>
      <c r="F1222">
        <f t="shared" si="59"/>
        <v>13</v>
      </c>
      <c r="G1222" t="s">
        <v>17</v>
      </c>
      <c r="H1222">
        <f t="shared" si="57"/>
        <v>25</v>
      </c>
      <c r="I1222">
        <f t="shared" si="58"/>
        <v>19</v>
      </c>
      <c r="J1222" t="s">
        <v>18</v>
      </c>
      <c r="K1222" t="s">
        <v>19</v>
      </c>
      <c r="L1222" t="s">
        <v>58</v>
      </c>
    </row>
    <row r="1223" spans="1:12">
      <c r="A1223" t="s">
        <v>2096</v>
      </c>
      <c r="B1223" t="s">
        <v>2097</v>
      </c>
      <c r="C1223" t="s">
        <v>30</v>
      </c>
      <c r="D1223" t="s">
        <v>64</v>
      </c>
      <c r="E1223" t="s">
        <v>69</v>
      </c>
      <c r="F1223">
        <f t="shared" si="59"/>
        <v>10</v>
      </c>
      <c r="G1223" t="s">
        <v>40</v>
      </c>
      <c r="H1223">
        <f t="shared" si="57"/>
        <v>15</v>
      </c>
      <c r="I1223">
        <f t="shared" si="58"/>
        <v>12.5</v>
      </c>
      <c r="J1223" t="s">
        <v>18</v>
      </c>
      <c r="K1223" t="s">
        <v>19</v>
      </c>
      <c r="L1223" t="s">
        <v>2098</v>
      </c>
    </row>
    <row r="1224" spans="1:12">
      <c r="A1224" t="s">
        <v>2054</v>
      </c>
      <c r="B1224" t="s">
        <v>2055</v>
      </c>
      <c r="C1224" t="s">
        <v>35</v>
      </c>
      <c r="D1224" t="s">
        <v>15</v>
      </c>
      <c r="E1224" t="s">
        <v>69</v>
      </c>
      <c r="F1224">
        <f t="shared" si="59"/>
        <v>10</v>
      </c>
      <c r="G1224" t="s">
        <v>45</v>
      </c>
      <c r="H1224">
        <f t="shared" si="57"/>
        <v>20</v>
      </c>
      <c r="I1224">
        <f t="shared" si="58"/>
        <v>15</v>
      </c>
      <c r="J1224" t="s">
        <v>18</v>
      </c>
      <c r="K1224" t="s">
        <v>19</v>
      </c>
      <c r="L1224" t="s">
        <v>2099</v>
      </c>
    </row>
    <row r="1225" spans="1:12">
      <c r="A1225" t="s">
        <v>2100</v>
      </c>
      <c r="B1225" t="s">
        <v>2100</v>
      </c>
      <c r="C1225" t="s">
        <v>14</v>
      </c>
      <c r="D1225" t="s">
        <v>15</v>
      </c>
      <c r="E1225" t="s">
        <v>40</v>
      </c>
      <c r="F1225">
        <f t="shared" si="59"/>
        <v>15</v>
      </c>
      <c r="G1225" t="s">
        <v>48</v>
      </c>
      <c r="H1225">
        <f t="shared" si="57"/>
        <v>30</v>
      </c>
      <c r="I1225">
        <f t="shared" si="58"/>
        <v>22.5</v>
      </c>
      <c r="J1225" t="s">
        <v>18</v>
      </c>
      <c r="K1225" t="s">
        <v>19</v>
      </c>
      <c r="L1225" t="s">
        <v>600</v>
      </c>
    </row>
    <row r="1226" spans="1:12">
      <c r="A1226" t="s">
        <v>1324</v>
      </c>
      <c r="B1226" t="s">
        <v>1325</v>
      </c>
      <c r="C1226" t="s">
        <v>151</v>
      </c>
      <c r="D1226" t="s">
        <v>24</v>
      </c>
      <c r="E1226" t="s">
        <v>383</v>
      </c>
      <c r="F1226">
        <f t="shared" si="59"/>
        <v>7</v>
      </c>
      <c r="G1226" t="s">
        <v>345</v>
      </c>
      <c r="H1226">
        <f t="shared" si="57"/>
        <v>14</v>
      </c>
      <c r="I1226">
        <f t="shared" si="58"/>
        <v>10.5</v>
      </c>
      <c r="J1226" t="s">
        <v>18</v>
      </c>
      <c r="K1226" t="s">
        <v>91</v>
      </c>
      <c r="L1226" t="s">
        <v>58</v>
      </c>
    </row>
    <row r="1227" spans="1:12">
      <c r="A1227" t="s">
        <v>2101</v>
      </c>
      <c r="B1227" t="s">
        <v>2102</v>
      </c>
      <c r="C1227" t="s">
        <v>636</v>
      </c>
      <c r="D1227" t="s">
        <v>64</v>
      </c>
      <c r="E1227" t="s">
        <v>448</v>
      </c>
      <c r="F1227">
        <f t="shared" si="59"/>
        <v>5</v>
      </c>
      <c r="G1227" t="s">
        <v>25</v>
      </c>
      <c r="H1227">
        <f t="shared" si="57"/>
        <v>8</v>
      </c>
      <c r="I1227">
        <f t="shared" si="58"/>
        <v>6.5</v>
      </c>
      <c r="J1227" t="s">
        <v>18</v>
      </c>
      <c r="K1227" t="s">
        <v>91</v>
      </c>
      <c r="L1227" t="s">
        <v>39</v>
      </c>
    </row>
    <row r="1228" spans="1:12">
      <c r="A1228" t="s">
        <v>2103</v>
      </c>
      <c r="B1228" t="s">
        <v>2104</v>
      </c>
      <c r="C1228" t="s">
        <v>30</v>
      </c>
      <c r="D1228" t="s">
        <v>15</v>
      </c>
      <c r="E1228" t="s">
        <v>51</v>
      </c>
      <c r="F1228">
        <f t="shared" si="59"/>
        <v>12</v>
      </c>
      <c r="G1228" t="s">
        <v>45</v>
      </c>
      <c r="H1228">
        <f t="shared" si="57"/>
        <v>20</v>
      </c>
      <c r="I1228">
        <f t="shared" si="58"/>
        <v>16</v>
      </c>
      <c r="J1228" t="s">
        <v>18</v>
      </c>
      <c r="K1228" t="s">
        <v>19</v>
      </c>
      <c r="L1228" t="s">
        <v>2105</v>
      </c>
    </row>
    <row r="1229" spans="1:12">
      <c r="A1229" t="s">
        <v>2106</v>
      </c>
      <c r="B1229" t="s">
        <v>2107</v>
      </c>
      <c r="C1229" t="s">
        <v>546</v>
      </c>
      <c r="D1229" t="s">
        <v>36</v>
      </c>
      <c r="E1229" t="s">
        <v>40</v>
      </c>
      <c r="F1229">
        <f t="shared" si="59"/>
        <v>15</v>
      </c>
      <c r="G1229" t="s">
        <v>17</v>
      </c>
      <c r="H1229">
        <f t="shared" si="57"/>
        <v>25</v>
      </c>
      <c r="I1229">
        <f t="shared" si="58"/>
        <v>20</v>
      </c>
      <c r="J1229" t="s">
        <v>18</v>
      </c>
      <c r="K1229" t="s">
        <v>91</v>
      </c>
      <c r="L1229" t="s">
        <v>2108</v>
      </c>
    </row>
    <row r="1230" spans="1:12">
      <c r="A1230" t="s">
        <v>2109</v>
      </c>
      <c r="B1230" t="s">
        <v>2110</v>
      </c>
      <c r="C1230" t="s">
        <v>14</v>
      </c>
      <c r="D1230" t="s">
        <v>64</v>
      </c>
      <c r="E1230" t="s">
        <v>25</v>
      </c>
      <c r="F1230">
        <f t="shared" si="59"/>
        <v>8</v>
      </c>
      <c r="G1230" t="s">
        <v>40</v>
      </c>
      <c r="H1230">
        <f t="shared" si="57"/>
        <v>15</v>
      </c>
      <c r="I1230">
        <f t="shared" si="58"/>
        <v>11.5</v>
      </c>
      <c r="J1230" t="s">
        <v>18</v>
      </c>
      <c r="K1230" t="s">
        <v>84</v>
      </c>
      <c r="L1230" t="s">
        <v>2111</v>
      </c>
    </row>
    <row r="1231" spans="1:12">
      <c r="A1231" t="s">
        <v>2005</v>
      </c>
      <c r="B1231" t="s">
        <v>2006</v>
      </c>
      <c r="C1231" t="s">
        <v>237</v>
      </c>
      <c r="D1231" t="s">
        <v>24</v>
      </c>
      <c r="E1231" t="s">
        <v>69</v>
      </c>
      <c r="F1231">
        <f t="shared" si="59"/>
        <v>10</v>
      </c>
      <c r="G1231" t="s">
        <v>40</v>
      </c>
      <c r="H1231">
        <f t="shared" si="57"/>
        <v>15</v>
      </c>
      <c r="I1231">
        <f t="shared" si="58"/>
        <v>12.5</v>
      </c>
      <c r="J1231" t="s">
        <v>18</v>
      </c>
      <c r="K1231" t="s">
        <v>19</v>
      </c>
      <c r="L1231" t="s">
        <v>2112</v>
      </c>
    </row>
    <row r="1232" spans="1:12">
      <c r="A1232" t="s">
        <v>2113</v>
      </c>
      <c r="B1232" t="s">
        <v>2114</v>
      </c>
      <c r="C1232" t="s">
        <v>30</v>
      </c>
      <c r="D1232" t="s">
        <v>64</v>
      </c>
      <c r="E1232" t="s">
        <v>40</v>
      </c>
      <c r="F1232">
        <f t="shared" si="59"/>
        <v>15</v>
      </c>
      <c r="G1232" t="s">
        <v>45</v>
      </c>
      <c r="H1232">
        <f t="shared" si="57"/>
        <v>20</v>
      </c>
      <c r="I1232">
        <f t="shared" si="58"/>
        <v>17.5</v>
      </c>
      <c r="J1232" t="s">
        <v>18</v>
      </c>
      <c r="K1232" t="s">
        <v>19</v>
      </c>
      <c r="L1232" t="s">
        <v>1273</v>
      </c>
    </row>
    <row r="1233" spans="1:12">
      <c r="A1233" t="s">
        <v>2115</v>
      </c>
      <c r="B1233" t="s">
        <v>2116</v>
      </c>
      <c r="C1233" t="s">
        <v>23</v>
      </c>
      <c r="D1233" t="s">
        <v>36</v>
      </c>
      <c r="E1233" t="s">
        <v>69</v>
      </c>
      <c r="F1233">
        <f t="shared" si="59"/>
        <v>10</v>
      </c>
      <c r="G1233" t="s">
        <v>45</v>
      </c>
      <c r="H1233">
        <f t="shared" si="57"/>
        <v>20</v>
      </c>
      <c r="I1233">
        <f t="shared" si="58"/>
        <v>15</v>
      </c>
      <c r="J1233" t="s">
        <v>18</v>
      </c>
      <c r="K1233" t="s">
        <v>84</v>
      </c>
      <c r="L1233" t="s">
        <v>2117</v>
      </c>
    </row>
    <row r="1234" spans="1:12">
      <c r="A1234" t="s">
        <v>481</v>
      </c>
      <c r="B1234" t="s">
        <v>482</v>
      </c>
      <c r="C1234" t="s">
        <v>151</v>
      </c>
      <c r="D1234" t="s">
        <v>15</v>
      </c>
      <c r="E1234" t="s">
        <v>45</v>
      </c>
      <c r="F1234">
        <f t="shared" si="59"/>
        <v>20</v>
      </c>
      <c r="G1234" t="s">
        <v>46</v>
      </c>
      <c r="H1234">
        <f t="shared" si="57"/>
        <v>40</v>
      </c>
      <c r="I1234">
        <f t="shared" si="58"/>
        <v>30</v>
      </c>
      <c r="J1234" t="s">
        <v>18</v>
      </c>
      <c r="K1234" t="s">
        <v>19</v>
      </c>
      <c r="L1234" t="s">
        <v>2118</v>
      </c>
    </row>
    <row r="1235" spans="1:12">
      <c r="A1235" t="s">
        <v>2119</v>
      </c>
      <c r="B1235" t="s">
        <v>2120</v>
      </c>
      <c r="C1235" t="s">
        <v>158</v>
      </c>
      <c r="D1235" t="s">
        <v>24</v>
      </c>
      <c r="E1235" t="s">
        <v>83</v>
      </c>
      <c r="F1235">
        <f t="shared" si="59"/>
        <v>13</v>
      </c>
      <c r="G1235" t="s">
        <v>40</v>
      </c>
      <c r="H1235">
        <f t="shared" si="57"/>
        <v>15</v>
      </c>
      <c r="I1235">
        <f t="shared" si="58"/>
        <v>14</v>
      </c>
      <c r="J1235" t="s">
        <v>18</v>
      </c>
      <c r="K1235" t="s">
        <v>19</v>
      </c>
      <c r="L1235" t="s">
        <v>39</v>
      </c>
    </row>
    <row r="1236" spans="1:12">
      <c r="A1236" t="s">
        <v>2121</v>
      </c>
      <c r="B1236" t="s">
        <v>2122</v>
      </c>
      <c r="C1236" t="s">
        <v>950</v>
      </c>
      <c r="D1236" t="s">
        <v>36</v>
      </c>
      <c r="E1236" t="s">
        <v>40</v>
      </c>
      <c r="F1236">
        <f t="shared" si="59"/>
        <v>15</v>
      </c>
      <c r="G1236" t="s">
        <v>17</v>
      </c>
      <c r="H1236">
        <f t="shared" si="57"/>
        <v>25</v>
      </c>
      <c r="I1236">
        <f t="shared" si="58"/>
        <v>20</v>
      </c>
      <c r="J1236" t="s">
        <v>18</v>
      </c>
      <c r="K1236" t="s">
        <v>19</v>
      </c>
      <c r="L1236" t="s">
        <v>39</v>
      </c>
    </row>
    <row r="1237" spans="1:12">
      <c r="A1237" t="s">
        <v>2123</v>
      </c>
      <c r="B1237" t="s">
        <v>2124</v>
      </c>
      <c r="C1237" t="s">
        <v>2125</v>
      </c>
      <c r="D1237" t="s">
        <v>64</v>
      </c>
      <c r="E1237" t="s">
        <v>45</v>
      </c>
      <c r="F1237">
        <f t="shared" si="59"/>
        <v>20</v>
      </c>
      <c r="G1237" t="s">
        <v>48</v>
      </c>
      <c r="H1237">
        <f t="shared" si="57"/>
        <v>30</v>
      </c>
      <c r="I1237">
        <f t="shared" si="58"/>
        <v>25</v>
      </c>
      <c r="J1237" t="s">
        <v>18</v>
      </c>
      <c r="K1237" t="s">
        <v>19</v>
      </c>
      <c r="L1237" t="s">
        <v>39</v>
      </c>
    </row>
    <row r="1238" spans="1:12">
      <c r="A1238" t="s">
        <v>2126</v>
      </c>
      <c r="B1238" t="s">
        <v>2127</v>
      </c>
      <c r="C1238" t="s">
        <v>312</v>
      </c>
      <c r="D1238" t="s">
        <v>64</v>
      </c>
      <c r="E1238" t="s">
        <v>69</v>
      </c>
      <c r="F1238">
        <f t="shared" si="59"/>
        <v>10</v>
      </c>
      <c r="G1238" t="s">
        <v>40</v>
      </c>
      <c r="H1238">
        <f t="shared" si="57"/>
        <v>15</v>
      </c>
      <c r="I1238">
        <f t="shared" si="58"/>
        <v>12.5</v>
      </c>
      <c r="J1238" t="s">
        <v>18</v>
      </c>
      <c r="K1238" t="s">
        <v>84</v>
      </c>
      <c r="L1238" t="s">
        <v>2128</v>
      </c>
    </row>
    <row r="1239" spans="1:12">
      <c r="A1239" t="s">
        <v>2129</v>
      </c>
      <c r="B1239" t="s">
        <v>2130</v>
      </c>
      <c r="C1239" t="s">
        <v>30</v>
      </c>
      <c r="D1239" t="s">
        <v>44</v>
      </c>
      <c r="E1239" t="s">
        <v>148</v>
      </c>
      <c r="F1239">
        <f t="shared" si="59"/>
        <v>6</v>
      </c>
      <c r="G1239" t="s">
        <v>51</v>
      </c>
      <c r="H1239">
        <f t="shared" si="57"/>
        <v>12</v>
      </c>
      <c r="I1239">
        <f t="shared" si="58"/>
        <v>9</v>
      </c>
      <c r="J1239" t="s">
        <v>18</v>
      </c>
      <c r="K1239" t="s">
        <v>91</v>
      </c>
      <c r="L1239" t="s">
        <v>39</v>
      </c>
    </row>
    <row r="1240" spans="1:12">
      <c r="A1240" t="s">
        <v>2131</v>
      </c>
      <c r="B1240" t="s">
        <v>2132</v>
      </c>
      <c r="C1240" t="s">
        <v>14</v>
      </c>
      <c r="D1240" t="s">
        <v>64</v>
      </c>
      <c r="E1240" t="s">
        <v>148</v>
      </c>
      <c r="F1240">
        <f t="shared" si="59"/>
        <v>6</v>
      </c>
      <c r="G1240" t="s">
        <v>257</v>
      </c>
      <c r="H1240">
        <f t="shared" si="57"/>
        <v>9</v>
      </c>
      <c r="I1240">
        <f t="shared" si="58"/>
        <v>7.5</v>
      </c>
      <c r="J1240" t="s">
        <v>18</v>
      </c>
      <c r="K1240" t="s">
        <v>84</v>
      </c>
      <c r="L1240" t="s">
        <v>52</v>
      </c>
    </row>
    <row r="1241" spans="1:12">
      <c r="A1241" t="s">
        <v>2133</v>
      </c>
      <c r="B1241" t="s">
        <v>2133</v>
      </c>
      <c r="C1241" t="s">
        <v>23</v>
      </c>
      <c r="D1241" t="s">
        <v>64</v>
      </c>
      <c r="E1241" t="s">
        <v>17</v>
      </c>
      <c r="F1241">
        <f t="shared" si="59"/>
        <v>25</v>
      </c>
      <c r="G1241" t="s">
        <v>46</v>
      </c>
      <c r="H1241">
        <f t="shared" si="57"/>
        <v>40</v>
      </c>
      <c r="I1241">
        <f t="shared" si="58"/>
        <v>32.5</v>
      </c>
      <c r="J1241" t="s">
        <v>18</v>
      </c>
      <c r="K1241" t="s">
        <v>19</v>
      </c>
      <c r="L1241" t="s">
        <v>299</v>
      </c>
    </row>
    <row r="1242" spans="1:12">
      <c r="A1242" t="s">
        <v>2134</v>
      </c>
      <c r="B1242" t="s">
        <v>2135</v>
      </c>
      <c r="C1242" t="s">
        <v>158</v>
      </c>
      <c r="D1242" t="s">
        <v>24</v>
      </c>
      <c r="E1242" t="s">
        <v>82</v>
      </c>
      <c r="F1242">
        <f t="shared" si="59"/>
        <v>11</v>
      </c>
      <c r="G1242" t="s">
        <v>40</v>
      </c>
      <c r="H1242">
        <f t="shared" si="57"/>
        <v>15</v>
      </c>
      <c r="I1242">
        <f t="shared" si="58"/>
        <v>13</v>
      </c>
      <c r="J1242" t="s">
        <v>18</v>
      </c>
      <c r="K1242" t="s">
        <v>84</v>
      </c>
      <c r="L1242" t="s">
        <v>52</v>
      </c>
    </row>
    <row r="1243" spans="1:12">
      <c r="A1243" t="s">
        <v>2136</v>
      </c>
      <c r="B1243" t="s">
        <v>2136</v>
      </c>
      <c r="C1243" t="s">
        <v>61</v>
      </c>
      <c r="D1243" t="s">
        <v>64</v>
      </c>
      <c r="E1243" t="s">
        <v>51</v>
      </c>
      <c r="F1243">
        <f t="shared" si="59"/>
        <v>12</v>
      </c>
      <c r="G1243" t="s">
        <v>40</v>
      </c>
      <c r="H1243">
        <f t="shared" si="57"/>
        <v>15</v>
      </c>
      <c r="I1243">
        <f t="shared" si="58"/>
        <v>13.5</v>
      </c>
      <c r="J1243" t="s">
        <v>18</v>
      </c>
      <c r="K1243" t="s">
        <v>19</v>
      </c>
      <c r="L1243" t="s">
        <v>2137</v>
      </c>
    </row>
    <row r="1244" spans="1:12">
      <c r="A1244" t="s">
        <v>2138</v>
      </c>
      <c r="B1244" t="s">
        <v>2139</v>
      </c>
      <c r="C1244" t="s">
        <v>35</v>
      </c>
      <c r="D1244" t="s">
        <v>44</v>
      </c>
      <c r="E1244" t="s">
        <v>45</v>
      </c>
      <c r="F1244">
        <f t="shared" si="59"/>
        <v>20</v>
      </c>
      <c r="G1244" t="s">
        <v>46</v>
      </c>
      <c r="H1244">
        <f t="shared" si="57"/>
        <v>40</v>
      </c>
      <c r="I1244">
        <f t="shared" si="58"/>
        <v>30</v>
      </c>
      <c r="J1244" t="s">
        <v>18</v>
      </c>
      <c r="K1244" t="s">
        <v>19</v>
      </c>
      <c r="L1244" t="s">
        <v>39</v>
      </c>
    </row>
    <row r="1245" spans="1:12">
      <c r="A1245" t="s">
        <v>614</v>
      </c>
      <c r="B1245" t="s">
        <v>2140</v>
      </c>
      <c r="C1245" t="s">
        <v>23</v>
      </c>
      <c r="D1245" t="s">
        <v>15</v>
      </c>
      <c r="E1245" t="s">
        <v>148</v>
      </c>
      <c r="F1245">
        <f t="shared" si="59"/>
        <v>6</v>
      </c>
      <c r="G1245" t="s">
        <v>51</v>
      </c>
      <c r="H1245">
        <f t="shared" si="57"/>
        <v>12</v>
      </c>
      <c r="I1245">
        <f t="shared" si="58"/>
        <v>9</v>
      </c>
      <c r="J1245" t="s">
        <v>18</v>
      </c>
      <c r="K1245" t="s">
        <v>19</v>
      </c>
      <c r="L1245" t="s">
        <v>2141</v>
      </c>
    </row>
    <row r="1246" spans="1:12">
      <c r="A1246" t="s">
        <v>2142</v>
      </c>
      <c r="B1246" t="s">
        <v>2143</v>
      </c>
      <c r="C1246" t="s">
        <v>30</v>
      </c>
      <c r="D1246" t="s">
        <v>44</v>
      </c>
      <c r="E1246" t="s">
        <v>345</v>
      </c>
      <c r="F1246">
        <f t="shared" si="59"/>
        <v>14</v>
      </c>
      <c r="G1246" t="s">
        <v>887</v>
      </c>
      <c r="H1246">
        <f t="shared" si="57"/>
        <v>21</v>
      </c>
      <c r="I1246">
        <f t="shared" si="58"/>
        <v>17.5</v>
      </c>
      <c r="J1246" t="s">
        <v>18</v>
      </c>
      <c r="K1246" t="s">
        <v>91</v>
      </c>
      <c r="L1246" t="s">
        <v>41</v>
      </c>
    </row>
    <row r="1247" spans="1:12">
      <c r="A1247" t="s">
        <v>2144</v>
      </c>
      <c r="B1247" t="s">
        <v>2145</v>
      </c>
      <c r="C1247" t="s">
        <v>68</v>
      </c>
      <c r="D1247" t="s">
        <v>64</v>
      </c>
      <c r="E1247" t="s">
        <v>25</v>
      </c>
      <c r="F1247">
        <f t="shared" si="59"/>
        <v>8</v>
      </c>
      <c r="G1247" t="s">
        <v>83</v>
      </c>
      <c r="H1247">
        <f t="shared" si="57"/>
        <v>13</v>
      </c>
      <c r="I1247">
        <f t="shared" si="58"/>
        <v>10.5</v>
      </c>
      <c r="J1247" t="s">
        <v>18</v>
      </c>
      <c r="K1247" t="s">
        <v>19</v>
      </c>
      <c r="L1247" t="s">
        <v>254</v>
      </c>
    </row>
    <row r="1248" spans="1:12">
      <c r="A1248" t="s">
        <v>541</v>
      </c>
      <c r="B1248" t="s">
        <v>542</v>
      </c>
      <c r="C1248" t="s">
        <v>151</v>
      </c>
      <c r="D1248" t="s">
        <v>15</v>
      </c>
      <c r="E1248" t="s">
        <v>48</v>
      </c>
      <c r="F1248">
        <f t="shared" si="59"/>
        <v>30</v>
      </c>
      <c r="G1248" t="s">
        <v>37</v>
      </c>
      <c r="H1248">
        <f t="shared" si="57"/>
        <v>60</v>
      </c>
      <c r="I1248">
        <f t="shared" si="58"/>
        <v>45</v>
      </c>
      <c r="J1248" t="s">
        <v>18</v>
      </c>
      <c r="K1248" t="s">
        <v>19</v>
      </c>
      <c r="L1248" t="s">
        <v>2146</v>
      </c>
    </row>
    <row r="1249" spans="1:12">
      <c r="A1249" t="s">
        <v>2147</v>
      </c>
      <c r="B1249" t="s">
        <v>2148</v>
      </c>
      <c r="C1249" t="s">
        <v>23</v>
      </c>
      <c r="D1249" t="s">
        <v>64</v>
      </c>
      <c r="E1249" t="s">
        <v>25</v>
      </c>
      <c r="F1249">
        <f t="shared" si="59"/>
        <v>8</v>
      </c>
      <c r="G1249" t="s">
        <v>40</v>
      </c>
      <c r="H1249">
        <f t="shared" si="57"/>
        <v>15</v>
      </c>
      <c r="I1249">
        <f t="shared" si="58"/>
        <v>11.5</v>
      </c>
      <c r="J1249" t="s">
        <v>18</v>
      </c>
      <c r="K1249" t="s">
        <v>84</v>
      </c>
      <c r="L1249" t="s">
        <v>1406</v>
      </c>
    </row>
    <row r="1250" spans="1:12">
      <c r="A1250" t="s">
        <v>2149</v>
      </c>
      <c r="B1250" t="s">
        <v>2150</v>
      </c>
      <c r="C1250" t="s">
        <v>30</v>
      </c>
      <c r="D1250" t="s">
        <v>560</v>
      </c>
      <c r="E1250" t="s">
        <v>69</v>
      </c>
      <c r="F1250">
        <f t="shared" si="59"/>
        <v>10</v>
      </c>
      <c r="G1250" t="s">
        <v>51</v>
      </c>
      <c r="H1250">
        <f t="shared" si="57"/>
        <v>12</v>
      </c>
      <c r="I1250">
        <f t="shared" si="58"/>
        <v>11</v>
      </c>
      <c r="J1250" t="s">
        <v>18</v>
      </c>
      <c r="K1250" t="s">
        <v>84</v>
      </c>
      <c r="L1250" t="s">
        <v>2151</v>
      </c>
    </row>
    <row r="1251" spans="1:12">
      <c r="A1251" t="s">
        <v>2152</v>
      </c>
      <c r="B1251" t="s">
        <v>2153</v>
      </c>
      <c r="C1251" t="s">
        <v>68</v>
      </c>
      <c r="D1251" t="s">
        <v>15</v>
      </c>
      <c r="E1251" t="s">
        <v>45</v>
      </c>
      <c r="F1251">
        <f t="shared" si="59"/>
        <v>20</v>
      </c>
      <c r="G1251" t="s">
        <v>46</v>
      </c>
      <c r="H1251">
        <f t="shared" si="57"/>
        <v>40</v>
      </c>
      <c r="I1251">
        <f t="shared" si="58"/>
        <v>30</v>
      </c>
      <c r="J1251" t="s">
        <v>18</v>
      </c>
      <c r="K1251" t="s">
        <v>19</v>
      </c>
      <c r="L1251" t="s">
        <v>299</v>
      </c>
    </row>
    <row r="1252" spans="1:12">
      <c r="A1252" t="s">
        <v>2154</v>
      </c>
      <c r="B1252" t="s">
        <v>2155</v>
      </c>
      <c r="C1252" t="s">
        <v>312</v>
      </c>
      <c r="D1252" t="s">
        <v>64</v>
      </c>
      <c r="E1252" t="s">
        <v>25</v>
      </c>
      <c r="F1252">
        <f t="shared" si="59"/>
        <v>8</v>
      </c>
      <c r="G1252" t="s">
        <v>40</v>
      </c>
      <c r="H1252">
        <f t="shared" si="57"/>
        <v>15</v>
      </c>
      <c r="I1252">
        <f t="shared" si="58"/>
        <v>11.5</v>
      </c>
      <c r="J1252" t="s">
        <v>18</v>
      </c>
      <c r="K1252" t="s">
        <v>84</v>
      </c>
      <c r="L1252" t="s">
        <v>2156</v>
      </c>
    </row>
    <row r="1253" spans="1:12">
      <c r="A1253" t="s">
        <v>676</v>
      </c>
      <c r="B1253" t="s">
        <v>677</v>
      </c>
      <c r="C1253" t="s">
        <v>61</v>
      </c>
      <c r="D1253" t="s">
        <v>15</v>
      </c>
      <c r="E1253" t="s">
        <v>45</v>
      </c>
      <c r="F1253">
        <f t="shared" si="59"/>
        <v>20</v>
      </c>
      <c r="G1253" t="s">
        <v>46</v>
      </c>
      <c r="H1253">
        <f t="shared" si="57"/>
        <v>40</v>
      </c>
      <c r="I1253">
        <f t="shared" si="58"/>
        <v>30</v>
      </c>
      <c r="J1253" t="s">
        <v>18</v>
      </c>
      <c r="K1253" t="s">
        <v>19</v>
      </c>
      <c r="L1253" t="s">
        <v>2157</v>
      </c>
    </row>
    <row r="1254" spans="1:12">
      <c r="A1254" t="s">
        <v>2158</v>
      </c>
      <c r="B1254" t="s">
        <v>2159</v>
      </c>
      <c r="C1254" t="s">
        <v>71</v>
      </c>
      <c r="D1254" t="s">
        <v>36</v>
      </c>
      <c r="E1254" t="s">
        <v>40</v>
      </c>
      <c r="F1254">
        <f t="shared" si="59"/>
        <v>15</v>
      </c>
      <c r="G1254" t="s">
        <v>48</v>
      </c>
      <c r="H1254">
        <f t="shared" si="57"/>
        <v>30</v>
      </c>
      <c r="I1254">
        <f t="shared" si="58"/>
        <v>22.5</v>
      </c>
      <c r="J1254" t="s">
        <v>18</v>
      </c>
      <c r="K1254" t="s">
        <v>19</v>
      </c>
      <c r="L1254" t="s">
        <v>701</v>
      </c>
    </row>
    <row r="1255" spans="1:12">
      <c r="A1255" t="s">
        <v>2160</v>
      </c>
      <c r="B1255" t="s">
        <v>2161</v>
      </c>
      <c r="C1255" t="s">
        <v>490</v>
      </c>
      <c r="D1255" t="s">
        <v>44</v>
      </c>
      <c r="E1255" t="s">
        <v>45</v>
      </c>
      <c r="F1255">
        <f t="shared" si="59"/>
        <v>20</v>
      </c>
      <c r="G1255" t="s">
        <v>46</v>
      </c>
      <c r="H1255">
        <f t="shared" si="57"/>
        <v>40</v>
      </c>
      <c r="I1255">
        <f t="shared" si="58"/>
        <v>30</v>
      </c>
      <c r="J1255" t="s">
        <v>18</v>
      </c>
      <c r="K1255" t="s">
        <v>19</v>
      </c>
      <c r="L1255" t="s">
        <v>2162</v>
      </c>
    </row>
    <row r="1256" spans="1:12">
      <c r="A1256" t="s">
        <v>2163</v>
      </c>
      <c r="B1256" t="s">
        <v>2164</v>
      </c>
      <c r="C1256" t="s">
        <v>254</v>
      </c>
      <c r="D1256" t="s">
        <v>560</v>
      </c>
      <c r="E1256" t="s">
        <v>40</v>
      </c>
      <c r="F1256">
        <f t="shared" si="59"/>
        <v>15</v>
      </c>
      <c r="G1256" t="s">
        <v>48</v>
      </c>
      <c r="H1256">
        <f t="shared" si="57"/>
        <v>30</v>
      </c>
      <c r="I1256">
        <f t="shared" si="58"/>
        <v>22.5</v>
      </c>
      <c r="J1256" t="s">
        <v>18</v>
      </c>
      <c r="K1256" t="s">
        <v>91</v>
      </c>
      <c r="L1256" t="s">
        <v>1844</v>
      </c>
    </row>
    <row r="1257" spans="1:12">
      <c r="A1257" t="s">
        <v>2165</v>
      </c>
      <c r="B1257" t="s">
        <v>2166</v>
      </c>
      <c r="C1257" t="s">
        <v>158</v>
      </c>
      <c r="D1257" t="s">
        <v>64</v>
      </c>
      <c r="E1257" t="s">
        <v>16</v>
      </c>
      <c r="F1257">
        <f t="shared" si="59"/>
        <v>18</v>
      </c>
      <c r="G1257" t="s">
        <v>245</v>
      </c>
      <c r="H1257">
        <f t="shared" si="57"/>
        <v>28</v>
      </c>
      <c r="I1257">
        <f t="shared" si="58"/>
        <v>23</v>
      </c>
      <c r="J1257" t="s">
        <v>18</v>
      </c>
      <c r="K1257" t="s">
        <v>19</v>
      </c>
      <c r="L1257" t="s">
        <v>2167</v>
      </c>
    </row>
    <row r="1258" spans="1:12">
      <c r="A1258" t="s">
        <v>2168</v>
      </c>
      <c r="B1258" t="s">
        <v>2169</v>
      </c>
      <c r="C1258" t="s">
        <v>14</v>
      </c>
      <c r="D1258" t="s">
        <v>36</v>
      </c>
      <c r="E1258" t="s">
        <v>40</v>
      </c>
      <c r="F1258">
        <f t="shared" si="59"/>
        <v>15</v>
      </c>
      <c r="G1258" t="s">
        <v>17</v>
      </c>
      <c r="H1258">
        <f t="shared" si="57"/>
        <v>25</v>
      </c>
      <c r="I1258">
        <f t="shared" si="58"/>
        <v>20</v>
      </c>
      <c r="J1258" t="s">
        <v>18</v>
      </c>
      <c r="K1258" t="s">
        <v>19</v>
      </c>
      <c r="L1258" t="s">
        <v>2170</v>
      </c>
    </row>
    <row r="1259" spans="1:12">
      <c r="A1259" t="s">
        <v>2171</v>
      </c>
      <c r="B1259" t="s">
        <v>2172</v>
      </c>
      <c r="C1259" t="s">
        <v>30</v>
      </c>
      <c r="D1259" t="s">
        <v>15</v>
      </c>
      <c r="E1259" t="s">
        <v>51</v>
      </c>
      <c r="F1259">
        <f t="shared" si="59"/>
        <v>12</v>
      </c>
      <c r="G1259" t="s">
        <v>661</v>
      </c>
      <c r="H1259">
        <f t="shared" si="57"/>
        <v>23</v>
      </c>
      <c r="I1259">
        <f t="shared" si="58"/>
        <v>17.5</v>
      </c>
      <c r="J1259" t="s">
        <v>18</v>
      </c>
      <c r="K1259" t="s">
        <v>19</v>
      </c>
      <c r="L1259" t="s">
        <v>561</v>
      </c>
    </row>
    <row r="1260" spans="1:12">
      <c r="A1260" t="s">
        <v>2173</v>
      </c>
      <c r="B1260" t="s">
        <v>2174</v>
      </c>
      <c r="C1260" t="s">
        <v>158</v>
      </c>
      <c r="D1260" t="s">
        <v>64</v>
      </c>
      <c r="E1260" t="s">
        <v>40</v>
      </c>
      <c r="F1260">
        <f t="shared" si="59"/>
        <v>15</v>
      </c>
      <c r="G1260" t="s">
        <v>17</v>
      </c>
      <c r="H1260">
        <f t="shared" si="57"/>
        <v>25</v>
      </c>
      <c r="I1260">
        <f t="shared" si="58"/>
        <v>20</v>
      </c>
      <c r="J1260" t="s">
        <v>18</v>
      </c>
      <c r="K1260" t="s">
        <v>19</v>
      </c>
      <c r="L1260" t="s">
        <v>39</v>
      </c>
    </row>
    <row r="1261" spans="1:12">
      <c r="A1261" t="s">
        <v>2175</v>
      </c>
      <c r="B1261" t="s">
        <v>2176</v>
      </c>
      <c r="C1261" t="s">
        <v>151</v>
      </c>
      <c r="D1261" t="s">
        <v>36</v>
      </c>
      <c r="E1261" t="s">
        <v>17</v>
      </c>
      <c r="F1261">
        <f t="shared" si="59"/>
        <v>25</v>
      </c>
      <c r="G1261" t="s">
        <v>452</v>
      </c>
      <c r="H1261">
        <f t="shared" si="57"/>
        <v>45</v>
      </c>
      <c r="I1261">
        <f t="shared" si="58"/>
        <v>35</v>
      </c>
      <c r="J1261" t="s">
        <v>18</v>
      </c>
      <c r="K1261" t="s">
        <v>19</v>
      </c>
      <c r="L1261" t="s">
        <v>616</v>
      </c>
    </row>
    <row r="1262" spans="1:12">
      <c r="A1262" t="s">
        <v>1125</v>
      </c>
      <c r="B1262" t="s">
        <v>1126</v>
      </c>
      <c r="C1262" t="s">
        <v>151</v>
      </c>
      <c r="D1262" t="s">
        <v>15</v>
      </c>
      <c r="E1262" t="s">
        <v>40</v>
      </c>
      <c r="F1262">
        <f t="shared" si="59"/>
        <v>15</v>
      </c>
      <c r="G1262" t="s">
        <v>17</v>
      </c>
      <c r="H1262">
        <f t="shared" si="57"/>
        <v>25</v>
      </c>
      <c r="I1262">
        <f t="shared" si="58"/>
        <v>20</v>
      </c>
      <c r="J1262" t="s">
        <v>18</v>
      </c>
      <c r="K1262" t="s">
        <v>19</v>
      </c>
      <c r="L1262" t="s">
        <v>2177</v>
      </c>
    </row>
    <row r="1263" spans="1:12">
      <c r="A1263" t="s">
        <v>2178</v>
      </c>
      <c r="B1263" t="s">
        <v>2179</v>
      </c>
      <c r="C1263" t="s">
        <v>30</v>
      </c>
      <c r="D1263" t="s">
        <v>560</v>
      </c>
      <c r="E1263" t="s">
        <v>2180</v>
      </c>
      <c r="F1263">
        <f t="shared" si="59"/>
        <v>5</v>
      </c>
      <c r="G1263" t="s">
        <v>2181</v>
      </c>
      <c r="H1263">
        <f t="shared" si="57"/>
        <v>9</v>
      </c>
      <c r="I1263">
        <f t="shared" si="58"/>
        <v>7</v>
      </c>
      <c r="J1263" t="s">
        <v>18</v>
      </c>
      <c r="K1263" t="s">
        <v>84</v>
      </c>
      <c r="L1263" t="s">
        <v>58</v>
      </c>
    </row>
    <row r="1264" spans="1:12">
      <c r="A1264" t="s">
        <v>2182</v>
      </c>
      <c r="B1264" t="s">
        <v>2183</v>
      </c>
      <c r="C1264" t="s">
        <v>68</v>
      </c>
      <c r="D1264" t="s">
        <v>64</v>
      </c>
      <c r="E1264" t="s">
        <v>40</v>
      </c>
      <c r="F1264">
        <f t="shared" si="59"/>
        <v>15</v>
      </c>
      <c r="G1264" t="s">
        <v>45</v>
      </c>
      <c r="H1264">
        <f t="shared" si="57"/>
        <v>20</v>
      </c>
      <c r="I1264">
        <f t="shared" si="58"/>
        <v>17.5</v>
      </c>
      <c r="J1264" t="s">
        <v>18</v>
      </c>
      <c r="K1264" t="s">
        <v>84</v>
      </c>
      <c r="L1264" t="s">
        <v>2184</v>
      </c>
    </row>
    <row r="1265" spans="1:12">
      <c r="A1265" t="s">
        <v>2185</v>
      </c>
      <c r="B1265" t="s">
        <v>2186</v>
      </c>
      <c r="C1265" t="s">
        <v>2187</v>
      </c>
      <c r="D1265" t="s">
        <v>64</v>
      </c>
      <c r="E1265" t="s">
        <v>46</v>
      </c>
      <c r="F1265">
        <f t="shared" si="59"/>
        <v>40</v>
      </c>
      <c r="G1265" t="s">
        <v>2188</v>
      </c>
      <c r="H1265">
        <f t="shared" si="57"/>
        <v>76</v>
      </c>
      <c r="I1265">
        <f t="shared" si="58"/>
        <v>58</v>
      </c>
      <c r="J1265" t="s">
        <v>18</v>
      </c>
      <c r="K1265" t="s">
        <v>19</v>
      </c>
      <c r="L1265" t="s">
        <v>2189</v>
      </c>
    </row>
    <row r="1266" spans="1:12">
      <c r="A1266" t="s">
        <v>2190</v>
      </c>
      <c r="B1266" t="s">
        <v>2191</v>
      </c>
      <c r="C1266" t="s">
        <v>30</v>
      </c>
      <c r="D1266" t="s">
        <v>64</v>
      </c>
      <c r="E1266" t="s">
        <v>69</v>
      </c>
      <c r="F1266">
        <f t="shared" si="59"/>
        <v>10</v>
      </c>
      <c r="G1266" t="s">
        <v>45</v>
      </c>
      <c r="H1266">
        <f t="shared" si="57"/>
        <v>20</v>
      </c>
      <c r="I1266">
        <f t="shared" si="58"/>
        <v>15</v>
      </c>
      <c r="J1266" t="s">
        <v>18</v>
      </c>
      <c r="K1266" t="s">
        <v>84</v>
      </c>
      <c r="L1266" t="s">
        <v>2192</v>
      </c>
    </row>
    <row r="1267" spans="1:12">
      <c r="A1267" t="s">
        <v>2193</v>
      </c>
      <c r="B1267" t="s">
        <v>2194</v>
      </c>
      <c r="C1267" t="s">
        <v>151</v>
      </c>
      <c r="D1267" t="s">
        <v>64</v>
      </c>
      <c r="E1267" t="s">
        <v>69</v>
      </c>
      <c r="F1267">
        <f t="shared" si="59"/>
        <v>10</v>
      </c>
      <c r="G1267" t="s">
        <v>16</v>
      </c>
      <c r="H1267">
        <f t="shared" si="57"/>
        <v>18</v>
      </c>
      <c r="I1267">
        <f t="shared" si="58"/>
        <v>14</v>
      </c>
      <c r="J1267" t="s">
        <v>18</v>
      </c>
      <c r="K1267" t="s">
        <v>84</v>
      </c>
      <c r="L1267" t="s">
        <v>2195</v>
      </c>
    </row>
    <row r="1268" spans="1:12">
      <c r="A1268" t="s">
        <v>680</v>
      </c>
      <c r="B1268" t="s">
        <v>2196</v>
      </c>
      <c r="C1268" t="s">
        <v>30</v>
      </c>
      <c r="D1268" t="s">
        <v>15</v>
      </c>
      <c r="E1268" t="s">
        <v>40</v>
      </c>
      <c r="F1268">
        <f t="shared" si="59"/>
        <v>15</v>
      </c>
      <c r="G1268" t="s">
        <v>48</v>
      </c>
      <c r="H1268">
        <f t="shared" si="57"/>
        <v>30</v>
      </c>
      <c r="I1268">
        <f t="shared" si="58"/>
        <v>22.5</v>
      </c>
      <c r="J1268" t="s">
        <v>18</v>
      </c>
      <c r="K1268" t="s">
        <v>19</v>
      </c>
      <c r="L1268" t="s">
        <v>2197</v>
      </c>
    </row>
    <row r="1269" spans="1:12">
      <c r="A1269" t="s">
        <v>1519</v>
      </c>
      <c r="B1269" t="s">
        <v>1520</v>
      </c>
      <c r="C1269" t="s">
        <v>151</v>
      </c>
      <c r="D1269" t="s">
        <v>36</v>
      </c>
      <c r="E1269" t="s">
        <v>25</v>
      </c>
      <c r="F1269">
        <f t="shared" si="59"/>
        <v>8</v>
      </c>
      <c r="G1269" t="s">
        <v>26</v>
      </c>
      <c r="H1269">
        <f t="shared" si="57"/>
        <v>16</v>
      </c>
      <c r="I1269">
        <f t="shared" si="58"/>
        <v>12</v>
      </c>
      <c r="J1269" t="s">
        <v>18</v>
      </c>
      <c r="K1269" t="s">
        <v>19</v>
      </c>
      <c r="L1269" t="s">
        <v>2198</v>
      </c>
    </row>
    <row r="1270" spans="1:12">
      <c r="A1270" t="s">
        <v>2199</v>
      </c>
      <c r="B1270" t="s">
        <v>2200</v>
      </c>
      <c r="C1270" t="s">
        <v>158</v>
      </c>
      <c r="D1270" t="s">
        <v>24</v>
      </c>
      <c r="E1270" t="s">
        <v>40</v>
      </c>
      <c r="F1270">
        <f t="shared" si="59"/>
        <v>15</v>
      </c>
      <c r="G1270" t="s">
        <v>17</v>
      </c>
      <c r="H1270">
        <f t="shared" si="57"/>
        <v>25</v>
      </c>
      <c r="I1270">
        <f t="shared" si="58"/>
        <v>20</v>
      </c>
      <c r="J1270" t="s">
        <v>18</v>
      </c>
      <c r="K1270" t="s">
        <v>19</v>
      </c>
      <c r="L1270" t="s">
        <v>2201</v>
      </c>
    </row>
    <row r="1271" spans="1:12">
      <c r="A1271" t="s">
        <v>2202</v>
      </c>
      <c r="B1271" t="s">
        <v>2203</v>
      </c>
      <c r="C1271" t="s">
        <v>30</v>
      </c>
      <c r="D1271" t="s">
        <v>24</v>
      </c>
      <c r="E1271" t="s">
        <v>69</v>
      </c>
      <c r="F1271">
        <f t="shared" si="59"/>
        <v>10</v>
      </c>
      <c r="G1271" t="s">
        <v>40</v>
      </c>
      <c r="H1271">
        <f t="shared" si="57"/>
        <v>15</v>
      </c>
      <c r="I1271">
        <f t="shared" si="58"/>
        <v>12.5</v>
      </c>
      <c r="J1271" t="s">
        <v>18</v>
      </c>
      <c r="K1271" t="s">
        <v>84</v>
      </c>
      <c r="L1271" t="s">
        <v>2204</v>
      </c>
    </row>
    <row r="1272" spans="1:12">
      <c r="A1272" t="s">
        <v>2205</v>
      </c>
      <c r="B1272" t="s">
        <v>2206</v>
      </c>
      <c r="C1272" t="s">
        <v>23</v>
      </c>
      <c r="D1272" t="s">
        <v>64</v>
      </c>
      <c r="E1272" t="s">
        <v>16</v>
      </c>
      <c r="F1272">
        <f t="shared" si="59"/>
        <v>18</v>
      </c>
      <c r="G1272" t="s">
        <v>48</v>
      </c>
      <c r="H1272">
        <f t="shared" si="57"/>
        <v>30</v>
      </c>
      <c r="I1272">
        <f t="shared" si="58"/>
        <v>24</v>
      </c>
      <c r="J1272" t="s">
        <v>18</v>
      </c>
      <c r="K1272" t="s">
        <v>19</v>
      </c>
      <c r="L1272" t="s">
        <v>2207</v>
      </c>
    </row>
    <row r="1273" spans="1:12">
      <c r="A1273" t="s">
        <v>2208</v>
      </c>
      <c r="B1273" t="s">
        <v>2209</v>
      </c>
      <c r="C1273" t="s">
        <v>30</v>
      </c>
      <c r="D1273" t="s">
        <v>24</v>
      </c>
      <c r="E1273" t="s">
        <v>25</v>
      </c>
      <c r="F1273">
        <f t="shared" si="59"/>
        <v>8</v>
      </c>
      <c r="G1273" t="s">
        <v>51</v>
      </c>
      <c r="H1273">
        <f t="shared" si="57"/>
        <v>12</v>
      </c>
      <c r="I1273">
        <f t="shared" si="58"/>
        <v>10</v>
      </c>
      <c r="J1273" t="s">
        <v>18</v>
      </c>
      <c r="K1273" t="s">
        <v>84</v>
      </c>
      <c r="L1273" t="s">
        <v>27</v>
      </c>
    </row>
    <row r="1274" spans="1:12">
      <c r="A1274" t="s">
        <v>1294</v>
      </c>
      <c r="B1274" t="s">
        <v>2210</v>
      </c>
      <c r="C1274" t="s">
        <v>68</v>
      </c>
      <c r="D1274" t="s">
        <v>44</v>
      </c>
      <c r="E1274" t="s">
        <v>45</v>
      </c>
      <c r="F1274">
        <f t="shared" si="59"/>
        <v>20</v>
      </c>
      <c r="G1274" t="s">
        <v>46</v>
      </c>
      <c r="H1274">
        <f t="shared" si="57"/>
        <v>40</v>
      </c>
      <c r="I1274">
        <f t="shared" si="58"/>
        <v>30</v>
      </c>
      <c r="J1274" t="s">
        <v>18</v>
      </c>
      <c r="K1274" t="s">
        <v>19</v>
      </c>
      <c r="L1274" t="s">
        <v>2211</v>
      </c>
    </row>
    <row r="1275" spans="1:12">
      <c r="A1275" t="s">
        <v>1860</v>
      </c>
      <c r="B1275" t="s">
        <v>2212</v>
      </c>
      <c r="C1275" t="s">
        <v>158</v>
      </c>
      <c r="D1275" t="s">
        <v>36</v>
      </c>
      <c r="E1275" t="s">
        <v>40</v>
      </c>
      <c r="F1275">
        <f t="shared" si="59"/>
        <v>15</v>
      </c>
      <c r="G1275" t="s">
        <v>17</v>
      </c>
      <c r="H1275">
        <f t="shared" si="57"/>
        <v>25</v>
      </c>
      <c r="I1275">
        <f t="shared" si="58"/>
        <v>20</v>
      </c>
      <c r="J1275" t="s">
        <v>18</v>
      </c>
      <c r="K1275" t="s">
        <v>19</v>
      </c>
      <c r="L1275" t="s">
        <v>39</v>
      </c>
    </row>
    <row r="1276" spans="1:12">
      <c r="A1276" t="s">
        <v>1860</v>
      </c>
      <c r="B1276" t="s">
        <v>2212</v>
      </c>
      <c r="C1276" t="s">
        <v>158</v>
      </c>
      <c r="D1276" t="s">
        <v>36</v>
      </c>
      <c r="E1276" t="s">
        <v>83</v>
      </c>
      <c r="F1276">
        <f t="shared" si="59"/>
        <v>13</v>
      </c>
      <c r="G1276" t="s">
        <v>45</v>
      </c>
      <c r="H1276">
        <f t="shared" si="57"/>
        <v>20</v>
      </c>
      <c r="I1276">
        <f t="shared" si="58"/>
        <v>16.5</v>
      </c>
      <c r="J1276" t="s">
        <v>18</v>
      </c>
      <c r="K1276" t="s">
        <v>19</v>
      </c>
      <c r="L1276" t="s">
        <v>39</v>
      </c>
    </row>
    <row r="1277" spans="1:12">
      <c r="A1277" t="s">
        <v>1648</v>
      </c>
      <c r="B1277" t="s">
        <v>1649</v>
      </c>
      <c r="C1277" t="s">
        <v>312</v>
      </c>
      <c r="D1277" t="s">
        <v>36</v>
      </c>
      <c r="E1277" t="s">
        <v>40</v>
      </c>
      <c r="F1277">
        <f t="shared" si="59"/>
        <v>15</v>
      </c>
      <c r="G1277" t="s">
        <v>48</v>
      </c>
      <c r="H1277">
        <f t="shared" si="57"/>
        <v>30</v>
      </c>
      <c r="I1277">
        <f t="shared" si="58"/>
        <v>22.5</v>
      </c>
      <c r="J1277" t="s">
        <v>18</v>
      </c>
      <c r="K1277" t="s">
        <v>19</v>
      </c>
      <c r="L1277" t="s">
        <v>2213</v>
      </c>
    </row>
    <row r="1278" spans="1:12">
      <c r="A1278" t="s">
        <v>2214</v>
      </c>
      <c r="B1278" t="s">
        <v>2215</v>
      </c>
      <c r="C1278" t="s">
        <v>30</v>
      </c>
      <c r="D1278" t="s">
        <v>15</v>
      </c>
      <c r="E1278" t="s">
        <v>17</v>
      </c>
      <c r="F1278">
        <f t="shared" si="59"/>
        <v>25</v>
      </c>
      <c r="G1278" t="s">
        <v>46</v>
      </c>
      <c r="H1278">
        <f t="shared" si="57"/>
        <v>40</v>
      </c>
      <c r="I1278">
        <f t="shared" si="58"/>
        <v>32.5</v>
      </c>
      <c r="J1278" t="s">
        <v>18</v>
      </c>
      <c r="K1278" t="s">
        <v>19</v>
      </c>
      <c r="L1278" t="s">
        <v>39</v>
      </c>
    </row>
    <row r="1279" spans="1:12">
      <c r="A1279" t="s">
        <v>2216</v>
      </c>
      <c r="B1279" t="s">
        <v>2217</v>
      </c>
      <c r="C1279" t="s">
        <v>96</v>
      </c>
      <c r="D1279" t="s">
        <v>64</v>
      </c>
      <c r="E1279" t="s">
        <v>148</v>
      </c>
      <c r="F1279">
        <f t="shared" si="59"/>
        <v>6</v>
      </c>
      <c r="G1279" t="s">
        <v>51</v>
      </c>
      <c r="H1279">
        <f t="shared" si="57"/>
        <v>12</v>
      </c>
      <c r="I1279">
        <f t="shared" si="58"/>
        <v>9</v>
      </c>
      <c r="J1279" t="s">
        <v>18</v>
      </c>
      <c r="K1279" t="s">
        <v>19</v>
      </c>
      <c r="L1279" t="s">
        <v>239</v>
      </c>
    </row>
    <row r="1280" spans="1:12">
      <c r="A1280" t="s">
        <v>2218</v>
      </c>
      <c r="B1280" t="s">
        <v>2219</v>
      </c>
      <c r="C1280" t="s">
        <v>35</v>
      </c>
      <c r="D1280" t="s">
        <v>36</v>
      </c>
      <c r="E1280" t="s">
        <v>69</v>
      </c>
      <c r="F1280">
        <f t="shared" si="59"/>
        <v>10</v>
      </c>
      <c r="G1280" t="s">
        <v>40</v>
      </c>
      <c r="H1280">
        <f t="shared" si="57"/>
        <v>15</v>
      </c>
      <c r="I1280">
        <f t="shared" si="58"/>
        <v>12.5</v>
      </c>
      <c r="J1280" t="s">
        <v>18</v>
      </c>
      <c r="K1280" t="s">
        <v>19</v>
      </c>
      <c r="L1280" t="s">
        <v>1076</v>
      </c>
    </row>
    <row r="1281" spans="1:12">
      <c r="A1281" t="s">
        <v>2220</v>
      </c>
      <c r="B1281" t="s">
        <v>2221</v>
      </c>
      <c r="C1281" t="s">
        <v>14</v>
      </c>
      <c r="D1281" t="s">
        <v>64</v>
      </c>
      <c r="E1281" t="s">
        <v>45</v>
      </c>
      <c r="F1281">
        <f t="shared" si="59"/>
        <v>20</v>
      </c>
      <c r="G1281" t="s">
        <v>48</v>
      </c>
      <c r="H1281">
        <f t="shared" si="57"/>
        <v>30</v>
      </c>
      <c r="I1281">
        <f t="shared" si="58"/>
        <v>25</v>
      </c>
      <c r="J1281" t="s">
        <v>18</v>
      </c>
      <c r="K1281" t="s">
        <v>19</v>
      </c>
      <c r="L1281" t="s">
        <v>2222</v>
      </c>
    </row>
    <row r="1282" spans="1:12">
      <c r="A1282" t="s">
        <v>1929</v>
      </c>
      <c r="B1282" t="s">
        <v>1930</v>
      </c>
      <c r="C1282" t="s">
        <v>1931</v>
      </c>
      <c r="D1282" t="s">
        <v>44</v>
      </c>
      <c r="E1282" t="s">
        <v>17</v>
      </c>
      <c r="F1282">
        <f t="shared" si="59"/>
        <v>25</v>
      </c>
      <c r="G1282" t="s">
        <v>452</v>
      </c>
      <c r="H1282">
        <f t="shared" si="57"/>
        <v>45</v>
      </c>
      <c r="I1282">
        <f t="shared" si="58"/>
        <v>35</v>
      </c>
      <c r="J1282" t="s">
        <v>18</v>
      </c>
      <c r="K1282" t="s">
        <v>19</v>
      </c>
      <c r="L1282" t="s">
        <v>2223</v>
      </c>
    </row>
    <row r="1283" spans="1:12">
      <c r="A1283" t="s">
        <v>2224</v>
      </c>
      <c r="B1283" t="s">
        <v>2224</v>
      </c>
      <c r="C1283" t="s">
        <v>30</v>
      </c>
      <c r="D1283" t="s">
        <v>15</v>
      </c>
      <c r="E1283" t="s">
        <v>45</v>
      </c>
      <c r="F1283">
        <f t="shared" si="59"/>
        <v>20</v>
      </c>
      <c r="G1283" t="s">
        <v>17</v>
      </c>
      <c r="H1283">
        <f t="shared" ref="H1283:H1346" si="60">VALUE(LEFT(G1283,LEN(G1283)-1))</f>
        <v>25</v>
      </c>
      <c r="I1283">
        <f t="shared" ref="I1283:I1346" si="61">AVERAGE(F1283,H1283)</f>
        <v>22.5</v>
      </c>
      <c r="J1283" t="s">
        <v>18</v>
      </c>
      <c r="K1283" t="s">
        <v>19</v>
      </c>
      <c r="L1283" t="s">
        <v>2225</v>
      </c>
    </row>
    <row r="1284" spans="1:12">
      <c r="A1284" t="s">
        <v>2226</v>
      </c>
      <c r="B1284" t="s">
        <v>2227</v>
      </c>
      <c r="C1284" t="s">
        <v>30</v>
      </c>
      <c r="D1284" t="s">
        <v>64</v>
      </c>
      <c r="E1284" t="s">
        <v>82</v>
      </c>
      <c r="F1284">
        <f t="shared" si="59"/>
        <v>11</v>
      </c>
      <c r="G1284" t="s">
        <v>45</v>
      </c>
      <c r="H1284">
        <f t="shared" si="60"/>
        <v>20</v>
      </c>
      <c r="I1284">
        <f t="shared" si="61"/>
        <v>15.5</v>
      </c>
      <c r="J1284" t="s">
        <v>18</v>
      </c>
      <c r="K1284" t="s">
        <v>19</v>
      </c>
      <c r="L1284" t="s">
        <v>2228</v>
      </c>
    </row>
    <row r="1285" spans="1:12">
      <c r="A1285" t="s">
        <v>1101</v>
      </c>
      <c r="B1285" t="s">
        <v>1102</v>
      </c>
      <c r="C1285" t="s">
        <v>35</v>
      </c>
      <c r="D1285" t="s">
        <v>36</v>
      </c>
      <c r="E1285" t="s">
        <v>16</v>
      </c>
      <c r="F1285">
        <f t="shared" ref="F1285:F1348" si="62">VALUE(LEFT(E1285,LEN(E1285)-1))</f>
        <v>18</v>
      </c>
      <c r="G1285" t="s">
        <v>245</v>
      </c>
      <c r="H1285">
        <f t="shared" si="60"/>
        <v>28</v>
      </c>
      <c r="I1285">
        <f t="shared" si="61"/>
        <v>23</v>
      </c>
      <c r="J1285" t="s">
        <v>18</v>
      </c>
      <c r="K1285" t="s">
        <v>19</v>
      </c>
      <c r="L1285" t="s">
        <v>2229</v>
      </c>
    </row>
    <row r="1286" spans="1:12">
      <c r="A1286" t="s">
        <v>676</v>
      </c>
      <c r="B1286" t="s">
        <v>677</v>
      </c>
      <c r="C1286" t="s">
        <v>61</v>
      </c>
      <c r="D1286" t="s">
        <v>15</v>
      </c>
      <c r="E1286" t="s">
        <v>40</v>
      </c>
      <c r="F1286">
        <f t="shared" si="62"/>
        <v>15</v>
      </c>
      <c r="G1286" t="s">
        <v>48</v>
      </c>
      <c r="H1286">
        <f t="shared" si="60"/>
        <v>30</v>
      </c>
      <c r="I1286">
        <f t="shared" si="61"/>
        <v>22.5</v>
      </c>
      <c r="J1286" t="s">
        <v>18</v>
      </c>
      <c r="K1286" t="s">
        <v>19</v>
      </c>
      <c r="L1286" t="s">
        <v>561</v>
      </c>
    </row>
    <row r="1287" spans="1:12">
      <c r="A1287" t="s">
        <v>2230</v>
      </c>
      <c r="B1287" t="s">
        <v>2231</v>
      </c>
      <c r="C1287" t="s">
        <v>23</v>
      </c>
      <c r="D1287" t="s">
        <v>24</v>
      </c>
      <c r="E1287" t="s">
        <v>16</v>
      </c>
      <c r="F1287">
        <f t="shared" si="62"/>
        <v>18</v>
      </c>
      <c r="G1287" t="s">
        <v>123</v>
      </c>
      <c r="H1287">
        <f t="shared" si="60"/>
        <v>35</v>
      </c>
      <c r="I1287">
        <f t="shared" si="61"/>
        <v>26.5</v>
      </c>
      <c r="J1287" t="s">
        <v>18</v>
      </c>
      <c r="K1287" t="s">
        <v>84</v>
      </c>
      <c r="L1287" t="s">
        <v>2232</v>
      </c>
    </row>
    <row r="1288" spans="1:12">
      <c r="A1288" t="s">
        <v>1192</v>
      </c>
      <c r="B1288" t="s">
        <v>1193</v>
      </c>
      <c r="C1288" t="s">
        <v>96</v>
      </c>
      <c r="D1288" t="s">
        <v>15</v>
      </c>
      <c r="E1288" t="s">
        <v>83</v>
      </c>
      <c r="F1288">
        <f t="shared" si="62"/>
        <v>13</v>
      </c>
      <c r="G1288" t="s">
        <v>45</v>
      </c>
      <c r="H1288">
        <f t="shared" si="60"/>
        <v>20</v>
      </c>
      <c r="I1288">
        <f t="shared" si="61"/>
        <v>16.5</v>
      </c>
      <c r="J1288" t="s">
        <v>18</v>
      </c>
      <c r="K1288" t="s">
        <v>19</v>
      </c>
      <c r="L1288" t="s">
        <v>39</v>
      </c>
    </row>
    <row r="1289" spans="1:12">
      <c r="A1289" t="s">
        <v>2233</v>
      </c>
      <c r="B1289" t="s">
        <v>2233</v>
      </c>
      <c r="C1289" t="s">
        <v>68</v>
      </c>
      <c r="D1289" t="s">
        <v>44</v>
      </c>
      <c r="E1289" t="s">
        <v>45</v>
      </c>
      <c r="F1289">
        <f t="shared" si="62"/>
        <v>20</v>
      </c>
      <c r="G1289" t="s">
        <v>48</v>
      </c>
      <c r="H1289">
        <f t="shared" si="60"/>
        <v>30</v>
      </c>
      <c r="I1289">
        <f t="shared" si="61"/>
        <v>25</v>
      </c>
      <c r="J1289" t="s">
        <v>18</v>
      </c>
      <c r="K1289" t="s">
        <v>19</v>
      </c>
      <c r="L1289" t="s">
        <v>2234</v>
      </c>
    </row>
    <row r="1290" spans="1:12">
      <c r="A1290" t="s">
        <v>534</v>
      </c>
      <c r="B1290" t="s">
        <v>535</v>
      </c>
      <c r="C1290" t="s">
        <v>237</v>
      </c>
      <c r="D1290" t="s">
        <v>15</v>
      </c>
      <c r="E1290" t="s">
        <v>83</v>
      </c>
      <c r="F1290">
        <f t="shared" si="62"/>
        <v>13</v>
      </c>
      <c r="G1290" t="s">
        <v>17</v>
      </c>
      <c r="H1290">
        <f t="shared" si="60"/>
        <v>25</v>
      </c>
      <c r="I1290">
        <f t="shared" si="61"/>
        <v>19</v>
      </c>
      <c r="J1290" t="s">
        <v>18</v>
      </c>
      <c r="K1290" t="s">
        <v>91</v>
      </c>
      <c r="L1290" t="s">
        <v>2235</v>
      </c>
    </row>
    <row r="1291" spans="1:12">
      <c r="A1291" t="s">
        <v>1452</v>
      </c>
      <c r="B1291" t="s">
        <v>1453</v>
      </c>
      <c r="C1291" t="s">
        <v>35</v>
      </c>
      <c r="D1291" t="s">
        <v>44</v>
      </c>
      <c r="E1291" t="s">
        <v>16</v>
      </c>
      <c r="F1291">
        <f t="shared" si="62"/>
        <v>18</v>
      </c>
      <c r="G1291" t="s">
        <v>245</v>
      </c>
      <c r="H1291">
        <f t="shared" si="60"/>
        <v>28</v>
      </c>
      <c r="I1291">
        <f t="shared" si="61"/>
        <v>23</v>
      </c>
      <c r="J1291" t="s">
        <v>18</v>
      </c>
      <c r="K1291" t="s">
        <v>19</v>
      </c>
      <c r="L1291" t="s">
        <v>2236</v>
      </c>
    </row>
    <row r="1292" spans="1:12">
      <c r="A1292" t="s">
        <v>1068</v>
      </c>
      <c r="B1292" t="s">
        <v>1069</v>
      </c>
      <c r="C1292" t="s">
        <v>254</v>
      </c>
      <c r="D1292" t="s">
        <v>44</v>
      </c>
      <c r="E1292" t="s">
        <v>48</v>
      </c>
      <c r="F1292">
        <f t="shared" si="62"/>
        <v>30</v>
      </c>
      <c r="G1292" t="s">
        <v>37</v>
      </c>
      <c r="H1292">
        <f t="shared" si="60"/>
        <v>60</v>
      </c>
      <c r="I1292">
        <f t="shared" si="61"/>
        <v>45</v>
      </c>
      <c r="J1292" t="s">
        <v>18</v>
      </c>
      <c r="K1292" t="s">
        <v>19</v>
      </c>
      <c r="L1292" t="s">
        <v>567</v>
      </c>
    </row>
    <row r="1293" spans="1:12">
      <c r="A1293" t="s">
        <v>2237</v>
      </c>
      <c r="B1293" t="s">
        <v>2238</v>
      </c>
      <c r="C1293" t="s">
        <v>14</v>
      </c>
      <c r="D1293" t="s">
        <v>24</v>
      </c>
      <c r="E1293" t="s">
        <v>148</v>
      </c>
      <c r="F1293">
        <f t="shared" si="62"/>
        <v>6</v>
      </c>
      <c r="G1293" t="s">
        <v>69</v>
      </c>
      <c r="H1293">
        <f t="shared" si="60"/>
        <v>10</v>
      </c>
      <c r="I1293">
        <f t="shared" si="61"/>
        <v>8</v>
      </c>
      <c r="J1293" t="s">
        <v>18</v>
      </c>
      <c r="K1293" t="s">
        <v>84</v>
      </c>
      <c r="L1293" t="s">
        <v>1273</v>
      </c>
    </row>
    <row r="1294" spans="1:12">
      <c r="A1294" t="s">
        <v>1595</v>
      </c>
      <c r="B1294" t="s">
        <v>1596</v>
      </c>
      <c r="C1294" t="s">
        <v>35</v>
      </c>
      <c r="D1294" t="s">
        <v>24</v>
      </c>
      <c r="E1294" t="s">
        <v>40</v>
      </c>
      <c r="F1294">
        <f t="shared" si="62"/>
        <v>15</v>
      </c>
      <c r="G1294" t="s">
        <v>45</v>
      </c>
      <c r="H1294">
        <f t="shared" si="60"/>
        <v>20</v>
      </c>
      <c r="I1294">
        <f t="shared" si="61"/>
        <v>17.5</v>
      </c>
      <c r="J1294" t="s">
        <v>18</v>
      </c>
      <c r="K1294" t="s">
        <v>19</v>
      </c>
      <c r="L1294" t="s">
        <v>1403</v>
      </c>
    </row>
    <row r="1295" spans="1:12">
      <c r="A1295" t="s">
        <v>2239</v>
      </c>
      <c r="B1295" t="s">
        <v>2240</v>
      </c>
      <c r="C1295" t="s">
        <v>490</v>
      </c>
      <c r="D1295" t="s">
        <v>24</v>
      </c>
      <c r="E1295" t="s">
        <v>40</v>
      </c>
      <c r="F1295">
        <f t="shared" si="62"/>
        <v>15</v>
      </c>
      <c r="G1295" t="s">
        <v>17</v>
      </c>
      <c r="H1295">
        <f t="shared" si="60"/>
        <v>25</v>
      </c>
      <c r="I1295">
        <f t="shared" si="61"/>
        <v>20</v>
      </c>
      <c r="J1295" t="s">
        <v>18</v>
      </c>
      <c r="K1295" t="s">
        <v>19</v>
      </c>
      <c r="L1295" t="s">
        <v>2241</v>
      </c>
    </row>
    <row r="1296" spans="1:12">
      <c r="A1296" t="s">
        <v>1713</v>
      </c>
      <c r="B1296" t="s">
        <v>1714</v>
      </c>
      <c r="C1296" t="s">
        <v>151</v>
      </c>
      <c r="D1296" t="s">
        <v>24</v>
      </c>
      <c r="E1296" t="s">
        <v>82</v>
      </c>
      <c r="F1296">
        <f t="shared" si="62"/>
        <v>11</v>
      </c>
      <c r="G1296" t="s">
        <v>16</v>
      </c>
      <c r="H1296">
        <f t="shared" si="60"/>
        <v>18</v>
      </c>
      <c r="I1296">
        <f t="shared" si="61"/>
        <v>14.5</v>
      </c>
      <c r="J1296" t="s">
        <v>18</v>
      </c>
      <c r="K1296" t="s">
        <v>19</v>
      </c>
      <c r="L1296" t="s">
        <v>2242</v>
      </c>
    </row>
    <row r="1297" spans="1:12">
      <c r="A1297" t="s">
        <v>534</v>
      </c>
      <c r="B1297" t="s">
        <v>535</v>
      </c>
      <c r="C1297" t="s">
        <v>237</v>
      </c>
      <c r="D1297" t="s">
        <v>15</v>
      </c>
      <c r="E1297" t="s">
        <v>16</v>
      </c>
      <c r="F1297">
        <f t="shared" si="62"/>
        <v>18</v>
      </c>
      <c r="G1297" t="s">
        <v>914</v>
      </c>
      <c r="H1297">
        <f t="shared" si="60"/>
        <v>36</v>
      </c>
      <c r="I1297">
        <f t="shared" si="61"/>
        <v>27</v>
      </c>
      <c r="J1297" t="s">
        <v>18</v>
      </c>
      <c r="K1297" t="s">
        <v>19</v>
      </c>
      <c r="L1297" t="s">
        <v>600</v>
      </c>
    </row>
    <row r="1298" spans="1:12">
      <c r="A1298" t="s">
        <v>2243</v>
      </c>
      <c r="B1298" t="s">
        <v>2244</v>
      </c>
      <c r="C1298" t="s">
        <v>509</v>
      </c>
      <c r="D1298" t="s">
        <v>24</v>
      </c>
      <c r="E1298" t="s">
        <v>123</v>
      </c>
      <c r="F1298">
        <f t="shared" si="62"/>
        <v>35</v>
      </c>
      <c r="G1298" t="s">
        <v>452</v>
      </c>
      <c r="H1298">
        <f t="shared" si="60"/>
        <v>45</v>
      </c>
      <c r="I1298">
        <f t="shared" si="61"/>
        <v>40</v>
      </c>
      <c r="J1298" t="s">
        <v>18</v>
      </c>
      <c r="K1298" t="s">
        <v>19</v>
      </c>
      <c r="L1298" t="s">
        <v>1903</v>
      </c>
    </row>
    <row r="1299" spans="1:12">
      <c r="A1299" t="s">
        <v>2245</v>
      </c>
      <c r="B1299" t="s">
        <v>2246</v>
      </c>
      <c r="C1299" t="s">
        <v>30</v>
      </c>
      <c r="D1299" t="s">
        <v>36</v>
      </c>
      <c r="E1299" t="s">
        <v>40</v>
      </c>
      <c r="F1299">
        <f t="shared" si="62"/>
        <v>15</v>
      </c>
      <c r="G1299" t="s">
        <v>48</v>
      </c>
      <c r="H1299">
        <f t="shared" si="60"/>
        <v>30</v>
      </c>
      <c r="I1299">
        <f t="shared" si="61"/>
        <v>22.5</v>
      </c>
      <c r="J1299" t="s">
        <v>18</v>
      </c>
      <c r="K1299" t="s">
        <v>84</v>
      </c>
      <c r="L1299" t="s">
        <v>52</v>
      </c>
    </row>
    <row r="1300" spans="1:12">
      <c r="A1300" t="s">
        <v>2247</v>
      </c>
      <c r="B1300" t="s">
        <v>2248</v>
      </c>
      <c r="C1300" t="s">
        <v>35</v>
      </c>
      <c r="D1300" t="s">
        <v>64</v>
      </c>
      <c r="E1300" t="s">
        <v>40</v>
      </c>
      <c r="F1300">
        <f t="shared" si="62"/>
        <v>15</v>
      </c>
      <c r="G1300" t="s">
        <v>286</v>
      </c>
      <c r="H1300">
        <f t="shared" si="60"/>
        <v>24</v>
      </c>
      <c r="I1300">
        <f t="shared" si="61"/>
        <v>19.5</v>
      </c>
      <c r="J1300" t="s">
        <v>18</v>
      </c>
      <c r="K1300" t="s">
        <v>19</v>
      </c>
      <c r="L1300" t="s">
        <v>52</v>
      </c>
    </row>
    <row r="1301" spans="1:12">
      <c r="A1301" t="s">
        <v>2247</v>
      </c>
      <c r="B1301" t="s">
        <v>2248</v>
      </c>
      <c r="C1301" t="s">
        <v>35</v>
      </c>
      <c r="D1301" t="s">
        <v>64</v>
      </c>
      <c r="E1301" t="s">
        <v>448</v>
      </c>
      <c r="F1301">
        <f t="shared" si="62"/>
        <v>5</v>
      </c>
      <c r="G1301" t="s">
        <v>148</v>
      </c>
      <c r="H1301">
        <f t="shared" si="60"/>
        <v>6</v>
      </c>
      <c r="I1301">
        <f t="shared" si="61"/>
        <v>5.5</v>
      </c>
      <c r="J1301" t="s">
        <v>18</v>
      </c>
      <c r="K1301" t="s">
        <v>19</v>
      </c>
      <c r="L1301" t="s">
        <v>362</v>
      </c>
    </row>
    <row r="1302" spans="1:12">
      <c r="A1302" t="s">
        <v>2249</v>
      </c>
      <c r="B1302" t="s">
        <v>2250</v>
      </c>
      <c r="C1302" t="s">
        <v>14</v>
      </c>
      <c r="D1302" t="s">
        <v>15</v>
      </c>
      <c r="E1302" t="s">
        <v>45</v>
      </c>
      <c r="F1302">
        <f t="shared" si="62"/>
        <v>20</v>
      </c>
      <c r="G1302" t="s">
        <v>46</v>
      </c>
      <c r="H1302">
        <f t="shared" si="60"/>
        <v>40</v>
      </c>
      <c r="I1302">
        <f t="shared" si="61"/>
        <v>30</v>
      </c>
      <c r="J1302" t="s">
        <v>18</v>
      </c>
      <c r="K1302" t="s">
        <v>19</v>
      </c>
      <c r="L1302" t="s">
        <v>212</v>
      </c>
    </row>
    <row r="1303" spans="1:12">
      <c r="A1303" t="s">
        <v>2251</v>
      </c>
      <c r="B1303" t="s">
        <v>2252</v>
      </c>
      <c r="C1303" t="s">
        <v>151</v>
      </c>
      <c r="D1303" t="s">
        <v>15</v>
      </c>
      <c r="E1303" t="s">
        <v>82</v>
      </c>
      <c r="F1303">
        <f t="shared" si="62"/>
        <v>11</v>
      </c>
      <c r="G1303" t="s">
        <v>684</v>
      </c>
      <c r="H1303">
        <f t="shared" si="60"/>
        <v>22</v>
      </c>
      <c r="I1303">
        <f t="shared" si="61"/>
        <v>16.5</v>
      </c>
      <c r="J1303" t="s">
        <v>18</v>
      </c>
      <c r="K1303" t="s">
        <v>19</v>
      </c>
      <c r="L1303" t="s">
        <v>52</v>
      </c>
    </row>
    <row r="1304" spans="1:12">
      <c r="A1304" t="s">
        <v>2251</v>
      </c>
      <c r="B1304" t="s">
        <v>2252</v>
      </c>
      <c r="C1304" t="s">
        <v>151</v>
      </c>
      <c r="D1304" t="s">
        <v>15</v>
      </c>
      <c r="E1304" t="s">
        <v>83</v>
      </c>
      <c r="F1304">
        <f t="shared" si="62"/>
        <v>13</v>
      </c>
      <c r="G1304" t="s">
        <v>332</v>
      </c>
      <c r="H1304">
        <f t="shared" si="60"/>
        <v>26</v>
      </c>
      <c r="I1304">
        <f t="shared" si="61"/>
        <v>19.5</v>
      </c>
      <c r="J1304" t="s">
        <v>18</v>
      </c>
      <c r="K1304" t="s">
        <v>19</v>
      </c>
      <c r="L1304" t="s">
        <v>428</v>
      </c>
    </row>
    <row r="1305" spans="1:12">
      <c r="A1305" t="s">
        <v>2253</v>
      </c>
      <c r="B1305" t="s">
        <v>2254</v>
      </c>
      <c r="C1305" t="s">
        <v>126</v>
      </c>
      <c r="D1305" t="s">
        <v>24</v>
      </c>
      <c r="E1305" t="s">
        <v>69</v>
      </c>
      <c r="F1305">
        <f t="shared" si="62"/>
        <v>10</v>
      </c>
      <c r="G1305" t="s">
        <v>40</v>
      </c>
      <c r="H1305">
        <f t="shared" si="60"/>
        <v>15</v>
      </c>
      <c r="I1305">
        <f t="shared" si="61"/>
        <v>12.5</v>
      </c>
      <c r="J1305" t="s">
        <v>18</v>
      </c>
      <c r="K1305" t="s">
        <v>91</v>
      </c>
      <c r="L1305" t="s">
        <v>2255</v>
      </c>
    </row>
    <row r="1306" spans="1:12">
      <c r="A1306" t="s">
        <v>1910</v>
      </c>
      <c r="B1306" t="s">
        <v>1911</v>
      </c>
      <c r="C1306" t="s">
        <v>30</v>
      </c>
      <c r="D1306" t="s">
        <v>36</v>
      </c>
      <c r="E1306" t="s">
        <v>40</v>
      </c>
      <c r="F1306">
        <f t="shared" si="62"/>
        <v>15</v>
      </c>
      <c r="G1306" t="s">
        <v>45</v>
      </c>
      <c r="H1306">
        <f t="shared" si="60"/>
        <v>20</v>
      </c>
      <c r="I1306">
        <f t="shared" si="61"/>
        <v>17.5</v>
      </c>
      <c r="J1306" t="s">
        <v>18</v>
      </c>
      <c r="K1306" t="s">
        <v>19</v>
      </c>
      <c r="L1306" t="s">
        <v>220</v>
      </c>
    </row>
    <row r="1307" spans="1:12">
      <c r="A1307" t="s">
        <v>693</v>
      </c>
      <c r="B1307" t="s">
        <v>694</v>
      </c>
      <c r="C1307" t="s">
        <v>68</v>
      </c>
      <c r="D1307" t="s">
        <v>44</v>
      </c>
      <c r="E1307" t="s">
        <v>69</v>
      </c>
      <c r="F1307">
        <f t="shared" si="62"/>
        <v>10</v>
      </c>
      <c r="G1307" t="s">
        <v>40</v>
      </c>
      <c r="H1307">
        <f t="shared" si="60"/>
        <v>15</v>
      </c>
      <c r="I1307">
        <f t="shared" si="61"/>
        <v>12.5</v>
      </c>
      <c r="J1307" t="s">
        <v>18</v>
      </c>
      <c r="K1307" t="s">
        <v>19</v>
      </c>
      <c r="L1307" t="s">
        <v>2256</v>
      </c>
    </row>
    <row r="1308" spans="1:12">
      <c r="A1308" t="s">
        <v>676</v>
      </c>
      <c r="B1308" t="s">
        <v>677</v>
      </c>
      <c r="C1308" t="s">
        <v>61</v>
      </c>
      <c r="D1308" t="s">
        <v>15</v>
      </c>
      <c r="E1308" t="s">
        <v>45</v>
      </c>
      <c r="F1308">
        <f t="shared" si="62"/>
        <v>20</v>
      </c>
      <c r="G1308" t="s">
        <v>46</v>
      </c>
      <c r="H1308">
        <f t="shared" si="60"/>
        <v>40</v>
      </c>
      <c r="I1308">
        <f t="shared" si="61"/>
        <v>30</v>
      </c>
      <c r="J1308" t="s">
        <v>18</v>
      </c>
      <c r="K1308" t="s">
        <v>19</v>
      </c>
      <c r="L1308" t="s">
        <v>2257</v>
      </c>
    </row>
    <row r="1309" spans="1:12">
      <c r="A1309" t="s">
        <v>2258</v>
      </c>
      <c r="B1309" t="s">
        <v>2259</v>
      </c>
      <c r="C1309" t="s">
        <v>126</v>
      </c>
      <c r="D1309" t="s">
        <v>24</v>
      </c>
      <c r="E1309" t="s">
        <v>51</v>
      </c>
      <c r="F1309">
        <f t="shared" si="62"/>
        <v>12</v>
      </c>
      <c r="G1309" t="s">
        <v>40</v>
      </c>
      <c r="H1309">
        <f t="shared" si="60"/>
        <v>15</v>
      </c>
      <c r="I1309">
        <f t="shared" si="61"/>
        <v>13.5</v>
      </c>
      <c r="J1309" t="s">
        <v>18</v>
      </c>
      <c r="K1309" t="s">
        <v>84</v>
      </c>
      <c r="L1309" t="s">
        <v>533</v>
      </c>
    </row>
    <row r="1310" spans="1:12">
      <c r="A1310" t="s">
        <v>2260</v>
      </c>
      <c r="B1310" t="s">
        <v>2261</v>
      </c>
      <c r="C1310" t="s">
        <v>158</v>
      </c>
      <c r="D1310" t="s">
        <v>44</v>
      </c>
      <c r="E1310" t="s">
        <v>48</v>
      </c>
      <c r="F1310">
        <f t="shared" si="62"/>
        <v>30</v>
      </c>
      <c r="G1310" t="s">
        <v>31</v>
      </c>
      <c r="H1310">
        <f t="shared" si="60"/>
        <v>50</v>
      </c>
      <c r="I1310">
        <f t="shared" si="61"/>
        <v>40</v>
      </c>
      <c r="J1310" t="s">
        <v>18</v>
      </c>
      <c r="K1310" t="s">
        <v>19</v>
      </c>
      <c r="L1310" t="s">
        <v>2262</v>
      </c>
    </row>
    <row r="1311" spans="1:12">
      <c r="A1311" t="s">
        <v>2260</v>
      </c>
      <c r="B1311" t="s">
        <v>2261</v>
      </c>
      <c r="C1311" t="s">
        <v>158</v>
      </c>
      <c r="D1311" t="s">
        <v>44</v>
      </c>
      <c r="E1311" t="s">
        <v>48</v>
      </c>
      <c r="F1311">
        <f t="shared" si="62"/>
        <v>30</v>
      </c>
      <c r="G1311" t="s">
        <v>31</v>
      </c>
      <c r="H1311">
        <f t="shared" si="60"/>
        <v>50</v>
      </c>
      <c r="I1311">
        <f t="shared" si="61"/>
        <v>40</v>
      </c>
      <c r="J1311" t="s">
        <v>18</v>
      </c>
      <c r="K1311" t="s">
        <v>19</v>
      </c>
      <c r="L1311" t="s">
        <v>2263</v>
      </c>
    </row>
    <row r="1312" spans="1:12">
      <c r="A1312" t="s">
        <v>2264</v>
      </c>
      <c r="B1312" t="s">
        <v>2265</v>
      </c>
      <c r="C1312" t="s">
        <v>254</v>
      </c>
      <c r="D1312" t="s">
        <v>24</v>
      </c>
      <c r="E1312" t="s">
        <v>40</v>
      </c>
      <c r="F1312">
        <f t="shared" si="62"/>
        <v>15</v>
      </c>
      <c r="G1312" t="s">
        <v>48</v>
      </c>
      <c r="H1312">
        <f t="shared" si="60"/>
        <v>30</v>
      </c>
      <c r="I1312">
        <f t="shared" si="61"/>
        <v>22.5</v>
      </c>
      <c r="J1312" t="s">
        <v>18</v>
      </c>
      <c r="K1312" t="s">
        <v>84</v>
      </c>
      <c r="L1312" t="s">
        <v>2266</v>
      </c>
    </row>
    <row r="1313" spans="1:12">
      <c r="A1313" t="s">
        <v>2113</v>
      </c>
      <c r="B1313" t="s">
        <v>2114</v>
      </c>
      <c r="C1313" t="s">
        <v>30</v>
      </c>
      <c r="D1313" t="s">
        <v>64</v>
      </c>
      <c r="E1313" t="s">
        <v>26</v>
      </c>
      <c r="F1313">
        <f t="shared" si="62"/>
        <v>16</v>
      </c>
      <c r="G1313" t="s">
        <v>332</v>
      </c>
      <c r="H1313">
        <f t="shared" si="60"/>
        <v>26</v>
      </c>
      <c r="I1313">
        <f t="shared" si="61"/>
        <v>21</v>
      </c>
      <c r="J1313" t="s">
        <v>18</v>
      </c>
      <c r="K1313" t="s">
        <v>19</v>
      </c>
      <c r="L1313" t="s">
        <v>1085</v>
      </c>
    </row>
    <row r="1314" spans="1:12">
      <c r="A1314" t="s">
        <v>2267</v>
      </c>
      <c r="B1314" t="s">
        <v>2267</v>
      </c>
      <c r="C1314" t="s">
        <v>14</v>
      </c>
      <c r="D1314" t="s">
        <v>560</v>
      </c>
      <c r="E1314" t="s">
        <v>69</v>
      </c>
      <c r="F1314">
        <f t="shared" si="62"/>
        <v>10</v>
      </c>
      <c r="G1314" t="s">
        <v>45</v>
      </c>
      <c r="H1314">
        <f t="shared" si="60"/>
        <v>20</v>
      </c>
      <c r="I1314">
        <f t="shared" si="61"/>
        <v>15</v>
      </c>
      <c r="J1314" t="s">
        <v>18</v>
      </c>
      <c r="K1314" t="s">
        <v>19</v>
      </c>
      <c r="L1314" t="s">
        <v>39</v>
      </c>
    </row>
    <row r="1315" spans="1:12">
      <c r="A1315" t="s">
        <v>2268</v>
      </c>
      <c r="B1315" t="s">
        <v>2269</v>
      </c>
      <c r="C1315" t="s">
        <v>35</v>
      </c>
      <c r="D1315" t="s">
        <v>36</v>
      </c>
      <c r="E1315" t="s">
        <v>51</v>
      </c>
      <c r="F1315">
        <f t="shared" si="62"/>
        <v>12</v>
      </c>
      <c r="G1315" t="s">
        <v>45</v>
      </c>
      <c r="H1315">
        <f t="shared" si="60"/>
        <v>20</v>
      </c>
      <c r="I1315">
        <f t="shared" si="61"/>
        <v>16</v>
      </c>
      <c r="J1315" t="s">
        <v>18</v>
      </c>
      <c r="K1315" t="s">
        <v>19</v>
      </c>
      <c r="L1315" t="s">
        <v>35</v>
      </c>
    </row>
    <row r="1316" spans="1:12">
      <c r="A1316" t="s">
        <v>2270</v>
      </c>
      <c r="B1316" t="s">
        <v>2271</v>
      </c>
      <c r="C1316" t="s">
        <v>158</v>
      </c>
      <c r="D1316" t="s">
        <v>44</v>
      </c>
      <c r="E1316" t="s">
        <v>69</v>
      </c>
      <c r="F1316">
        <f t="shared" si="62"/>
        <v>10</v>
      </c>
      <c r="G1316" t="s">
        <v>40</v>
      </c>
      <c r="H1316">
        <f t="shared" si="60"/>
        <v>15</v>
      </c>
      <c r="I1316">
        <f t="shared" si="61"/>
        <v>12.5</v>
      </c>
      <c r="J1316" t="s">
        <v>18</v>
      </c>
      <c r="K1316" t="s">
        <v>19</v>
      </c>
      <c r="L1316" t="s">
        <v>2272</v>
      </c>
    </row>
    <row r="1317" spans="1:12">
      <c r="A1317" t="s">
        <v>2273</v>
      </c>
      <c r="B1317" t="s">
        <v>2274</v>
      </c>
      <c r="C1317" t="s">
        <v>473</v>
      </c>
      <c r="D1317" t="s">
        <v>36</v>
      </c>
      <c r="E1317" t="s">
        <v>69</v>
      </c>
      <c r="F1317">
        <f t="shared" si="62"/>
        <v>10</v>
      </c>
      <c r="G1317" t="s">
        <v>40</v>
      </c>
      <c r="H1317">
        <f t="shared" si="60"/>
        <v>15</v>
      </c>
      <c r="I1317">
        <f t="shared" si="61"/>
        <v>12.5</v>
      </c>
      <c r="J1317" t="s">
        <v>18</v>
      </c>
      <c r="K1317" t="s">
        <v>19</v>
      </c>
      <c r="L1317" t="s">
        <v>39</v>
      </c>
    </row>
    <row r="1318" spans="1:12">
      <c r="A1318" t="s">
        <v>2275</v>
      </c>
      <c r="B1318" t="s">
        <v>2276</v>
      </c>
      <c r="C1318" t="s">
        <v>158</v>
      </c>
      <c r="D1318" t="s">
        <v>560</v>
      </c>
      <c r="E1318" t="s">
        <v>45</v>
      </c>
      <c r="F1318">
        <f t="shared" si="62"/>
        <v>20</v>
      </c>
      <c r="G1318" t="s">
        <v>46</v>
      </c>
      <c r="H1318">
        <f t="shared" si="60"/>
        <v>40</v>
      </c>
      <c r="I1318">
        <f t="shared" si="61"/>
        <v>30</v>
      </c>
      <c r="J1318" t="s">
        <v>18</v>
      </c>
      <c r="K1318" t="s">
        <v>19</v>
      </c>
      <c r="L1318" t="s">
        <v>39</v>
      </c>
    </row>
    <row r="1319" spans="1:12">
      <c r="A1319" t="s">
        <v>2277</v>
      </c>
      <c r="B1319" t="s">
        <v>2278</v>
      </c>
      <c r="C1319" t="s">
        <v>126</v>
      </c>
      <c r="D1319" t="s">
        <v>36</v>
      </c>
      <c r="E1319" t="s">
        <v>40</v>
      </c>
      <c r="F1319">
        <f t="shared" si="62"/>
        <v>15</v>
      </c>
      <c r="G1319" t="s">
        <v>17</v>
      </c>
      <c r="H1319">
        <f t="shared" si="60"/>
        <v>25</v>
      </c>
      <c r="I1319">
        <f t="shared" si="61"/>
        <v>20</v>
      </c>
      <c r="J1319" t="s">
        <v>18</v>
      </c>
      <c r="K1319" t="s">
        <v>84</v>
      </c>
      <c r="L1319" t="s">
        <v>239</v>
      </c>
    </row>
    <row r="1320" spans="1:12">
      <c r="A1320" t="s">
        <v>2279</v>
      </c>
      <c r="B1320" t="s">
        <v>2280</v>
      </c>
      <c r="C1320" t="s">
        <v>151</v>
      </c>
      <c r="D1320" t="s">
        <v>64</v>
      </c>
      <c r="E1320" t="s">
        <v>40</v>
      </c>
      <c r="F1320">
        <f t="shared" si="62"/>
        <v>15</v>
      </c>
      <c r="G1320" t="s">
        <v>17</v>
      </c>
      <c r="H1320">
        <f t="shared" si="60"/>
        <v>25</v>
      </c>
      <c r="I1320">
        <f t="shared" si="61"/>
        <v>20</v>
      </c>
      <c r="J1320" t="s">
        <v>18</v>
      </c>
      <c r="K1320" t="s">
        <v>19</v>
      </c>
      <c r="L1320" t="s">
        <v>2281</v>
      </c>
    </row>
    <row r="1321" spans="1:12">
      <c r="A1321" t="s">
        <v>1249</v>
      </c>
      <c r="B1321" t="s">
        <v>1250</v>
      </c>
      <c r="C1321" t="s">
        <v>68</v>
      </c>
      <c r="D1321" t="s">
        <v>36</v>
      </c>
      <c r="E1321" t="s">
        <v>40</v>
      </c>
      <c r="F1321">
        <f t="shared" si="62"/>
        <v>15</v>
      </c>
      <c r="G1321" t="s">
        <v>17</v>
      </c>
      <c r="H1321">
        <f t="shared" si="60"/>
        <v>25</v>
      </c>
      <c r="I1321">
        <f t="shared" si="61"/>
        <v>20</v>
      </c>
      <c r="J1321" t="s">
        <v>18</v>
      </c>
      <c r="K1321" t="s">
        <v>19</v>
      </c>
      <c r="L1321" t="s">
        <v>2282</v>
      </c>
    </row>
    <row r="1322" spans="1:12">
      <c r="A1322" t="s">
        <v>2283</v>
      </c>
      <c r="B1322" t="s">
        <v>2284</v>
      </c>
      <c r="C1322" t="s">
        <v>68</v>
      </c>
      <c r="D1322" t="s">
        <v>36</v>
      </c>
      <c r="E1322" t="s">
        <v>40</v>
      </c>
      <c r="F1322">
        <f t="shared" si="62"/>
        <v>15</v>
      </c>
      <c r="G1322" t="s">
        <v>17</v>
      </c>
      <c r="H1322">
        <f t="shared" si="60"/>
        <v>25</v>
      </c>
      <c r="I1322">
        <f t="shared" si="61"/>
        <v>20</v>
      </c>
      <c r="J1322" t="s">
        <v>18</v>
      </c>
      <c r="K1322" t="s">
        <v>19</v>
      </c>
      <c r="L1322" t="s">
        <v>2285</v>
      </c>
    </row>
    <row r="1323" spans="1:12">
      <c r="A1323" t="s">
        <v>2286</v>
      </c>
      <c r="B1323" t="s">
        <v>2287</v>
      </c>
      <c r="C1323" t="s">
        <v>30</v>
      </c>
      <c r="D1323" t="s">
        <v>64</v>
      </c>
      <c r="E1323" t="s">
        <v>69</v>
      </c>
      <c r="F1323">
        <f t="shared" si="62"/>
        <v>10</v>
      </c>
      <c r="G1323" t="s">
        <v>45</v>
      </c>
      <c r="H1323">
        <f t="shared" si="60"/>
        <v>20</v>
      </c>
      <c r="I1323">
        <f t="shared" si="61"/>
        <v>15</v>
      </c>
      <c r="J1323" t="s">
        <v>18</v>
      </c>
      <c r="K1323" t="s">
        <v>19</v>
      </c>
      <c r="L1323" t="s">
        <v>2288</v>
      </c>
    </row>
    <row r="1324" spans="1:12">
      <c r="A1324" t="s">
        <v>2289</v>
      </c>
      <c r="B1324" t="s">
        <v>2290</v>
      </c>
      <c r="C1324" t="s">
        <v>942</v>
      </c>
      <c r="D1324" t="s">
        <v>560</v>
      </c>
      <c r="E1324" t="s">
        <v>26</v>
      </c>
      <c r="F1324">
        <f t="shared" si="62"/>
        <v>16</v>
      </c>
      <c r="G1324" t="s">
        <v>17</v>
      </c>
      <c r="H1324">
        <f t="shared" si="60"/>
        <v>25</v>
      </c>
      <c r="I1324">
        <f t="shared" si="61"/>
        <v>20.5</v>
      </c>
      <c r="J1324" t="s">
        <v>18</v>
      </c>
      <c r="K1324" t="s">
        <v>84</v>
      </c>
      <c r="L1324" t="s">
        <v>1186</v>
      </c>
    </row>
    <row r="1325" spans="1:12">
      <c r="A1325" t="s">
        <v>2291</v>
      </c>
      <c r="B1325" t="s">
        <v>2292</v>
      </c>
      <c r="C1325" t="s">
        <v>35</v>
      </c>
      <c r="D1325" t="s">
        <v>24</v>
      </c>
      <c r="E1325" t="s">
        <v>16</v>
      </c>
      <c r="F1325">
        <f t="shared" si="62"/>
        <v>18</v>
      </c>
      <c r="G1325" t="s">
        <v>17</v>
      </c>
      <c r="H1325">
        <f t="shared" si="60"/>
        <v>25</v>
      </c>
      <c r="I1325">
        <f t="shared" si="61"/>
        <v>21.5</v>
      </c>
      <c r="J1325" t="s">
        <v>18</v>
      </c>
      <c r="K1325" t="s">
        <v>19</v>
      </c>
      <c r="L1325" t="s">
        <v>39</v>
      </c>
    </row>
    <row r="1326" spans="1:12">
      <c r="A1326" t="s">
        <v>2293</v>
      </c>
      <c r="B1326" t="s">
        <v>2294</v>
      </c>
      <c r="C1326" t="s">
        <v>71</v>
      </c>
      <c r="D1326" t="s">
        <v>64</v>
      </c>
      <c r="E1326" t="s">
        <v>25</v>
      </c>
      <c r="F1326">
        <f t="shared" si="62"/>
        <v>8</v>
      </c>
      <c r="G1326" t="s">
        <v>40</v>
      </c>
      <c r="H1326">
        <f t="shared" si="60"/>
        <v>15</v>
      </c>
      <c r="I1326">
        <f t="shared" si="61"/>
        <v>11.5</v>
      </c>
      <c r="J1326" t="s">
        <v>18</v>
      </c>
      <c r="K1326" t="s">
        <v>91</v>
      </c>
      <c r="L1326" t="s">
        <v>2295</v>
      </c>
    </row>
    <row r="1327" spans="1:12">
      <c r="A1327" t="s">
        <v>2296</v>
      </c>
      <c r="B1327" t="s">
        <v>2297</v>
      </c>
      <c r="C1327" t="s">
        <v>30</v>
      </c>
      <c r="D1327" t="s">
        <v>24</v>
      </c>
      <c r="E1327" t="s">
        <v>40</v>
      </c>
      <c r="F1327">
        <f t="shared" si="62"/>
        <v>15</v>
      </c>
      <c r="G1327" t="s">
        <v>17</v>
      </c>
      <c r="H1327">
        <f t="shared" si="60"/>
        <v>25</v>
      </c>
      <c r="I1327">
        <f t="shared" si="61"/>
        <v>20</v>
      </c>
      <c r="J1327" t="s">
        <v>18</v>
      </c>
      <c r="K1327" t="s">
        <v>19</v>
      </c>
      <c r="L1327" t="s">
        <v>1396</v>
      </c>
    </row>
    <row r="1328" spans="1:12">
      <c r="A1328" t="s">
        <v>308</v>
      </c>
      <c r="B1328" t="s">
        <v>309</v>
      </c>
      <c r="C1328" t="s">
        <v>14</v>
      </c>
      <c r="D1328" t="s">
        <v>36</v>
      </c>
      <c r="E1328" t="s">
        <v>51</v>
      </c>
      <c r="F1328">
        <f t="shared" si="62"/>
        <v>12</v>
      </c>
      <c r="G1328" t="s">
        <v>40</v>
      </c>
      <c r="H1328">
        <f t="shared" si="60"/>
        <v>15</v>
      </c>
      <c r="I1328">
        <f t="shared" si="61"/>
        <v>13.5</v>
      </c>
      <c r="J1328" t="s">
        <v>18</v>
      </c>
      <c r="K1328" t="s">
        <v>84</v>
      </c>
      <c r="L1328" t="s">
        <v>2298</v>
      </c>
    </row>
    <row r="1329" spans="1:12">
      <c r="A1329" t="s">
        <v>676</v>
      </c>
      <c r="B1329" t="s">
        <v>677</v>
      </c>
      <c r="C1329" t="s">
        <v>61</v>
      </c>
      <c r="D1329" t="s">
        <v>15</v>
      </c>
      <c r="E1329" t="s">
        <v>17</v>
      </c>
      <c r="F1329">
        <f t="shared" si="62"/>
        <v>25</v>
      </c>
      <c r="G1329" t="s">
        <v>31</v>
      </c>
      <c r="H1329">
        <f t="shared" si="60"/>
        <v>50</v>
      </c>
      <c r="I1329">
        <f t="shared" si="61"/>
        <v>37.5</v>
      </c>
      <c r="J1329" t="s">
        <v>18</v>
      </c>
      <c r="K1329" t="s">
        <v>19</v>
      </c>
      <c r="L1329" t="s">
        <v>2299</v>
      </c>
    </row>
    <row r="1330" spans="1:12">
      <c r="A1330" t="s">
        <v>2300</v>
      </c>
      <c r="B1330" t="s">
        <v>2301</v>
      </c>
      <c r="C1330" t="s">
        <v>14</v>
      </c>
      <c r="D1330" t="s">
        <v>36</v>
      </c>
      <c r="E1330" t="s">
        <v>45</v>
      </c>
      <c r="F1330">
        <f t="shared" si="62"/>
        <v>20</v>
      </c>
      <c r="G1330" t="s">
        <v>48</v>
      </c>
      <c r="H1330">
        <f t="shared" si="60"/>
        <v>30</v>
      </c>
      <c r="I1330">
        <f t="shared" si="61"/>
        <v>25</v>
      </c>
      <c r="J1330" t="s">
        <v>18</v>
      </c>
      <c r="K1330" t="s">
        <v>19</v>
      </c>
      <c r="L1330" t="s">
        <v>2302</v>
      </c>
    </row>
    <row r="1331" spans="1:12">
      <c r="A1331" t="s">
        <v>2303</v>
      </c>
      <c r="B1331" t="s">
        <v>2304</v>
      </c>
      <c r="C1331" t="s">
        <v>35</v>
      </c>
      <c r="D1331" t="s">
        <v>64</v>
      </c>
      <c r="E1331" t="s">
        <v>25</v>
      </c>
      <c r="F1331">
        <f t="shared" si="62"/>
        <v>8</v>
      </c>
      <c r="G1331" t="s">
        <v>51</v>
      </c>
      <c r="H1331">
        <f t="shared" si="60"/>
        <v>12</v>
      </c>
      <c r="I1331">
        <f t="shared" si="61"/>
        <v>10</v>
      </c>
      <c r="J1331" t="s">
        <v>18</v>
      </c>
      <c r="K1331" t="s">
        <v>19</v>
      </c>
      <c r="L1331" t="s">
        <v>39</v>
      </c>
    </row>
    <row r="1332" spans="1:12">
      <c r="A1332" t="s">
        <v>2305</v>
      </c>
      <c r="B1332" t="s">
        <v>2306</v>
      </c>
      <c r="C1332" t="s">
        <v>1388</v>
      </c>
      <c r="D1332" t="s">
        <v>24</v>
      </c>
      <c r="E1332" t="s">
        <v>48</v>
      </c>
      <c r="F1332">
        <f t="shared" si="62"/>
        <v>30</v>
      </c>
      <c r="G1332" t="s">
        <v>31</v>
      </c>
      <c r="H1332">
        <f t="shared" si="60"/>
        <v>50</v>
      </c>
      <c r="I1332">
        <f t="shared" si="61"/>
        <v>40</v>
      </c>
      <c r="J1332" t="s">
        <v>18</v>
      </c>
      <c r="K1332" t="s">
        <v>19</v>
      </c>
      <c r="L1332" t="s">
        <v>2307</v>
      </c>
    </row>
    <row r="1333" spans="1:12">
      <c r="A1333" t="s">
        <v>2308</v>
      </c>
      <c r="B1333" t="s">
        <v>2309</v>
      </c>
      <c r="C1333" t="s">
        <v>445</v>
      </c>
      <c r="D1333" t="s">
        <v>560</v>
      </c>
      <c r="E1333" t="s">
        <v>40</v>
      </c>
      <c r="F1333">
        <f t="shared" si="62"/>
        <v>15</v>
      </c>
      <c r="G1333" t="s">
        <v>332</v>
      </c>
      <c r="H1333">
        <f t="shared" si="60"/>
        <v>26</v>
      </c>
      <c r="I1333">
        <f t="shared" si="61"/>
        <v>20.5</v>
      </c>
      <c r="J1333" t="s">
        <v>18</v>
      </c>
      <c r="K1333" t="s">
        <v>19</v>
      </c>
      <c r="L1333" t="s">
        <v>1046</v>
      </c>
    </row>
    <row r="1334" spans="1:12">
      <c r="A1334" t="s">
        <v>2310</v>
      </c>
      <c r="B1334" t="s">
        <v>2311</v>
      </c>
      <c r="C1334" t="s">
        <v>61</v>
      </c>
      <c r="D1334" t="s">
        <v>24</v>
      </c>
      <c r="E1334" t="s">
        <v>40</v>
      </c>
      <c r="F1334">
        <f t="shared" si="62"/>
        <v>15</v>
      </c>
      <c r="G1334" t="s">
        <v>48</v>
      </c>
      <c r="H1334">
        <f t="shared" si="60"/>
        <v>30</v>
      </c>
      <c r="I1334">
        <f t="shared" si="61"/>
        <v>22.5</v>
      </c>
      <c r="J1334" t="s">
        <v>18</v>
      </c>
      <c r="K1334" t="s">
        <v>19</v>
      </c>
      <c r="L1334" t="s">
        <v>600</v>
      </c>
    </row>
    <row r="1335" spans="1:12">
      <c r="A1335" t="s">
        <v>2312</v>
      </c>
      <c r="B1335" t="s">
        <v>2313</v>
      </c>
      <c r="C1335" t="s">
        <v>30</v>
      </c>
      <c r="D1335" t="s">
        <v>64</v>
      </c>
      <c r="E1335" t="s">
        <v>69</v>
      </c>
      <c r="F1335">
        <f t="shared" si="62"/>
        <v>10</v>
      </c>
      <c r="G1335" t="s">
        <v>40</v>
      </c>
      <c r="H1335">
        <f t="shared" si="60"/>
        <v>15</v>
      </c>
      <c r="I1335">
        <f t="shared" si="61"/>
        <v>12.5</v>
      </c>
      <c r="J1335" t="s">
        <v>18</v>
      </c>
      <c r="K1335" t="s">
        <v>91</v>
      </c>
      <c r="L1335" t="s">
        <v>93</v>
      </c>
    </row>
    <row r="1336" spans="1:12">
      <c r="A1336" t="s">
        <v>2314</v>
      </c>
      <c r="B1336" t="s">
        <v>2315</v>
      </c>
      <c r="C1336" t="s">
        <v>14</v>
      </c>
      <c r="D1336" t="s">
        <v>24</v>
      </c>
      <c r="E1336" t="s">
        <v>16</v>
      </c>
      <c r="F1336">
        <f t="shared" si="62"/>
        <v>18</v>
      </c>
      <c r="G1336" t="s">
        <v>914</v>
      </c>
      <c r="H1336">
        <f t="shared" si="60"/>
        <v>36</v>
      </c>
      <c r="I1336">
        <f t="shared" si="61"/>
        <v>27</v>
      </c>
      <c r="J1336" t="s">
        <v>18</v>
      </c>
      <c r="K1336" t="s">
        <v>19</v>
      </c>
      <c r="L1336" t="s">
        <v>2316</v>
      </c>
    </row>
    <row r="1337" spans="1:12">
      <c r="A1337" t="s">
        <v>2317</v>
      </c>
      <c r="B1337" t="s">
        <v>2318</v>
      </c>
      <c r="C1337" t="s">
        <v>23</v>
      </c>
      <c r="D1337" t="s">
        <v>64</v>
      </c>
      <c r="E1337" t="s">
        <v>40</v>
      </c>
      <c r="F1337">
        <f t="shared" si="62"/>
        <v>15</v>
      </c>
      <c r="G1337" t="s">
        <v>17</v>
      </c>
      <c r="H1337">
        <f t="shared" si="60"/>
        <v>25</v>
      </c>
      <c r="I1337">
        <f t="shared" si="61"/>
        <v>20</v>
      </c>
      <c r="J1337" t="s">
        <v>18</v>
      </c>
      <c r="K1337" t="s">
        <v>19</v>
      </c>
      <c r="L1337" t="s">
        <v>2319</v>
      </c>
    </row>
    <row r="1338" spans="1:12">
      <c r="A1338" t="s">
        <v>2320</v>
      </c>
      <c r="B1338" t="s">
        <v>2321</v>
      </c>
      <c r="C1338" t="s">
        <v>68</v>
      </c>
      <c r="D1338" t="s">
        <v>15</v>
      </c>
      <c r="E1338" t="s">
        <v>69</v>
      </c>
      <c r="F1338">
        <f t="shared" si="62"/>
        <v>10</v>
      </c>
      <c r="G1338" t="s">
        <v>40</v>
      </c>
      <c r="H1338">
        <f t="shared" si="60"/>
        <v>15</v>
      </c>
      <c r="I1338">
        <f t="shared" si="61"/>
        <v>12.5</v>
      </c>
      <c r="J1338" t="s">
        <v>18</v>
      </c>
      <c r="K1338" t="s">
        <v>84</v>
      </c>
      <c r="L1338" t="s">
        <v>421</v>
      </c>
    </row>
    <row r="1339" spans="1:12">
      <c r="A1339" t="s">
        <v>2322</v>
      </c>
      <c r="B1339" t="s">
        <v>2323</v>
      </c>
      <c r="C1339" t="s">
        <v>2324</v>
      </c>
      <c r="D1339" t="s">
        <v>64</v>
      </c>
      <c r="E1339" t="s">
        <v>1672</v>
      </c>
      <c r="F1339">
        <f t="shared" si="62"/>
        <v>3</v>
      </c>
      <c r="G1339" t="s">
        <v>1469</v>
      </c>
      <c r="H1339">
        <f t="shared" si="60"/>
        <v>4</v>
      </c>
      <c r="I1339">
        <f t="shared" si="61"/>
        <v>3.5</v>
      </c>
      <c r="J1339" t="s">
        <v>18</v>
      </c>
      <c r="K1339" t="s">
        <v>84</v>
      </c>
      <c r="L1339" t="s">
        <v>39</v>
      </c>
    </row>
    <row r="1340" spans="1:12">
      <c r="A1340" t="s">
        <v>2325</v>
      </c>
      <c r="B1340" t="s">
        <v>2326</v>
      </c>
      <c r="C1340" t="s">
        <v>68</v>
      </c>
      <c r="D1340" t="s">
        <v>24</v>
      </c>
      <c r="E1340" t="s">
        <v>40</v>
      </c>
      <c r="F1340">
        <f t="shared" si="62"/>
        <v>15</v>
      </c>
      <c r="G1340" t="s">
        <v>17</v>
      </c>
      <c r="H1340">
        <f t="shared" si="60"/>
        <v>25</v>
      </c>
      <c r="I1340">
        <f t="shared" si="61"/>
        <v>20</v>
      </c>
      <c r="J1340" t="s">
        <v>18</v>
      </c>
      <c r="K1340" t="s">
        <v>84</v>
      </c>
      <c r="L1340" t="s">
        <v>299</v>
      </c>
    </row>
    <row r="1341" spans="1:12">
      <c r="A1341" t="s">
        <v>2327</v>
      </c>
      <c r="B1341" t="s">
        <v>2328</v>
      </c>
      <c r="C1341" t="s">
        <v>254</v>
      </c>
      <c r="D1341" t="s">
        <v>24</v>
      </c>
      <c r="E1341" t="s">
        <v>48</v>
      </c>
      <c r="F1341">
        <f t="shared" si="62"/>
        <v>30</v>
      </c>
      <c r="G1341" t="s">
        <v>37</v>
      </c>
      <c r="H1341">
        <f t="shared" si="60"/>
        <v>60</v>
      </c>
      <c r="I1341">
        <f t="shared" si="61"/>
        <v>45</v>
      </c>
      <c r="J1341" t="s">
        <v>18</v>
      </c>
      <c r="K1341" t="s">
        <v>91</v>
      </c>
      <c r="L1341" t="s">
        <v>2329</v>
      </c>
    </row>
    <row r="1342" spans="1:12">
      <c r="A1342" t="s">
        <v>1660</v>
      </c>
      <c r="B1342" t="s">
        <v>1661</v>
      </c>
      <c r="C1342" t="s">
        <v>23</v>
      </c>
      <c r="D1342" t="s">
        <v>24</v>
      </c>
      <c r="E1342" t="s">
        <v>17</v>
      </c>
      <c r="F1342">
        <f t="shared" si="62"/>
        <v>25</v>
      </c>
      <c r="G1342" t="s">
        <v>31</v>
      </c>
      <c r="H1342">
        <f t="shared" si="60"/>
        <v>50</v>
      </c>
      <c r="I1342">
        <f t="shared" si="61"/>
        <v>37.5</v>
      </c>
      <c r="J1342" t="s">
        <v>18</v>
      </c>
      <c r="K1342" t="s">
        <v>91</v>
      </c>
      <c r="L1342" t="s">
        <v>52</v>
      </c>
    </row>
    <row r="1343" spans="1:12">
      <c r="A1343" t="s">
        <v>1392</v>
      </c>
      <c r="B1343" t="s">
        <v>1393</v>
      </c>
      <c r="C1343" t="s">
        <v>35</v>
      </c>
      <c r="D1343" t="s">
        <v>15</v>
      </c>
      <c r="E1343" t="s">
        <v>16</v>
      </c>
      <c r="F1343">
        <f t="shared" si="62"/>
        <v>18</v>
      </c>
      <c r="G1343" t="s">
        <v>48</v>
      </c>
      <c r="H1343">
        <f t="shared" si="60"/>
        <v>30</v>
      </c>
      <c r="I1343">
        <f t="shared" si="61"/>
        <v>24</v>
      </c>
      <c r="J1343" t="s">
        <v>18</v>
      </c>
      <c r="K1343" t="s">
        <v>19</v>
      </c>
      <c r="L1343" t="s">
        <v>2330</v>
      </c>
    </row>
    <row r="1344" spans="1:12">
      <c r="A1344" t="s">
        <v>2331</v>
      </c>
      <c r="B1344" t="s">
        <v>2332</v>
      </c>
      <c r="C1344" t="s">
        <v>35</v>
      </c>
      <c r="D1344" t="s">
        <v>64</v>
      </c>
      <c r="E1344" t="s">
        <v>40</v>
      </c>
      <c r="F1344">
        <f t="shared" si="62"/>
        <v>15</v>
      </c>
      <c r="G1344" t="s">
        <v>17</v>
      </c>
      <c r="H1344">
        <f t="shared" si="60"/>
        <v>25</v>
      </c>
      <c r="I1344">
        <f t="shared" si="61"/>
        <v>20</v>
      </c>
      <c r="J1344" t="s">
        <v>18</v>
      </c>
      <c r="K1344" t="s">
        <v>19</v>
      </c>
      <c r="L1344" t="s">
        <v>239</v>
      </c>
    </row>
    <row r="1345" spans="1:12">
      <c r="A1345" t="s">
        <v>2333</v>
      </c>
      <c r="B1345" t="s">
        <v>2334</v>
      </c>
      <c r="C1345" t="s">
        <v>68</v>
      </c>
      <c r="D1345" t="s">
        <v>64</v>
      </c>
      <c r="E1345" t="s">
        <v>148</v>
      </c>
      <c r="F1345">
        <f t="shared" si="62"/>
        <v>6</v>
      </c>
      <c r="G1345" t="s">
        <v>51</v>
      </c>
      <c r="H1345">
        <f t="shared" si="60"/>
        <v>12</v>
      </c>
      <c r="I1345">
        <f t="shared" si="61"/>
        <v>9</v>
      </c>
      <c r="J1345" t="s">
        <v>18</v>
      </c>
      <c r="K1345" t="s">
        <v>84</v>
      </c>
      <c r="L1345" t="s">
        <v>2335</v>
      </c>
    </row>
    <row r="1346" spans="1:12">
      <c r="A1346" t="s">
        <v>2336</v>
      </c>
      <c r="B1346" t="s">
        <v>2337</v>
      </c>
      <c r="C1346" t="s">
        <v>254</v>
      </c>
      <c r="D1346" t="s">
        <v>560</v>
      </c>
      <c r="E1346" t="s">
        <v>25</v>
      </c>
      <c r="F1346">
        <f t="shared" si="62"/>
        <v>8</v>
      </c>
      <c r="G1346" t="s">
        <v>83</v>
      </c>
      <c r="H1346">
        <f t="shared" si="60"/>
        <v>13</v>
      </c>
      <c r="I1346">
        <f t="shared" si="61"/>
        <v>10.5</v>
      </c>
      <c r="J1346" t="s">
        <v>18</v>
      </c>
      <c r="K1346" t="s">
        <v>84</v>
      </c>
      <c r="L1346" t="s">
        <v>254</v>
      </c>
    </row>
    <row r="1347" spans="1:12">
      <c r="A1347" t="s">
        <v>2054</v>
      </c>
      <c r="B1347" t="s">
        <v>2055</v>
      </c>
      <c r="C1347" t="s">
        <v>35</v>
      </c>
      <c r="D1347" t="s">
        <v>15</v>
      </c>
      <c r="E1347" t="s">
        <v>16</v>
      </c>
      <c r="F1347">
        <f t="shared" si="62"/>
        <v>18</v>
      </c>
      <c r="G1347" t="s">
        <v>48</v>
      </c>
      <c r="H1347">
        <f t="shared" ref="H1347:H1410" si="63">VALUE(LEFT(G1347,LEN(G1347)-1))</f>
        <v>30</v>
      </c>
      <c r="I1347">
        <f t="shared" ref="I1347:I1410" si="64">AVERAGE(F1347,H1347)</f>
        <v>24</v>
      </c>
      <c r="J1347" t="s">
        <v>18</v>
      </c>
      <c r="K1347" t="s">
        <v>19</v>
      </c>
      <c r="L1347" t="s">
        <v>2338</v>
      </c>
    </row>
    <row r="1348" spans="1:12">
      <c r="A1348" t="s">
        <v>2339</v>
      </c>
      <c r="B1348" t="s">
        <v>2340</v>
      </c>
      <c r="C1348" t="s">
        <v>237</v>
      </c>
      <c r="D1348" t="s">
        <v>24</v>
      </c>
      <c r="E1348" t="s">
        <v>51</v>
      </c>
      <c r="F1348">
        <f t="shared" si="62"/>
        <v>12</v>
      </c>
      <c r="G1348" t="s">
        <v>45</v>
      </c>
      <c r="H1348">
        <f t="shared" si="63"/>
        <v>20</v>
      </c>
      <c r="I1348">
        <f t="shared" si="64"/>
        <v>16</v>
      </c>
      <c r="J1348" t="s">
        <v>18</v>
      </c>
      <c r="K1348" t="s">
        <v>19</v>
      </c>
      <c r="L1348" t="s">
        <v>496</v>
      </c>
    </row>
    <row r="1349" spans="1:12">
      <c r="A1349" t="s">
        <v>2341</v>
      </c>
      <c r="B1349" t="s">
        <v>2342</v>
      </c>
      <c r="C1349" t="s">
        <v>158</v>
      </c>
      <c r="D1349" t="s">
        <v>24</v>
      </c>
      <c r="E1349" t="s">
        <v>40</v>
      </c>
      <c r="F1349">
        <f t="shared" ref="F1349:F1412" si="65">VALUE(LEFT(E1349,LEN(E1349)-1))</f>
        <v>15</v>
      </c>
      <c r="G1349" t="s">
        <v>48</v>
      </c>
      <c r="H1349">
        <f t="shared" si="63"/>
        <v>30</v>
      </c>
      <c r="I1349">
        <f t="shared" si="64"/>
        <v>22.5</v>
      </c>
      <c r="J1349" t="s">
        <v>18</v>
      </c>
      <c r="K1349" t="s">
        <v>84</v>
      </c>
      <c r="L1349" t="s">
        <v>2343</v>
      </c>
    </row>
    <row r="1350" spans="1:12">
      <c r="A1350" t="s">
        <v>2344</v>
      </c>
      <c r="B1350" t="s">
        <v>2345</v>
      </c>
      <c r="C1350" t="s">
        <v>35</v>
      </c>
      <c r="D1350" t="s">
        <v>15</v>
      </c>
      <c r="E1350" t="s">
        <v>25</v>
      </c>
      <c r="F1350">
        <f t="shared" si="65"/>
        <v>8</v>
      </c>
      <c r="G1350" t="s">
        <v>82</v>
      </c>
      <c r="H1350">
        <f t="shared" si="63"/>
        <v>11</v>
      </c>
      <c r="I1350">
        <f t="shared" si="64"/>
        <v>9.5</v>
      </c>
      <c r="J1350" t="s">
        <v>18</v>
      </c>
      <c r="K1350" t="s">
        <v>84</v>
      </c>
      <c r="L1350" t="s">
        <v>2346</v>
      </c>
    </row>
    <row r="1351" spans="1:12">
      <c r="A1351" t="s">
        <v>2347</v>
      </c>
      <c r="B1351" t="s">
        <v>2348</v>
      </c>
      <c r="C1351" t="s">
        <v>254</v>
      </c>
      <c r="D1351" t="s">
        <v>44</v>
      </c>
      <c r="E1351" t="s">
        <v>45</v>
      </c>
      <c r="F1351">
        <f t="shared" si="65"/>
        <v>20</v>
      </c>
      <c r="G1351" t="s">
        <v>46</v>
      </c>
      <c r="H1351">
        <f t="shared" si="63"/>
        <v>40</v>
      </c>
      <c r="I1351">
        <f t="shared" si="64"/>
        <v>30</v>
      </c>
      <c r="J1351" t="s">
        <v>18</v>
      </c>
      <c r="K1351" t="s">
        <v>84</v>
      </c>
      <c r="L1351" t="s">
        <v>2349</v>
      </c>
    </row>
    <row r="1352" spans="1:12">
      <c r="A1352" t="s">
        <v>1374</v>
      </c>
      <c r="B1352" t="s">
        <v>1375</v>
      </c>
      <c r="C1352" t="s">
        <v>61</v>
      </c>
      <c r="D1352" t="s">
        <v>44</v>
      </c>
      <c r="E1352" t="s">
        <v>45</v>
      </c>
      <c r="F1352">
        <f t="shared" si="65"/>
        <v>20</v>
      </c>
      <c r="G1352" t="s">
        <v>48</v>
      </c>
      <c r="H1352">
        <f t="shared" si="63"/>
        <v>30</v>
      </c>
      <c r="I1352">
        <f t="shared" si="64"/>
        <v>25</v>
      </c>
      <c r="J1352" t="s">
        <v>18</v>
      </c>
      <c r="K1352" t="s">
        <v>19</v>
      </c>
      <c r="L1352" t="s">
        <v>2350</v>
      </c>
    </row>
    <row r="1353" spans="1:12">
      <c r="A1353" t="s">
        <v>33</v>
      </c>
      <c r="B1353" t="s">
        <v>34</v>
      </c>
      <c r="C1353" t="s">
        <v>35</v>
      </c>
      <c r="D1353" t="s">
        <v>36</v>
      </c>
      <c r="E1353" t="s">
        <v>17</v>
      </c>
      <c r="F1353">
        <f t="shared" si="65"/>
        <v>25</v>
      </c>
      <c r="G1353" t="s">
        <v>31</v>
      </c>
      <c r="H1353">
        <f t="shared" si="63"/>
        <v>50</v>
      </c>
      <c r="I1353">
        <f t="shared" si="64"/>
        <v>37.5</v>
      </c>
      <c r="J1353" t="s">
        <v>18</v>
      </c>
      <c r="K1353" t="s">
        <v>19</v>
      </c>
      <c r="L1353" t="s">
        <v>2351</v>
      </c>
    </row>
    <row r="1354" spans="1:12">
      <c r="A1354" t="s">
        <v>33</v>
      </c>
      <c r="B1354" t="s">
        <v>34</v>
      </c>
      <c r="C1354" t="s">
        <v>35</v>
      </c>
      <c r="D1354" t="s">
        <v>36</v>
      </c>
      <c r="E1354" t="s">
        <v>17</v>
      </c>
      <c r="F1354">
        <f t="shared" si="65"/>
        <v>25</v>
      </c>
      <c r="G1354" t="s">
        <v>31</v>
      </c>
      <c r="H1354">
        <f t="shared" si="63"/>
        <v>50</v>
      </c>
      <c r="I1354">
        <f t="shared" si="64"/>
        <v>37.5</v>
      </c>
      <c r="J1354" t="s">
        <v>18</v>
      </c>
      <c r="K1354" t="s">
        <v>19</v>
      </c>
      <c r="L1354" t="s">
        <v>58</v>
      </c>
    </row>
    <row r="1355" spans="1:12">
      <c r="A1355" t="s">
        <v>33</v>
      </c>
      <c r="B1355" t="s">
        <v>34</v>
      </c>
      <c r="C1355" t="s">
        <v>35</v>
      </c>
      <c r="D1355" t="s">
        <v>36</v>
      </c>
      <c r="E1355" t="s">
        <v>40</v>
      </c>
      <c r="F1355">
        <f t="shared" si="65"/>
        <v>15</v>
      </c>
      <c r="G1355" t="s">
        <v>17</v>
      </c>
      <c r="H1355">
        <f t="shared" si="63"/>
        <v>25</v>
      </c>
      <c r="I1355">
        <f t="shared" si="64"/>
        <v>20</v>
      </c>
      <c r="J1355" t="s">
        <v>18</v>
      </c>
      <c r="K1355" t="s">
        <v>19</v>
      </c>
      <c r="L1355" t="s">
        <v>333</v>
      </c>
    </row>
    <row r="1356" spans="1:12">
      <c r="A1356" t="s">
        <v>28</v>
      </c>
      <c r="B1356" t="s">
        <v>29</v>
      </c>
      <c r="C1356" t="s">
        <v>30</v>
      </c>
      <c r="D1356" t="s">
        <v>24</v>
      </c>
      <c r="E1356" t="s">
        <v>40</v>
      </c>
      <c r="F1356">
        <f t="shared" si="65"/>
        <v>15</v>
      </c>
      <c r="G1356" t="s">
        <v>17</v>
      </c>
      <c r="H1356">
        <f t="shared" si="63"/>
        <v>25</v>
      </c>
      <c r="I1356">
        <f t="shared" si="64"/>
        <v>20</v>
      </c>
      <c r="J1356" t="s">
        <v>18</v>
      </c>
      <c r="K1356" t="s">
        <v>19</v>
      </c>
      <c r="L1356" t="s">
        <v>65</v>
      </c>
    </row>
    <row r="1357" spans="1:12">
      <c r="A1357" t="s">
        <v>28</v>
      </c>
      <c r="B1357" t="s">
        <v>29</v>
      </c>
      <c r="C1357" t="s">
        <v>30</v>
      </c>
      <c r="D1357" t="s">
        <v>24</v>
      </c>
      <c r="E1357" t="s">
        <v>40</v>
      </c>
      <c r="F1357">
        <f t="shared" si="65"/>
        <v>15</v>
      </c>
      <c r="G1357" t="s">
        <v>17</v>
      </c>
      <c r="H1357">
        <f t="shared" si="63"/>
        <v>25</v>
      </c>
      <c r="I1357">
        <f t="shared" si="64"/>
        <v>20</v>
      </c>
      <c r="J1357" t="s">
        <v>18</v>
      </c>
      <c r="K1357" t="s">
        <v>19</v>
      </c>
      <c r="L1357" t="s">
        <v>2352</v>
      </c>
    </row>
    <row r="1358" spans="1:12">
      <c r="A1358" t="s">
        <v>42</v>
      </c>
      <c r="B1358" t="s">
        <v>43</v>
      </c>
      <c r="C1358" t="s">
        <v>30</v>
      </c>
      <c r="D1358" t="s">
        <v>44</v>
      </c>
      <c r="E1358" t="s">
        <v>48</v>
      </c>
      <c r="F1358">
        <f t="shared" si="65"/>
        <v>30</v>
      </c>
      <c r="G1358" t="s">
        <v>31</v>
      </c>
      <c r="H1358">
        <f t="shared" si="63"/>
        <v>50</v>
      </c>
      <c r="I1358">
        <f t="shared" si="64"/>
        <v>40</v>
      </c>
      <c r="J1358" t="s">
        <v>18</v>
      </c>
      <c r="K1358" t="s">
        <v>19</v>
      </c>
      <c r="L1358" t="s">
        <v>2353</v>
      </c>
    </row>
    <row r="1359" spans="1:12">
      <c r="A1359" t="s">
        <v>42</v>
      </c>
      <c r="B1359" t="s">
        <v>43</v>
      </c>
      <c r="C1359" t="s">
        <v>30</v>
      </c>
      <c r="D1359" t="s">
        <v>44</v>
      </c>
      <c r="E1359" t="s">
        <v>45</v>
      </c>
      <c r="F1359">
        <f t="shared" si="65"/>
        <v>20</v>
      </c>
      <c r="G1359" t="s">
        <v>46</v>
      </c>
      <c r="H1359">
        <f t="shared" si="63"/>
        <v>40</v>
      </c>
      <c r="I1359">
        <f t="shared" si="64"/>
        <v>30</v>
      </c>
      <c r="J1359" t="s">
        <v>18</v>
      </c>
      <c r="K1359" t="s">
        <v>19</v>
      </c>
      <c r="L1359" t="s">
        <v>2354</v>
      </c>
    </row>
    <row r="1360" spans="1:12">
      <c r="A1360" t="s">
        <v>42</v>
      </c>
      <c r="B1360" t="s">
        <v>43</v>
      </c>
      <c r="C1360" t="s">
        <v>30</v>
      </c>
      <c r="D1360" t="s">
        <v>44</v>
      </c>
      <c r="E1360" t="s">
        <v>45</v>
      </c>
      <c r="F1360">
        <f t="shared" si="65"/>
        <v>20</v>
      </c>
      <c r="G1360" t="s">
        <v>46</v>
      </c>
      <c r="H1360">
        <f t="shared" si="63"/>
        <v>40</v>
      </c>
      <c r="I1360">
        <f t="shared" si="64"/>
        <v>30</v>
      </c>
      <c r="J1360" t="s">
        <v>18</v>
      </c>
      <c r="K1360" t="s">
        <v>19</v>
      </c>
      <c r="L1360" t="s">
        <v>1597</v>
      </c>
    </row>
    <row r="1361" spans="1:12">
      <c r="A1361" t="s">
        <v>42</v>
      </c>
      <c r="B1361" t="s">
        <v>43</v>
      </c>
      <c r="C1361" t="s">
        <v>30</v>
      </c>
      <c r="D1361" t="s">
        <v>44</v>
      </c>
      <c r="E1361" t="s">
        <v>45</v>
      </c>
      <c r="F1361">
        <f t="shared" si="65"/>
        <v>20</v>
      </c>
      <c r="G1361" t="s">
        <v>46</v>
      </c>
      <c r="H1361">
        <f t="shared" si="63"/>
        <v>40</v>
      </c>
      <c r="I1361">
        <f t="shared" si="64"/>
        <v>30</v>
      </c>
      <c r="J1361" t="s">
        <v>18</v>
      </c>
      <c r="K1361" t="s">
        <v>19</v>
      </c>
      <c r="L1361" t="s">
        <v>567</v>
      </c>
    </row>
    <row r="1362" spans="1:12">
      <c r="A1362" t="s">
        <v>42</v>
      </c>
      <c r="B1362" t="s">
        <v>43</v>
      </c>
      <c r="C1362" t="s">
        <v>30</v>
      </c>
      <c r="D1362" t="s">
        <v>44</v>
      </c>
      <c r="E1362" t="s">
        <v>45</v>
      </c>
      <c r="F1362">
        <f t="shared" si="65"/>
        <v>20</v>
      </c>
      <c r="G1362" t="s">
        <v>46</v>
      </c>
      <c r="H1362">
        <f t="shared" si="63"/>
        <v>40</v>
      </c>
      <c r="I1362">
        <f t="shared" si="64"/>
        <v>30</v>
      </c>
      <c r="J1362" t="s">
        <v>18</v>
      </c>
      <c r="K1362" t="s">
        <v>19</v>
      </c>
      <c r="L1362" t="s">
        <v>2355</v>
      </c>
    </row>
    <row r="1363" spans="1:12">
      <c r="A1363" t="s">
        <v>42</v>
      </c>
      <c r="B1363" t="s">
        <v>43</v>
      </c>
      <c r="C1363" t="s">
        <v>30</v>
      </c>
      <c r="D1363" t="s">
        <v>44</v>
      </c>
      <c r="E1363" t="s">
        <v>40</v>
      </c>
      <c r="F1363">
        <f t="shared" si="65"/>
        <v>15</v>
      </c>
      <c r="G1363" t="s">
        <v>48</v>
      </c>
      <c r="H1363">
        <f t="shared" si="63"/>
        <v>30</v>
      </c>
      <c r="I1363">
        <f t="shared" si="64"/>
        <v>22.5</v>
      </c>
      <c r="J1363" t="s">
        <v>18</v>
      </c>
      <c r="K1363" t="s">
        <v>19</v>
      </c>
      <c r="L1363" t="s">
        <v>561</v>
      </c>
    </row>
    <row r="1364" spans="1:12">
      <c r="A1364" t="s">
        <v>42</v>
      </c>
      <c r="B1364" t="s">
        <v>43</v>
      </c>
      <c r="C1364" t="s">
        <v>30</v>
      </c>
      <c r="D1364" t="s">
        <v>44</v>
      </c>
      <c r="E1364" t="s">
        <v>45</v>
      </c>
      <c r="F1364">
        <f t="shared" si="65"/>
        <v>20</v>
      </c>
      <c r="G1364" t="s">
        <v>48</v>
      </c>
      <c r="H1364">
        <f t="shared" si="63"/>
        <v>30</v>
      </c>
      <c r="I1364">
        <f t="shared" si="64"/>
        <v>25</v>
      </c>
      <c r="J1364" t="s">
        <v>18</v>
      </c>
      <c r="K1364" t="s">
        <v>19</v>
      </c>
      <c r="L1364" t="s">
        <v>2356</v>
      </c>
    </row>
    <row r="1365" spans="1:12">
      <c r="A1365" t="s">
        <v>42</v>
      </c>
      <c r="B1365" t="s">
        <v>43</v>
      </c>
      <c r="C1365" t="s">
        <v>30</v>
      </c>
      <c r="D1365" t="s">
        <v>44</v>
      </c>
      <c r="E1365" t="s">
        <v>45</v>
      </c>
      <c r="F1365">
        <f t="shared" si="65"/>
        <v>20</v>
      </c>
      <c r="G1365" t="s">
        <v>46</v>
      </c>
      <c r="H1365">
        <f t="shared" si="63"/>
        <v>40</v>
      </c>
      <c r="I1365">
        <f t="shared" si="64"/>
        <v>30</v>
      </c>
      <c r="J1365" t="s">
        <v>18</v>
      </c>
      <c r="K1365" t="s">
        <v>19</v>
      </c>
      <c r="L1365" t="s">
        <v>567</v>
      </c>
    </row>
    <row r="1366" spans="1:12">
      <c r="A1366" t="s">
        <v>42</v>
      </c>
      <c r="B1366" t="s">
        <v>43</v>
      </c>
      <c r="C1366" t="s">
        <v>30</v>
      </c>
      <c r="D1366" t="s">
        <v>44</v>
      </c>
      <c r="E1366" t="s">
        <v>45</v>
      </c>
      <c r="F1366">
        <f t="shared" si="65"/>
        <v>20</v>
      </c>
      <c r="G1366" t="s">
        <v>46</v>
      </c>
      <c r="H1366">
        <f t="shared" si="63"/>
        <v>40</v>
      </c>
      <c r="I1366">
        <f t="shared" si="64"/>
        <v>30</v>
      </c>
      <c r="J1366" t="s">
        <v>18</v>
      </c>
      <c r="K1366" t="s">
        <v>19</v>
      </c>
      <c r="L1366" t="s">
        <v>567</v>
      </c>
    </row>
    <row r="1367" spans="1:12">
      <c r="A1367" t="s">
        <v>42</v>
      </c>
      <c r="B1367" t="s">
        <v>43</v>
      </c>
      <c r="C1367" t="s">
        <v>30</v>
      </c>
      <c r="D1367" t="s">
        <v>44</v>
      </c>
      <c r="E1367" t="s">
        <v>48</v>
      </c>
      <c r="F1367">
        <f t="shared" si="65"/>
        <v>30</v>
      </c>
      <c r="G1367" t="s">
        <v>31</v>
      </c>
      <c r="H1367">
        <f t="shared" si="63"/>
        <v>50</v>
      </c>
      <c r="I1367">
        <f t="shared" si="64"/>
        <v>40</v>
      </c>
      <c r="J1367" t="s">
        <v>18</v>
      </c>
      <c r="K1367" t="s">
        <v>19</v>
      </c>
      <c r="L1367" t="s">
        <v>2357</v>
      </c>
    </row>
    <row r="1368" spans="1:12">
      <c r="A1368" t="s">
        <v>42</v>
      </c>
      <c r="B1368" t="s">
        <v>43</v>
      </c>
      <c r="C1368" t="s">
        <v>30</v>
      </c>
      <c r="D1368" t="s">
        <v>44</v>
      </c>
      <c r="E1368" t="s">
        <v>40</v>
      </c>
      <c r="F1368">
        <f t="shared" si="65"/>
        <v>15</v>
      </c>
      <c r="G1368" t="s">
        <v>48</v>
      </c>
      <c r="H1368">
        <f t="shared" si="63"/>
        <v>30</v>
      </c>
      <c r="I1368">
        <f t="shared" si="64"/>
        <v>22.5</v>
      </c>
      <c r="J1368" t="s">
        <v>18</v>
      </c>
      <c r="K1368" t="s">
        <v>19</v>
      </c>
      <c r="L1368" t="s">
        <v>2358</v>
      </c>
    </row>
    <row r="1369" spans="1:12">
      <c r="A1369" t="s">
        <v>42</v>
      </c>
      <c r="B1369" t="s">
        <v>43</v>
      </c>
      <c r="C1369" t="s">
        <v>30</v>
      </c>
      <c r="D1369" t="s">
        <v>44</v>
      </c>
      <c r="E1369" t="s">
        <v>45</v>
      </c>
      <c r="F1369">
        <f t="shared" si="65"/>
        <v>20</v>
      </c>
      <c r="G1369" t="s">
        <v>46</v>
      </c>
      <c r="H1369">
        <f t="shared" si="63"/>
        <v>40</v>
      </c>
      <c r="I1369">
        <f t="shared" si="64"/>
        <v>30</v>
      </c>
      <c r="J1369" t="s">
        <v>18</v>
      </c>
      <c r="K1369" t="s">
        <v>19</v>
      </c>
      <c r="L1369" t="s">
        <v>2359</v>
      </c>
    </row>
    <row r="1370" spans="1:12">
      <c r="A1370" t="s">
        <v>42</v>
      </c>
      <c r="B1370" t="s">
        <v>43</v>
      </c>
      <c r="C1370" t="s">
        <v>30</v>
      </c>
      <c r="D1370" t="s">
        <v>44</v>
      </c>
      <c r="E1370" t="s">
        <v>48</v>
      </c>
      <c r="F1370">
        <f t="shared" si="65"/>
        <v>30</v>
      </c>
      <c r="G1370" t="s">
        <v>31</v>
      </c>
      <c r="H1370">
        <f t="shared" si="63"/>
        <v>50</v>
      </c>
      <c r="I1370">
        <f t="shared" si="64"/>
        <v>40</v>
      </c>
      <c r="J1370" t="s">
        <v>18</v>
      </c>
      <c r="K1370" t="s">
        <v>19</v>
      </c>
      <c r="L1370" t="s">
        <v>2360</v>
      </c>
    </row>
    <row r="1371" spans="1:12">
      <c r="A1371" t="s">
        <v>33</v>
      </c>
      <c r="B1371" t="s">
        <v>34</v>
      </c>
      <c r="C1371" t="s">
        <v>35</v>
      </c>
      <c r="D1371" t="s">
        <v>36</v>
      </c>
      <c r="E1371" t="s">
        <v>40</v>
      </c>
      <c r="F1371">
        <f t="shared" si="65"/>
        <v>15</v>
      </c>
      <c r="G1371" t="s">
        <v>17</v>
      </c>
      <c r="H1371">
        <f t="shared" si="63"/>
        <v>25</v>
      </c>
      <c r="I1371">
        <f t="shared" si="64"/>
        <v>20</v>
      </c>
      <c r="J1371" t="s">
        <v>18</v>
      </c>
      <c r="K1371" t="s">
        <v>19</v>
      </c>
      <c r="L1371" t="s">
        <v>2361</v>
      </c>
    </row>
    <row r="1372" spans="1:12">
      <c r="A1372" t="s">
        <v>42</v>
      </c>
      <c r="B1372" t="s">
        <v>43</v>
      </c>
      <c r="C1372" t="s">
        <v>30</v>
      </c>
      <c r="D1372" t="s">
        <v>44</v>
      </c>
      <c r="E1372" t="s">
        <v>45</v>
      </c>
      <c r="F1372">
        <f t="shared" si="65"/>
        <v>20</v>
      </c>
      <c r="G1372" t="s">
        <v>46</v>
      </c>
      <c r="H1372">
        <f t="shared" si="63"/>
        <v>40</v>
      </c>
      <c r="I1372">
        <f t="shared" si="64"/>
        <v>30</v>
      </c>
      <c r="J1372" t="s">
        <v>18</v>
      </c>
      <c r="K1372" t="s">
        <v>19</v>
      </c>
      <c r="L1372" t="s">
        <v>741</v>
      </c>
    </row>
    <row r="1373" spans="1:12">
      <c r="A1373" t="s">
        <v>42</v>
      </c>
      <c r="B1373" t="s">
        <v>43</v>
      </c>
      <c r="C1373" t="s">
        <v>30</v>
      </c>
      <c r="D1373" t="s">
        <v>44</v>
      </c>
      <c r="E1373" t="s">
        <v>45</v>
      </c>
      <c r="F1373">
        <f t="shared" si="65"/>
        <v>20</v>
      </c>
      <c r="G1373" t="s">
        <v>46</v>
      </c>
      <c r="H1373">
        <f t="shared" si="63"/>
        <v>40</v>
      </c>
      <c r="I1373">
        <f t="shared" si="64"/>
        <v>30</v>
      </c>
      <c r="J1373" t="s">
        <v>18</v>
      </c>
      <c r="K1373" t="s">
        <v>19</v>
      </c>
      <c r="L1373" t="s">
        <v>2362</v>
      </c>
    </row>
    <row r="1374" spans="1:12">
      <c r="A1374" t="s">
        <v>42</v>
      </c>
      <c r="B1374" t="s">
        <v>43</v>
      </c>
      <c r="C1374" t="s">
        <v>30</v>
      </c>
      <c r="D1374" t="s">
        <v>44</v>
      </c>
      <c r="E1374" t="s">
        <v>45</v>
      </c>
      <c r="F1374">
        <f t="shared" si="65"/>
        <v>20</v>
      </c>
      <c r="G1374" t="s">
        <v>46</v>
      </c>
      <c r="H1374">
        <f t="shared" si="63"/>
        <v>40</v>
      </c>
      <c r="I1374">
        <f t="shared" si="64"/>
        <v>30</v>
      </c>
      <c r="J1374" t="s">
        <v>18</v>
      </c>
      <c r="K1374" t="s">
        <v>19</v>
      </c>
      <c r="L1374" t="s">
        <v>2363</v>
      </c>
    </row>
    <row r="1375" spans="1:12">
      <c r="A1375" t="s">
        <v>42</v>
      </c>
      <c r="B1375" t="s">
        <v>43</v>
      </c>
      <c r="C1375" t="s">
        <v>30</v>
      </c>
      <c r="D1375" t="s">
        <v>44</v>
      </c>
      <c r="E1375" t="s">
        <v>45</v>
      </c>
      <c r="F1375">
        <f t="shared" si="65"/>
        <v>20</v>
      </c>
      <c r="G1375" t="s">
        <v>46</v>
      </c>
      <c r="H1375">
        <f t="shared" si="63"/>
        <v>40</v>
      </c>
      <c r="I1375">
        <f t="shared" si="64"/>
        <v>30</v>
      </c>
      <c r="J1375" t="s">
        <v>18</v>
      </c>
      <c r="K1375" t="s">
        <v>19</v>
      </c>
      <c r="L1375" t="s">
        <v>2364</v>
      </c>
    </row>
    <row r="1376" spans="1:12">
      <c r="A1376" t="s">
        <v>42</v>
      </c>
      <c r="B1376" t="s">
        <v>43</v>
      </c>
      <c r="C1376" t="s">
        <v>30</v>
      </c>
      <c r="D1376" t="s">
        <v>44</v>
      </c>
      <c r="E1376" t="s">
        <v>45</v>
      </c>
      <c r="F1376">
        <f t="shared" si="65"/>
        <v>20</v>
      </c>
      <c r="G1376" t="s">
        <v>46</v>
      </c>
      <c r="H1376">
        <f t="shared" si="63"/>
        <v>40</v>
      </c>
      <c r="I1376">
        <f t="shared" si="64"/>
        <v>30</v>
      </c>
      <c r="J1376" t="s">
        <v>18</v>
      </c>
      <c r="K1376" t="s">
        <v>19</v>
      </c>
      <c r="L1376" t="s">
        <v>2365</v>
      </c>
    </row>
    <row r="1377" spans="1:12">
      <c r="A1377" t="s">
        <v>42</v>
      </c>
      <c r="B1377" t="s">
        <v>43</v>
      </c>
      <c r="C1377" t="s">
        <v>30</v>
      </c>
      <c r="D1377" t="s">
        <v>44</v>
      </c>
      <c r="E1377" t="s">
        <v>45</v>
      </c>
      <c r="F1377">
        <f t="shared" si="65"/>
        <v>20</v>
      </c>
      <c r="G1377" t="s">
        <v>46</v>
      </c>
      <c r="H1377">
        <f t="shared" si="63"/>
        <v>40</v>
      </c>
      <c r="I1377">
        <f t="shared" si="64"/>
        <v>30</v>
      </c>
      <c r="J1377" t="s">
        <v>18</v>
      </c>
      <c r="K1377" t="s">
        <v>19</v>
      </c>
      <c r="L1377" t="s">
        <v>567</v>
      </c>
    </row>
    <row r="1378" spans="1:12">
      <c r="A1378" t="s">
        <v>42</v>
      </c>
      <c r="B1378" t="s">
        <v>43</v>
      </c>
      <c r="C1378" t="s">
        <v>30</v>
      </c>
      <c r="D1378" t="s">
        <v>44</v>
      </c>
      <c r="E1378" t="s">
        <v>45</v>
      </c>
      <c r="F1378">
        <f t="shared" si="65"/>
        <v>20</v>
      </c>
      <c r="G1378" t="s">
        <v>46</v>
      </c>
      <c r="H1378">
        <f t="shared" si="63"/>
        <v>40</v>
      </c>
      <c r="I1378">
        <f t="shared" si="64"/>
        <v>30</v>
      </c>
      <c r="J1378" t="s">
        <v>18</v>
      </c>
      <c r="K1378" t="s">
        <v>19</v>
      </c>
      <c r="L1378" t="s">
        <v>2363</v>
      </c>
    </row>
    <row r="1379" spans="1:12">
      <c r="A1379" t="s">
        <v>42</v>
      </c>
      <c r="B1379" t="s">
        <v>43</v>
      </c>
      <c r="C1379" t="s">
        <v>30</v>
      </c>
      <c r="D1379" t="s">
        <v>44</v>
      </c>
      <c r="E1379" t="s">
        <v>45</v>
      </c>
      <c r="F1379">
        <f t="shared" si="65"/>
        <v>20</v>
      </c>
      <c r="G1379" t="s">
        <v>46</v>
      </c>
      <c r="H1379">
        <f t="shared" si="63"/>
        <v>40</v>
      </c>
      <c r="I1379">
        <f t="shared" si="64"/>
        <v>30</v>
      </c>
      <c r="J1379" t="s">
        <v>18</v>
      </c>
      <c r="K1379" t="s">
        <v>19</v>
      </c>
      <c r="L1379" t="s">
        <v>2366</v>
      </c>
    </row>
    <row r="1380" spans="1:12">
      <c r="A1380" t="s">
        <v>42</v>
      </c>
      <c r="B1380" t="s">
        <v>43</v>
      </c>
      <c r="C1380" t="s">
        <v>30</v>
      </c>
      <c r="D1380" t="s">
        <v>44</v>
      </c>
      <c r="E1380" t="s">
        <v>45</v>
      </c>
      <c r="F1380">
        <f t="shared" si="65"/>
        <v>20</v>
      </c>
      <c r="G1380" t="s">
        <v>46</v>
      </c>
      <c r="H1380">
        <f t="shared" si="63"/>
        <v>40</v>
      </c>
      <c r="I1380">
        <f t="shared" si="64"/>
        <v>30</v>
      </c>
      <c r="J1380" t="s">
        <v>18</v>
      </c>
      <c r="K1380" t="s">
        <v>19</v>
      </c>
      <c r="L1380" t="s">
        <v>2367</v>
      </c>
    </row>
    <row r="1381" spans="1:12">
      <c r="A1381" t="s">
        <v>42</v>
      </c>
      <c r="B1381" t="s">
        <v>43</v>
      </c>
      <c r="C1381" t="s">
        <v>30</v>
      </c>
      <c r="D1381" t="s">
        <v>44</v>
      </c>
      <c r="E1381" t="s">
        <v>45</v>
      </c>
      <c r="F1381">
        <f t="shared" si="65"/>
        <v>20</v>
      </c>
      <c r="G1381" t="s">
        <v>46</v>
      </c>
      <c r="H1381">
        <f t="shared" si="63"/>
        <v>40</v>
      </c>
      <c r="I1381">
        <f t="shared" si="64"/>
        <v>30</v>
      </c>
      <c r="J1381" t="s">
        <v>18</v>
      </c>
      <c r="K1381" t="s">
        <v>19</v>
      </c>
      <c r="L1381" t="s">
        <v>2368</v>
      </c>
    </row>
    <row r="1382" spans="1:12">
      <c r="A1382" t="s">
        <v>42</v>
      </c>
      <c r="B1382" t="s">
        <v>43</v>
      </c>
      <c r="C1382" t="s">
        <v>30</v>
      </c>
      <c r="D1382" t="s">
        <v>44</v>
      </c>
      <c r="E1382" t="s">
        <v>45</v>
      </c>
      <c r="F1382">
        <f t="shared" si="65"/>
        <v>20</v>
      </c>
      <c r="G1382" t="s">
        <v>46</v>
      </c>
      <c r="H1382">
        <f t="shared" si="63"/>
        <v>40</v>
      </c>
      <c r="I1382">
        <f t="shared" si="64"/>
        <v>30</v>
      </c>
      <c r="J1382" t="s">
        <v>18</v>
      </c>
      <c r="K1382" t="s">
        <v>19</v>
      </c>
      <c r="L1382" t="s">
        <v>2368</v>
      </c>
    </row>
    <row r="1383" spans="1:12">
      <c r="A1383" t="s">
        <v>12</v>
      </c>
      <c r="B1383" t="s">
        <v>13</v>
      </c>
      <c r="C1383" t="s">
        <v>14</v>
      </c>
      <c r="D1383" t="s">
        <v>15</v>
      </c>
      <c r="E1383" t="s">
        <v>16</v>
      </c>
      <c r="F1383">
        <f t="shared" si="65"/>
        <v>18</v>
      </c>
      <c r="G1383" t="s">
        <v>17</v>
      </c>
      <c r="H1383">
        <f t="shared" si="63"/>
        <v>25</v>
      </c>
      <c r="I1383">
        <f t="shared" si="64"/>
        <v>21.5</v>
      </c>
      <c r="J1383" t="s">
        <v>18</v>
      </c>
      <c r="K1383" t="s">
        <v>19</v>
      </c>
      <c r="L1383" t="s">
        <v>20</v>
      </c>
    </row>
    <row r="1384" spans="1:12">
      <c r="A1384" t="s">
        <v>180</v>
      </c>
      <c r="B1384" t="s">
        <v>181</v>
      </c>
      <c r="C1384" t="s">
        <v>30</v>
      </c>
      <c r="D1384" t="s">
        <v>36</v>
      </c>
      <c r="E1384" t="s">
        <v>45</v>
      </c>
      <c r="F1384">
        <f t="shared" si="65"/>
        <v>20</v>
      </c>
      <c r="G1384" t="s">
        <v>48</v>
      </c>
      <c r="H1384">
        <f t="shared" si="63"/>
        <v>30</v>
      </c>
      <c r="I1384">
        <f t="shared" si="64"/>
        <v>25</v>
      </c>
      <c r="J1384" t="s">
        <v>18</v>
      </c>
      <c r="K1384" t="s">
        <v>19</v>
      </c>
      <c r="L1384" t="s">
        <v>1033</v>
      </c>
    </row>
    <row r="1385" spans="1:12">
      <c r="A1385" t="s">
        <v>180</v>
      </c>
      <c r="B1385" t="s">
        <v>181</v>
      </c>
      <c r="C1385" t="s">
        <v>30</v>
      </c>
      <c r="D1385" t="s">
        <v>36</v>
      </c>
      <c r="E1385" t="s">
        <v>45</v>
      </c>
      <c r="F1385">
        <f t="shared" si="65"/>
        <v>20</v>
      </c>
      <c r="G1385" t="s">
        <v>48</v>
      </c>
      <c r="H1385">
        <f t="shared" si="63"/>
        <v>30</v>
      </c>
      <c r="I1385">
        <f t="shared" si="64"/>
        <v>25</v>
      </c>
      <c r="J1385" t="s">
        <v>18</v>
      </c>
      <c r="K1385" t="s">
        <v>19</v>
      </c>
      <c r="L1385" t="s">
        <v>1033</v>
      </c>
    </row>
    <row r="1386" spans="1:12">
      <c r="A1386" t="s">
        <v>1374</v>
      </c>
      <c r="B1386" t="s">
        <v>1375</v>
      </c>
      <c r="C1386" t="s">
        <v>61</v>
      </c>
      <c r="D1386" t="s">
        <v>44</v>
      </c>
      <c r="E1386" t="s">
        <v>45</v>
      </c>
      <c r="F1386">
        <f t="shared" si="65"/>
        <v>20</v>
      </c>
      <c r="G1386" t="s">
        <v>48</v>
      </c>
      <c r="H1386">
        <f t="shared" si="63"/>
        <v>30</v>
      </c>
      <c r="I1386">
        <f t="shared" si="64"/>
        <v>25</v>
      </c>
      <c r="J1386" t="s">
        <v>18</v>
      </c>
      <c r="K1386" t="s">
        <v>19</v>
      </c>
      <c r="L1386" t="s">
        <v>2369</v>
      </c>
    </row>
    <row r="1387" spans="1:12">
      <c r="A1387" t="s">
        <v>481</v>
      </c>
      <c r="B1387" t="s">
        <v>482</v>
      </c>
      <c r="C1387" t="s">
        <v>151</v>
      </c>
      <c r="D1387" t="s">
        <v>15</v>
      </c>
      <c r="E1387" t="s">
        <v>17</v>
      </c>
      <c r="F1387">
        <f t="shared" si="65"/>
        <v>25</v>
      </c>
      <c r="G1387" t="s">
        <v>31</v>
      </c>
      <c r="H1387">
        <f t="shared" si="63"/>
        <v>50</v>
      </c>
      <c r="I1387">
        <f t="shared" si="64"/>
        <v>37.5</v>
      </c>
      <c r="J1387" t="s">
        <v>18</v>
      </c>
      <c r="K1387" t="s">
        <v>19</v>
      </c>
      <c r="L1387" t="s">
        <v>2370</v>
      </c>
    </row>
    <row r="1388" spans="1:12">
      <c r="A1388" t="s">
        <v>410</v>
      </c>
      <c r="B1388" t="s">
        <v>411</v>
      </c>
      <c r="C1388" t="s">
        <v>14</v>
      </c>
      <c r="D1388" t="s">
        <v>15</v>
      </c>
      <c r="E1388" t="s">
        <v>17</v>
      </c>
      <c r="F1388">
        <f t="shared" si="65"/>
        <v>25</v>
      </c>
      <c r="G1388" t="s">
        <v>31</v>
      </c>
      <c r="H1388">
        <f t="shared" si="63"/>
        <v>50</v>
      </c>
      <c r="I1388">
        <f t="shared" si="64"/>
        <v>37.5</v>
      </c>
      <c r="J1388" t="s">
        <v>18</v>
      </c>
      <c r="K1388" t="s">
        <v>19</v>
      </c>
      <c r="L1388" t="s">
        <v>2371</v>
      </c>
    </row>
    <row r="1389" spans="1:12">
      <c r="A1389" t="s">
        <v>410</v>
      </c>
      <c r="B1389" t="s">
        <v>411</v>
      </c>
      <c r="C1389" t="s">
        <v>14</v>
      </c>
      <c r="D1389" t="s">
        <v>15</v>
      </c>
      <c r="E1389" t="s">
        <v>48</v>
      </c>
      <c r="F1389">
        <f t="shared" si="65"/>
        <v>30</v>
      </c>
      <c r="G1389" t="s">
        <v>31</v>
      </c>
      <c r="H1389">
        <f t="shared" si="63"/>
        <v>50</v>
      </c>
      <c r="I1389">
        <f t="shared" si="64"/>
        <v>40</v>
      </c>
      <c r="J1389" t="s">
        <v>18</v>
      </c>
      <c r="K1389" t="s">
        <v>19</v>
      </c>
      <c r="L1389" t="s">
        <v>52</v>
      </c>
    </row>
    <row r="1390" spans="1:12">
      <c r="A1390" t="s">
        <v>410</v>
      </c>
      <c r="B1390" t="s">
        <v>411</v>
      </c>
      <c r="C1390" t="s">
        <v>14</v>
      </c>
      <c r="D1390" t="s">
        <v>15</v>
      </c>
      <c r="E1390" t="s">
        <v>48</v>
      </c>
      <c r="F1390">
        <f t="shared" si="65"/>
        <v>30</v>
      </c>
      <c r="G1390" t="s">
        <v>31</v>
      </c>
      <c r="H1390">
        <f t="shared" si="63"/>
        <v>50</v>
      </c>
      <c r="I1390">
        <f t="shared" si="64"/>
        <v>40</v>
      </c>
      <c r="J1390" t="s">
        <v>18</v>
      </c>
      <c r="K1390" t="s">
        <v>19</v>
      </c>
      <c r="L1390" t="s">
        <v>52</v>
      </c>
    </row>
    <row r="1391" spans="1:12">
      <c r="A1391" t="s">
        <v>410</v>
      </c>
      <c r="B1391" t="s">
        <v>411</v>
      </c>
      <c r="C1391" t="s">
        <v>14</v>
      </c>
      <c r="D1391" t="s">
        <v>15</v>
      </c>
      <c r="E1391" t="s">
        <v>48</v>
      </c>
      <c r="F1391">
        <f t="shared" si="65"/>
        <v>30</v>
      </c>
      <c r="G1391" t="s">
        <v>31</v>
      </c>
      <c r="H1391">
        <f t="shared" si="63"/>
        <v>50</v>
      </c>
      <c r="I1391">
        <f t="shared" si="64"/>
        <v>40</v>
      </c>
      <c r="J1391" t="s">
        <v>18</v>
      </c>
      <c r="K1391" t="s">
        <v>19</v>
      </c>
      <c r="L1391" t="s">
        <v>52</v>
      </c>
    </row>
    <row r="1392" spans="1:12">
      <c r="A1392" t="s">
        <v>481</v>
      </c>
      <c r="B1392" t="s">
        <v>482</v>
      </c>
      <c r="C1392" t="s">
        <v>151</v>
      </c>
      <c r="D1392" t="s">
        <v>15</v>
      </c>
      <c r="E1392" t="s">
        <v>48</v>
      </c>
      <c r="F1392">
        <f t="shared" si="65"/>
        <v>30</v>
      </c>
      <c r="G1392" t="s">
        <v>31</v>
      </c>
      <c r="H1392">
        <f t="shared" si="63"/>
        <v>50</v>
      </c>
      <c r="I1392">
        <f t="shared" si="64"/>
        <v>40</v>
      </c>
      <c r="J1392" t="s">
        <v>18</v>
      </c>
      <c r="K1392" t="s">
        <v>19</v>
      </c>
      <c r="L1392" t="s">
        <v>39</v>
      </c>
    </row>
    <row r="1393" spans="1:12">
      <c r="A1393" t="s">
        <v>180</v>
      </c>
      <c r="B1393" t="s">
        <v>181</v>
      </c>
      <c r="C1393" t="s">
        <v>30</v>
      </c>
      <c r="D1393" t="s">
        <v>36</v>
      </c>
      <c r="E1393" t="s">
        <v>16</v>
      </c>
      <c r="F1393">
        <f t="shared" si="65"/>
        <v>18</v>
      </c>
      <c r="G1393" t="s">
        <v>17</v>
      </c>
      <c r="H1393">
        <f t="shared" si="63"/>
        <v>25</v>
      </c>
      <c r="I1393">
        <f t="shared" si="64"/>
        <v>21.5</v>
      </c>
      <c r="J1393" t="s">
        <v>18</v>
      </c>
      <c r="K1393" t="s">
        <v>19</v>
      </c>
      <c r="L1393" t="s">
        <v>600</v>
      </c>
    </row>
    <row r="1394" spans="1:12">
      <c r="A1394" t="s">
        <v>243</v>
      </c>
      <c r="B1394" t="s">
        <v>244</v>
      </c>
      <c r="C1394" t="s">
        <v>61</v>
      </c>
      <c r="D1394" t="s">
        <v>36</v>
      </c>
      <c r="E1394" t="s">
        <v>40</v>
      </c>
      <c r="F1394">
        <f t="shared" si="65"/>
        <v>15</v>
      </c>
      <c r="G1394" t="s">
        <v>17</v>
      </c>
      <c r="H1394">
        <f t="shared" si="63"/>
        <v>25</v>
      </c>
      <c r="I1394">
        <f t="shared" si="64"/>
        <v>20</v>
      </c>
      <c r="J1394" t="s">
        <v>18</v>
      </c>
      <c r="K1394" t="s">
        <v>19</v>
      </c>
      <c r="L1394" t="s">
        <v>1411</v>
      </c>
    </row>
    <row r="1395" spans="1:12">
      <c r="A1395" t="s">
        <v>606</v>
      </c>
      <c r="B1395" t="s">
        <v>607</v>
      </c>
      <c r="C1395" t="s">
        <v>35</v>
      </c>
      <c r="D1395" t="s">
        <v>36</v>
      </c>
      <c r="E1395" t="s">
        <v>83</v>
      </c>
      <c r="F1395">
        <f t="shared" si="65"/>
        <v>13</v>
      </c>
      <c r="G1395" t="s">
        <v>16</v>
      </c>
      <c r="H1395">
        <f t="shared" si="63"/>
        <v>18</v>
      </c>
      <c r="I1395">
        <f t="shared" si="64"/>
        <v>15.5</v>
      </c>
      <c r="J1395" t="s">
        <v>18</v>
      </c>
      <c r="K1395" t="s">
        <v>19</v>
      </c>
      <c r="L1395" t="s">
        <v>217</v>
      </c>
    </row>
    <row r="1396" spans="1:12">
      <c r="A1396" t="s">
        <v>201</v>
      </c>
      <c r="B1396" t="s">
        <v>202</v>
      </c>
      <c r="C1396" t="s">
        <v>68</v>
      </c>
      <c r="D1396" t="s">
        <v>36</v>
      </c>
      <c r="E1396" t="s">
        <v>40</v>
      </c>
      <c r="F1396">
        <f t="shared" si="65"/>
        <v>15</v>
      </c>
      <c r="G1396" t="s">
        <v>48</v>
      </c>
      <c r="H1396">
        <f t="shared" si="63"/>
        <v>30</v>
      </c>
      <c r="I1396">
        <f t="shared" si="64"/>
        <v>22.5</v>
      </c>
      <c r="J1396" t="s">
        <v>18</v>
      </c>
      <c r="K1396" t="s">
        <v>19</v>
      </c>
      <c r="L1396" t="s">
        <v>1313</v>
      </c>
    </row>
    <row r="1397" spans="1:12">
      <c r="A1397" t="s">
        <v>398</v>
      </c>
      <c r="B1397" t="s">
        <v>399</v>
      </c>
      <c r="C1397" t="s">
        <v>23</v>
      </c>
      <c r="D1397" t="s">
        <v>44</v>
      </c>
      <c r="E1397" t="s">
        <v>40</v>
      </c>
      <c r="F1397">
        <f t="shared" si="65"/>
        <v>15</v>
      </c>
      <c r="G1397" t="s">
        <v>17</v>
      </c>
      <c r="H1397">
        <f t="shared" si="63"/>
        <v>25</v>
      </c>
      <c r="I1397">
        <f t="shared" si="64"/>
        <v>20</v>
      </c>
      <c r="J1397" t="s">
        <v>18</v>
      </c>
      <c r="K1397" t="s">
        <v>19</v>
      </c>
      <c r="L1397" t="s">
        <v>299</v>
      </c>
    </row>
    <row r="1398" spans="1:12">
      <c r="A1398" t="s">
        <v>398</v>
      </c>
      <c r="B1398" t="s">
        <v>399</v>
      </c>
      <c r="C1398" t="s">
        <v>23</v>
      </c>
      <c r="D1398" t="s">
        <v>44</v>
      </c>
      <c r="E1398" t="s">
        <v>45</v>
      </c>
      <c r="F1398">
        <f t="shared" si="65"/>
        <v>20</v>
      </c>
      <c r="G1398" t="s">
        <v>48</v>
      </c>
      <c r="H1398">
        <f t="shared" si="63"/>
        <v>30</v>
      </c>
      <c r="I1398">
        <f t="shared" si="64"/>
        <v>25</v>
      </c>
      <c r="J1398" t="s">
        <v>18</v>
      </c>
      <c r="K1398" t="s">
        <v>19</v>
      </c>
      <c r="L1398" t="s">
        <v>400</v>
      </c>
    </row>
    <row r="1399" spans="1:12">
      <c r="A1399" t="s">
        <v>180</v>
      </c>
      <c r="B1399" t="s">
        <v>181</v>
      </c>
      <c r="C1399" t="s">
        <v>30</v>
      </c>
      <c r="D1399" t="s">
        <v>36</v>
      </c>
      <c r="E1399" t="s">
        <v>45</v>
      </c>
      <c r="F1399">
        <f t="shared" si="65"/>
        <v>20</v>
      </c>
      <c r="G1399" t="s">
        <v>48</v>
      </c>
      <c r="H1399">
        <f t="shared" si="63"/>
        <v>30</v>
      </c>
      <c r="I1399">
        <f t="shared" si="64"/>
        <v>25</v>
      </c>
      <c r="J1399" t="s">
        <v>18</v>
      </c>
      <c r="K1399" t="s">
        <v>19</v>
      </c>
      <c r="L1399" t="s">
        <v>1033</v>
      </c>
    </row>
    <row r="1400" spans="1:12">
      <c r="A1400" t="s">
        <v>2372</v>
      </c>
      <c r="B1400" t="s">
        <v>2373</v>
      </c>
      <c r="C1400" t="s">
        <v>14</v>
      </c>
      <c r="D1400" t="s">
        <v>44</v>
      </c>
      <c r="E1400" t="s">
        <v>45</v>
      </c>
      <c r="F1400">
        <f t="shared" si="65"/>
        <v>20</v>
      </c>
      <c r="G1400" t="s">
        <v>48</v>
      </c>
      <c r="H1400">
        <f t="shared" si="63"/>
        <v>30</v>
      </c>
      <c r="I1400">
        <f t="shared" si="64"/>
        <v>25</v>
      </c>
      <c r="J1400" t="s">
        <v>18</v>
      </c>
      <c r="K1400" t="s">
        <v>19</v>
      </c>
      <c r="L1400" t="s">
        <v>2374</v>
      </c>
    </row>
    <row r="1401" spans="1:12">
      <c r="A1401" t="s">
        <v>398</v>
      </c>
      <c r="B1401" t="s">
        <v>399</v>
      </c>
      <c r="C1401" t="s">
        <v>23</v>
      </c>
      <c r="D1401" t="s">
        <v>44</v>
      </c>
      <c r="E1401" t="s">
        <v>16</v>
      </c>
      <c r="F1401">
        <f t="shared" si="65"/>
        <v>18</v>
      </c>
      <c r="G1401" t="s">
        <v>48</v>
      </c>
      <c r="H1401">
        <f t="shared" si="63"/>
        <v>30</v>
      </c>
      <c r="I1401">
        <f t="shared" si="64"/>
        <v>24</v>
      </c>
      <c r="J1401" t="s">
        <v>18</v>
      </c>
      <c r="K1401" t="s">
        <v>19</v>
      </c>
      <c r="L1401" t="s">
        <v>2375</v>
      </c>
    </row>
    <row r="1402" spans="1:12">
      <c r="A1402" t="s">
        <v>398</v>
      </c>
      <c r="B1402" t="s">
        <v>399</v>
      </c>
      <c r="C1402" t="s">
        <v>23</v>
      </c>
      <c r="D1402" t="s">
        <v>44</v>
      </c>
      <c r="E1402" t="s">
        <v>40</v>
      </c>
      <c r="F1402">
        <f t="shared" si="65"/>
        <v>15</v>
      </c>
      <c r="G1402" t="s">
        <v>17</v>
      </c>
      <c r="H1402">
        <f t="shared" si="63"/>
        <v>25</v>
      </c>
      <c r="I1402">
        <f t="shared" si="64"/>
        <v>20</v>
      </c>
      <c r="J1402" t="s">
        <v>18</v>
      </c>
      <c r="K1402" t="s">
        <v>19</v>
      </c>
      <c r="L1402" t="s">
        <v>1046</v>
      </c>
    </row>
    <row r="1403" spans="1:12">
      <c r="A1403" t="s">
        <v>1374</v>
      </c>
      <c r="B1403" t="s">
        <v>1375</v>
      </c>
      <c r="C1403" t="s">
        <v>61</v>
      </c>
      <c r="D1403" t="s">
        <v>44</v>
      </c>
      <c r="E1403" t="s">
        <v>45</v>
      </c>
      <c r="F1403">
        <f t="shared" si="65"/>
        <v>20</v>
      </c>
      <c r="G1403" t="s">
        <v>48</v>
      </c>
      <c r="H1403">
        <f t="shared" si="63"/>
        <v>30</v>
      </c>
      <c r="I1403">
        <f t="shared" si="64"/>
        <v>25</v>
      </c>
      <c r="J1403" t="s">
        <v>18</v>
      </c>
      <c r="K1403" t="s">
        <v>19</v>
      </c>
      <c r="L1403" t="s">
        <v>2369</v>
      </c>
    </row>
    <row r="1404" spans="1:12">
      <c r="A1404" t="s">
        <v>410</v>
      </c>
      <c r="B1404" t="s">
        <v>411</v>
      </c>
      <c r="C1404" t="s">
        <v>14</v>
      </c>
      <c r="D1404" t="s">
        <v>15</v>
      </c>
      <c r="E1404" t="s">
        <v>17</v>
      </c>
      <c r="F1404">
        <f t="shared" si="65"/>
        <v>25</v>
      </c>
      <c r="G1404" t="s">
        <v>31</v>
      </c>
      <c r="H1404">
        <f t="shared" si="63"/>
        <v>50</v>
      </c>
      <c r="I1404">
        <f t="shared" si="64"/>
        <v>37.5</v>
      </c>
      <c r="J1404" t="s">
        <v>18</v>
      </c>
      <c r="K1404" t="s">
        <v>19</v>
      </c>
      <c r="L1404" t="s">
        <v>2371</v>
      </c>
    </row>
    <row r="1405" spans="1:12">
      <c r="A1405" t="s">
        <v>410</v>
      </c>
      <c r="B1405" t="s">
        <v>411</v>
      </c>
      <c r="C1405" t="s">
        <v>14</v>
      </c>
      <c r="D1405" t="s">
        <v>15</v>
      </c>
      <c r="E1405" t="s">
        <v>45</v>
      </c>
      <c r="F1405">
        <f t="shared" si="65"/>
        <v>20</v>
      </c>
      <c r="G1405" t="s">
        <v>48</v>
      </c>
      <c r="H1405">
        <f t="shared" si="63"/>
        <v>30</v>
      </c>
      <c r="I1405">
        <f t="shared" si="64"/>
        <v>25</v>
      </c>
      <c r="J1405" t="s">
        <v>18</v>
      </c>
      <c r="K1405" t="s">
        <v>19</v>
      </c>
      <c r="L1405" t="s">
        <v>52</v>
      </c>
    </row>
    <row r="1406" spans="1:12">
      <c r="A1406" t="s">
        <v>410</v>
      </c>
      <c r="B1406" t="s">
        <v>411</v>
      </c>
      <c r="C1406" t="s">
        <v>14</v>
      </c>
      <c r="D1406" t="s">
        <v>15</v>
      </c>
      <c r="E1406" t="s">
        <v>45</v>
      </c>
      <c r="F1406">
        <f t="shared" si="65"/>
        <v>20</v>
      </c>
      <c r="G1406" t="s">
        <v>48</v>
      </c>
      <c r="H1406">
        <f t="shared" si="63"/>
        <v>30</v>
      </c>
      <c r="I1406">
        <f t="shared" si="64"/>
        <v>25</v>
      </c>
      <c r="J1406" t="s">
        <v>18</v>
      </c>
      <c r="K1406" t="s">
        <v>19</v>
      </c>
      <c r="L1406" t="s">
        <v>52</v>
      </c>
    </row>
    <row r="1407" spans="1:12">
      <c r="A1407" t="s">
        <v>107</v>
      </c>
      <c r="B1407" t="s">
        <v>108</v>
      </c>
      <c r="C1407" t="s">
        <v>35</v>
      </c>
      <c r="D1407" t="s">
        <v>36</v>
      </c>
      <c r="E1407" t="s">
        <v>45</v>
      </c>
      <c r="F1407">
        <f t="shared" si="65"/>
        <v>20</v>
      </c>
      <c r="G1407" t="s">
        <v>46</v>
      </c>
      <c r="H1407">
        <f t="shared" si="63"/>
        <v>40</v>
      </c>
      <c r="I1407">
        <f t="shared" si="64"/>
        <v>30</v>
      </c>
      <c r="J1407" t="s">
        <v>18</v>
      </c>
      <c r="K1407" t="s">
        <v>19</v>
      </c>
      <c r="L1407" t="s">
        <v>2376</v>
      </c>
    </row>
    <row r="1408" spans="1:12">
      <c r="A1408" t="s">
        <v>107</v>
      </c>
      <c r="B1408" t="s">
        <v>108</v>
      </c>
      <c r="C1408" t="s">
        <v>35</v>
      </c>
      <c r="D1408" t="s">
        <v>36</v>
      </c>
      <c r="E1408" t="s">
        <v>40</v>
      </c>
      <c r="F1408">
        <f t="shared" si="65"/>
        <v>15</v>
      </c>
      <c r="G1408" t="s">
        <v>48</v>
      </c>
      <c r="H1408">
        <f t="shared" si="63"/>
        <v>30</v>
      </c>
      <c r="I1408">
        <f t="shared" si="64"/>
        <v>22.5</v>
      </c>
      <c r="J1408" t="s">
        <v>18</v>
      </c>
      <c r="K1408" t="s">
        <v>19</v>
      </c>
      <c r="L1408" t="s">
        <v>1216</v>
      </c>
    </row>
    <row r="1409" spans="1:12">
      <c r="A1409" t="s">
        <v>107</v>
      </c>
      <c r="B1409" t="s">
        <v>108</v>
      </c>
      <c r="C1409" t="s">
        <v>35</v>
      </c>
      <c r="D1409" t="s">
        <v>36</v>
      </c>
      <c r="E1409" t="s">
        <v>45</v>
      </c>
      <c r="F1409">
        <f t="shared" si="65"/>
        <v>20</v>
      </c>
      <c r="G1409" t="s">
        <v>46</v>
      </c>
      <c r="H1409">
        <f t="shared" si="63"/>
        <v>40</v>
      </c>
      <c r="I1409">
        <f t="shared" si="64"/>
        <v>30</v>
      </c>
      <c r="J1409" t="s">
        <v>18</v>
      </c>
      <c r="K1409" t="s">
        <v>19</v>
      </c>
      <c r="L1409" t="s">
        <v>407</v>
      </c>
    </row>
    <row r="1410" spans="1:12">
      <c r="A1410" t="s">
        <v>410</v>
      </c>
      <c r="B1410" t="s">
        <v>411</v>
      </c>
      <c r="C1410" t="s">
        <v>14</v>
      </c>
      <c r="D1410" t="s">
        <v>15</v>
      </c>
      <c r="E1410" t="s">
        <v>17</v>
      </c>
      <c r="F1410">
        <f t="shared" si="65"/>
        <v>25</v>
      </c>
      <c r="G1410" t="s">
        <v>123</v>
      </c>
      <c r="H1410">
        <f t="shared" si="63"/>
        <v>35</v>
      </c>
      <c r="I1410">
        <f t="shared" si="64"/>
        <v>30</v>
      </c>
      <c r="J1410" t="s">
        <v>18</v>
      </c>
      <c r="K1410" t="s">
        <v>19</v>
      </c>
      <c r="L1410" t="s">
        <v>52</v>
      </c>
    </row>
    <row r="1411" spans="1:12">
      <c r="A1411" t="s">
        <v>410</v>
      </c>
      <c r="B1411" t="s">
        <v>411</v>
      </c>
      <c r="C1411" t="s">
        <v>14</v>
      </c>
      <c r="D1411" t="s">
        <v>15</v>
      </c>
      <c r="E1411" t="s">
        <v>48</v>
      </c>
      <c r="F1411">
        <f t="shared" si="65"/>
        <v>30</v>
      </c>
      <c r="G1411" t="s">
        <v>31</v>
      </c>
      <c r="H1411">
        <f t="shared" ref="H1411:H1474" si="66">VALUE(LEFT(G1411,LEN(G1411)-1))</f>
        <v>50</v>
      </c>
      <c r="I1411">
        <f t="shared" ref="I1411:I1474" si="67">AVERAGE(F1411,H1411)</f>
        <v>40</v>
      </c>
      <c r="J1411" t="s">
        <v>18</v>
      </c>
      <c r="K1411" t="s">
        <v>19</v>
      </c>
      <c r="L1411" t="s">
        <v>52</v>
      </c>
    </row>
    <row r="1412" spans="1:12">
      <c r="A1412" t="s">
        <v>410</v>
      </c>
      <c r="B1412" t="s">
        <v>411</v>
      </c>
      <c r="C1412" t="s">
        <v>14</v>
      </c>
      <c r="D1412" t="s">
        <v>15</v>
      </c>
      <c r="E1412" t="s">
        <v>45</v>
      </c>
      <c r="F1412">
        <f t="shared" si="65"/>
        <v>20</v>
      </c>
      <c r="G1412" t="s">
        <v>48</v>
      </c>
      <c r="H1412">
        <f t="shared" si="66"/>
        <v>30</v>
      </c>
      <c r="I1412">
        <f t="shared" si="67"/>
        <v>25</v>
      </c>
      <c r="J1412" t="s">
        <v>18</v>
      </c>
      <c r="K1412" t="s">
        <v>19</v>
      </c>
      <c r="L1412" t="s">
        <v>52</v>
      </c>
    </row>
    <row r="1413" spans="1:12">
      <c r="A1413" t="s">
        <v>410</v>
      </c>
      <c r="B1413" t="s">
        <v>411</v>
      </c>
      <c r="C1413" t="s">
        <v>14</v>
      </c>
      <c r="D1413" t="s">
        <v>15</v>
      </c>
      <c r="E1413" t="s">
        <v>45</v>
      </c>
      <c r="F1413">
        <f t="shared" ref="F1413:F1476" si="68">VALUE(LEFT(E1413,LEN(E1413)-1))</f>
        <v>20</v>
      </c>
      <c r="G1413" t="s">
        <v>48</v>
      </c>
      <c r="H1413">
        <f t="shared" si="66"/>
        <v>30</v>
      </c>
      <c r="I1413">
        <f t="shared" si="67"/>
        <v>25</v>
      </c>
      <c r="J1413" t="s">
        <v>18</v>
      </c>
      <c r="K1413" t="s">
        <v>19</v>
      </c>
      <c r="L1413" t="s">
        <v>52</v>
      </c>
    </row>
    <row r="1414" spans="1:12">
      <c r="A1414" t="s">
        <v>107</v>
      </c>
      <c r="B1414" t="s">
        <v>108</v>
      </c>
      <c r="C1414" t="s">
        <v>35</v>
      </c>
      <c r="D1414" t="s">
        <v>36</v>
      </c>
      <c r="E1414" t="s">
        <v>40</v>
      </c>
      <c r="F1414">
        <f t="shared" si="68"/>
        <v>15</v>
      </c>
      <c r="G1414" t="s">
        <v>48</v>
      </c>
      <c r="H1414">
        <f t="shared" si="66"/>
        <v>30</v>
      </c>
      <c r="I1414">
        <f t="shared" si="67"/>
        <v>22.5</v>
      </c>
      <c r="J1414" t="s">
        <v>18</v>
      </c>
      <c r="K1414" t="s">
        <v>19</v>
      </c>
      <c r="L1414" t="s">
        <v>2377</v>
      </c>
    </row>
    <row r="1415" spans="1:12">
      <c r="A1415" t="s">
        <v>135</v>
      </c>
      <c r="B1415" t="s">
        <v>136</v>
      </c>
      <c r="C1415" t="s">
        <v>61</v>
      </c>
      <c r="D1415" t="s">
        <v>24</v>
      </c>
      <c r="E1415" t="s">
        <v>51</v>
      </c>
      <c r="F1415">
        <f t="shared" si="68"/>
        <v>12</v>
      </c>
      <c r="G1415" t="s">
        <v>286</v>
      </c>
      <c r="H1415">
        <f t="shared" si="66"/>
        <v>24</v>
      </c>
      <c r="I1415">
        <f t="shared" si="67"/>
        <v>18</v>
      </c>
      <c r="J1415" t="s">
        <v>18</v>
      </c>
      <c r="K1415" t="s">
        <v>19</v>
      </c>
      <c r="L1415" t="s">
        <v>2378</v>
      </c>
    </row>
    <row r="1416" spans="1:12">
      <c r="A1416" t="s">
        <v>2379</v>
      </c>
      <c r="B1416" t="s">
        <v>2379</v>
      </c>
      <c r="C1416" t="s">
        <v>30</v>
      </c>
      <c r="D1416" t="s">
        <v>44</v>
      </c>
      <c r="E1416" t="s">
        <v>45</v>
      </c>
      <c r="F1416">
        <f t="shared" si="68"/>
        <v>20</v>
      </c>
      <c r="G1416" t="s">
        <v>46</v>
      </c>
      <c r="H1416">
        <f t="shared" si="66"/>
        <v>40</v>
      </c>
      <c r="I1416">
        <f t="shared" si="67"/>
        <v>30</v>
      </c>
      <c r="J1416" t="s">
        <v>18</v>
      </c>
      <c r="K1416" t="s">
        <v>19</v>
      </c>
      <c r="L1416" t="s">
        <v>673</v>
      </c>
    </row>
    <row r="1417" spans="1:12">
      <c r="A1417" t="s">
        <v>141</v>
      </c>
      <c r="B1417" t="s">
        <v>142</v>
      </c>
      <c r="C1417" t="s">
        <v>35</v>
      </c>
      <c r="D1417" t="s">
        <v>24</v>
      </c>
      <c r="E1417" t="s">
        <v>40</v>
      </c>
      <c r="F1417">
        <f t="shared" si="68"/>
        <v>15</v>
      </c>
      <c r="G1417" t="s">
        <v>17</v>
      </c>
      <c r="H1417">
        <f t="shared" si="66"/>
        <v>25</v>
      </c>
      <c r="I1417">
        <f t="shared" si="67"/>
        <v>20</v>
      </c>
      <c r="J1417" t="s">
        <v>18</v>
      </c>
      <c r="K1417" t="s">
        <v>19</v>
      </c>
      <c r="L1417" t="s">
        <v>39</v>
      </c>
    </row>
    <row r="1418" spans="1:12">
      <c r="A1418" t="s">
        <v>135</v>
      </c>
      <c r="B1418" t="s">
        <v>136</v>
      </c>
      <c r="C1418" t="s">
        <v>61</v>
      </c>
      <c r="D1418" t="s">
        <v>24</v>
      </c>
      <c r="E1418" t="s">
        <v>51</v>
      </c>
      <c r="F1418">
        <f t="shared" si="68"/>
        <v>12</v>
      </c>
      <c r="G1418" t="s">
        <v>286</v>
      </c>
      <c r="H1418">
        <f t="shared" si="66"/>
        <v>24</v>
      </c>
      <c r="I1418">
        <f t="shared" si="67"/>
        <v>18</v>
      </c>
      <c r="J1418" t="s">
        <v>18</v>
      </c>
      <c r="K1418" t="s">
        <v>19</v>
      </c>
      <c r="L1418" t="s">
        <v>2380</v>
      </c>
    </row>
    <row r="1419" spans="1:12">
      <c r="A1419" t="s">
        <v>443</v>
      </c>
      <c r="B1419" t="s">
        <v>444</v>
      </c>
      <c r="C1419" t="s">
        <v>445</v>
      </c>
      <c r="D1419" t="s">
        <v>36</v>
      </c>
      <c r="E1419" t="s">
        <v>51</v>
      </c>
      <c r="F1419">
        <f t="shared" si="68"/>
        <v>12</v>
      </c>
      <c r="G1419" t="s">
        <v>45</v>
      </c>
      <c r="H1419">
        <f t="shared" si="66"/>
        <v>20</v>
      </c>
      <c r="I1419">
        <f t="shared" si="67"/>
        <v>16</v>
      </c>
      <c r="J1419" t="s">
        <v>18</v>
      </c>
      <c r="K1419" t="s">
        <v>84</v>
      </c>
      <c r="L1419" t="s">
        <v>600</v>
      </c>
    </row>
    <row r="1420" spans="1:12">
      <c r="A1420" t="s">
        <v>443</v>
      </c>
      <c r="B1420" t="s">
        <v>444</v>
      </c>
      <c r="C1420" t="s">
        <v>445</v>
      </c>
      <c r="D1420" t="s">
        <v>36</v>
      </c>
      <c r="E1420" t="s">
        <v>51</v>
      </c>
      <c r="F1420">
        <f t="shared" si="68"/>
        <v>12</v>
      </c>
      <c r="G1420" t="s">
        <v>45</v>
      </c>
      <c r="H1420">
        <f t="shared" si="66"/>
        <v>20</v>
      </c>
      <c r="I1420">
        <f t="shared" si="67"/>
        <v>16</v>
      </c>
      <c r="J1420" t="s">
        <v>18</v>
      </c>
      <c r="K1420" t="s">
        <v>19</v>
      </c>
      <c r="L1420" t="s">
        <v>2381</v>
      </c>
    </row>
    <row r="1421" spans="1:12">
      <c r="A1421" t="s">
        <v>460</v>
      </c>
      <c r="B1421" t="s">
        <v>461</v>
      </c>
      <c r="C1421" t="s">
        <v>151</v>
      </c>
      <c r="D1421" t="s">
        <v>44</v>
      </c>
      <c r="E1421" t="s">
        <v>17</v>
      </c>
      <c r="F1421">
        <f t="shared" si="68"/>
        <v>25</v>
      </c>
      <c r="G1421" t="s">
        <v>48</v>
      </c>
      <c r="H1421">
        <f t="shared" si="66"/>
        <v>30</v>
      </c>
      <c r="I1421">
        <f t="shared" si="67"/>
        <v>27.5</v>
      </c>
      <c r="J1421" t="s">
        <v>18</v>
      </c>
      <c r="K1421" t="s">
        <v>19</v>
      </c>
      <c r="L1421" t="s">
        <v>462</v>
      </c>
    </row>
    <row r="1422" spans="1:12">
      <c r="A1422" t="s">
        <v>460</v>
      </c>
      <c r="B1422" t="s">
        <v>461</v>
      </c>
      <c r="C1422" t="s">
        <v>151</v>
      </c>
      <c r="D1422" t="s">
        <v>44</v>
      </c>
      <c r="E1422" t="s">
        <v>45</v>
      </c>
      <c r="F1422">
        <f t="shared" si="68"/>
        <v>20</v>
      </c>
      <c r="G1422" t="s">
        <v>48</v>
      </c>
      <c r="H1422">
        <f t="shared" si="66"/>
        <v>30</v>
      </c>
      <c r="I1422">
        <f t="shared" si="67"/>
        <v>25</v>
      </c>
      <c r="J1422" t="s">
        <v>18</v>
      </c>
      <c r="K1422" t="s">
        <v>19</v>
      </c>
      <c r="L1422" t="s">
        <v>52</v>
      </c>
    </row>
    <row r="1423" spans="1:12">
      <c r="A1423" t="s">
        <v>460</v>
      </c>
      <c r="B1423" t="s">
        <v>461</v>
      </c>
      <c r="C1423" t="s">
        <v>151</v>
      </c>
      <c r="D1423" t="s">
        <v>44</v>
      </c>
      <c r="E1423" t="s">
        <v>45</v>
      </c>
      <c r="F1423">
        <f t="shared" si="68"/>
        <v>20</v>
      </c>
      <c r="G1423" t="s">
        <v>17</v>
      </c>
      <c r="H1423">
        <f t="shared" si="66"/>
        <v>25</v>
      </c>
      <c r="I1423">
        <f t="shared" si="67"/>
        <v>22.5</v>
      </c>
      <c r="J1423" t="s">
        <v>18</v>
      </c>
      <c r="K1423" t="s">
        <v>19</v>
      </c>
      <c r="L1423" t="s">
        <v>462</v>
      </c>
    </row>
    <row r="1424" spans="1:12">
      <c r="A1424" t="s">
        <v>163</v>
      </c>
      <c r="B1424" t="s">
        <v>164</v>
      </c>
      <c r="C1424" t="s">
        <v>68</v>
      </c>
      <c r="D1424" t="s">
        <v>36</v>
      </c>
      <c r="E1424" t="s">
        <v>51</v>
      </c>
      <c r="F1424">
        <f t="shared" si="68"/>
        <v>12</v>
      </c>
      <c r="G1424" t="s">
        <v>16</v>
      </c>
      <c r="H1424">
        <f t="shared" si="66"/>
        <v>18</v>
      </c>
      <c r="I1424">
        <f t="shared" si="67"/>
        <v>15</v>
      </c>
      <c r="J1424" t="s">
        <v>18</v>
      </c>
      <c r="K1424" t="s">
        <v>19</v>
      </c>
      <c r="L1424" t="s">
        <v>1273</v>
      </c>
    </row>
    <row r="1425" spans="1:12">
      <c r="A1425" t="s">
        <v>460</v>
      </c>
      <c r="B1425" t="s">
        <v>461</v>
      </c>
      <c r="C1425" t="s">
        <v>151</v>
      </c>
      <c r="D1425" t="s">
        <v>44</v>
      </c>
      <c r="E1425" t="s">
        <v>17</v>
      </c>
      <c r="F1425">
        <f t="shared" si="68"/>
        <v>25</v>
      </c>
      <c r="G1425" t="s">
        <v>48</v>
      </c>
      <c r="H1425">
        <f t="shared" si="66"/>
        <v>30</v>
      </c>
      <c r="I1425">
        <f t="shared" si="67"/>
        <v>27.5</v>
      </c>
      <c r="J1425" t="s">
        <v>18</v>
      </c>
      <c r="K1425" t="s">
        <v>19</v>
      </c>
      <c r="L1425" t="s">
        <v>39</v>
      </c>
    </row>
    <row r="1426" spans="1:12">
      <c r="A1426" t="s">
        <v>460</v>
      </c>
      <c r="B1426" t="s">
        <v>461</v>
      </c>
      <c r="C1426" t="s">
        <v>151</v>
      </c>
      <c r="D1426" t="s">
        <v>44</v>
      </c>
      <c r="E1426" t="s">
        <v>45</v>
      </c>
      <c r="F1426">
        <f t="shared" si="68"/>
        <v>20</v>
      </c>
      <c r="G1426" t="s">
        <v>17</v>
      </c>
      <c r="H1426">
        <f t="shared" si="66"/>
        <v>25</v>
      </c>
      <c r="I1426">
        <f t="shared" si="67"/>
        <v>22.5</v>
      </c>
      <c r="J1426" t="s">
        <v>18</v>
      </c>
      <c r="K1426" t="s">
        <v>19</v>
      </c>
      <c r="L1426" t="s">
        <v>2382</v>
      </c>
    </row>
    <row r="1427" spans="1:12">
      <c r="A1427" t="s">
        <v>163</v>
      </c>
      <c r="B1427" t="s">
        <v>164</v>
      </c>
      <c r="C1427" t="s">
        <v>68</v>
      </c>
      <c r="D1427" t="s">
        <v>36</v>
      </c>
      <c r="E1427" t="s">
        <v>69</v>
      </c>
      <c r="F1427">
        <f t="shared" si="68"/>
        <v>10</v>
      </c>
      <c r="G1427" t="s">
        <v>16</v>
      </c>
      <c r="H1427">
        <f t="shared" si="66"/>
        <v>18</v>
      </c>
      <c r="I1427">
        <f t="shared" si="67"/>
        <v>14</v>
      </c>
      <c r="J1427" t="s">
        <v>18</v>
      </c>
      <c r="K1427" t="s">
        <v>19</v>
      </c>
      <c r="L1427" t="s">
        <v>494</v>
      </c>
    </row>
    <row r="1428" spans="1:12">
      <c r="A1428" t="s">
        <v>481</v>
      </c>
      <c r="B1428" t="s">
        <v>482</v>
      </c>
      <c r="C1428" t="s">
        <v>151</v>
      </c>
      <c r="D1428" t="s">
        <v>15</v>
      </c>
      <c r="E1428" t="s">
        <v>45</v>
      </c>
      <c r="F1428">
        <f t="shared" si="68"/>
        <v>20</v>
      </c>
      <c r="G1428" t="s">
        <v>46</v>
      </c>
      <c r="H1428">
        <f t="shared" si="66"/>
        <v>40</v>
      </c>
      <c r="I1428">
        <f t="shared" si="67"/>
        <v>30</v>
      </c>
      <c r="J1428" t="s">
        <v>18</v>
      </c>
      <c r="K1428" t="s">
        <v>19</v>
      </c>
      <c r="L1428" t="s">
        <v>2383</v>
      </c>
    </row>
    <row r="1429" spans="1:12">
      <c r="A1429" t="s">
        <v>525</v>
      </c>
      <c r="B1429" t="s">
        <v>526</v>
      </c>
      <c r="C1429" t="s">
        <v>68</v>
      </c>
      <c r="D1429" t="s">
        <v>44</v>
      </c>
      <c r="E1429" t="s">
        <v>51</v>
      </c>
      <c r="F1429">
        <f t="shared" si="68"/>
        <v>12</v>
      </c>
      <c r="G1429" t="s">
        <v>130</v>
      </c>
      <c r="H1429">
        <f t="shared" si="66"/>
        <v>17</v>
      </c>
      <c r="I1429">
        <f t="shared" si="67"/>
        <v>14.5</v>
      </c>
      <c r="J1429" t="s">
        <v>18</v>
      </c>
      <c r="K1429" t="s">
        <v>19</v>
      </c>
      <c r="L1429" t="s">
        <v>2384</v>
      </c>
    </row>
    <row r="1430" spans="1:12">
      <c r="A1430" t="s">
        <v>541</v>
      </c>
      <c r="B1430" t="s">
        <v>542</v>
      </c>
      <c r="C1430" t="s">
        <v>151</v>
      </c>
      <c r="D1430" t="s">
        <v>15</v>
      </c>
      <c r="E1430" t="s">
        <v>31</v>
      </c>
      <c r="F1430">
        <f t="shared" si="68"/>
        <v>50</v>
      </c>
      <c r="G1430" t="s">
        <v>543</v>
      </c>
      <c r="H1430">
        <f t="shared" si="66"/>
        <v>80</v>
      </c>
      <c r="I1430">
        <f t="shared" si="67"/>
        <v>65</v>
      </c>
      <c r="J1430" t="s">
        <v>18</v>
      </c>
      <c r="K1430" t="s">
        <v>19</v>
      </c>
      <c r="L1430" t="s">
        <v>39</v>
      </c>
    </row>
    <row r="1431" spans="1:12">
      <c r="A1431" t="s">
        <v>541</v>
      </c>
      <c r="B1431" t="s">
        <v>542</v>
      </c>
      <c r="C1431" t="s">
        <v>151</v>
      </c>
      <c r="D1431" t="s">
        <v>15</v>
      </c>
      <c r="E1431" t="s">
        <v>17</v>
      </c>
      <c r="F1431">
        <f t="shared" si="68"/>
        <v>25</v>
      </c>
      <c r="G1431" t="s">
        <v>31</v>
      </c>
      <c r="H1431">
        <f t="shared" si="66"/>
        <v>50</v>
      </c>
      <c r="I1431">
        <f t="shared" si="67"/>
        <v>37.5</v>
      </c>
      <c r="J1431" t="s">
        <v>18</v>
      </c>
      <c r="K1431" t="s">
        <v>19</v>
      </c>
      <c r="L1431" t="s">
        <v>39</v>
      </c>
    </row>
    <row r="1432" spans="1:12">
      <c r="A1432" t="s">
        <v>541</v>
      </c>
      <c r="B1432" t="s">
        <v>542</v>
      </c>
      <c r="C1432" t="s">
        <v>151</v>
      </c>
      <c r="D1432" t="s">
        <v>15</v>
      </c>
      <c r="E1432" t="s">
        <v>17</v>
      </c>
      <c r="F1432">
        <f t="shared" si="68"/>
        <v>25</v>
      </c>
      <c r="G1432" t="s">
        <v>31</v>
      </c>
      <c r="H1432">
        <f t="shared" si="66"/>
        <v>50</v>
      </c>
      <c r="I1432">
        <f t="shared" si="67"/>
        <v>37.5</v>
      </c>
      <c r="J1432" t="s">
        <v>18</v>
      </c>
      <c r="K1432" t="s">
        <v>19</v>
      </c>
      <c r="L1432" t="s">
        <v>39</v>
      </c>
    </row>
    <row r="1433" spans="1:12">
      <c r="A1433" t="s">
        <v>541</v>
      </c>
      <c r="B1433" t="s">
        <v>542</v>
      </c>
      <c r="C1433" t="s">
        <v>151</v>
      </c>
      <c r="D1433" t="s">
        <v>15</v>
      </c>
      <c r="E1433" t="s">
        <v>17</v>
      </c>
      <c r="F1433">
        <f t="shared" si="68"/>
        <v>25</v>
      </c>
      <c r="G1433" t="s">
        <v>31</v>
      </c>
      <c r="H1433">
        <f t="shared" si="66"/>
        <v>50</v>
      </c>
      <c r="I1433">
        <f t="shared" si="67"/>
        <v>37.5</v>
      </c>
      <c r="J1433" t="s">
        <v>18</v>
      </c>
      <c r="K1433" t="s">
        <v>19</v>
      </c>
      <c r="L1433" t="s">
        <v>39</v>
      </c>
    </row>
    <row r="1434" spans="1:12">
      <c r="A1434" t="s">
        <v>534</v>
      </c>
      <c r="B1434" t="s">
        <v>535</v>
      </c>
      <c r="C1434" t="s">
        <v>237</v>
      </c>
      <c r="D1434" t="s">
        <v>15</v>
      </c>
      <c r="E1434" t="s">
        <v>45</v>
      </c>
      <c r="F1434">
        <f t="shared" si="68"/>
        <v>20</v>
      </c>
      <c r="G1434" t="s">
        <v>48</v>
      </c>
      <c r="H1434">
        <f t="shared" si="66"/>
        <v>30</v>
      </c>
      <c r="I1434">
        <f t="shared" si="67"/>
        <v>25</v>
      </c>
      <c r="J1434" t="s">
        <v>18</v>
      </c>
      <c r="K1434" t="s">
        <v>19</v>
      </c>
      <c r="L1434" t="s">
        <v>312</v>
      </c>
    </row>
    <row r="1435" spans="1:12">
      <c r="A1435" t="s">
        <v>534</v>
      </c>
      <c r="B1435" t="s">
        <v>535</v>
      </c>
      <c r="C1435" t="s">
        <v>237</v>
      </c>
      <c r="D1435" t="s">
        <v>15</v>
      </c>
      <c r="E1435" t="s">
        <v>17</v>
      </c>
      <c r="F1435">
        <f t="shared" si="68"/>
        <v>25</v>
      </c>
      <c r="G1435" t="s">
        <v>31</v>
      </c>
      <c r="H1435">
        <f t="shared" si="66"/>
        <v>50</v>
      </c>
      <c r="I1435">
        <f t="shared" si="67"/>
        <v>37.5</v>
      </c>
      <c r="J1435" t="s">
        <v>18</v>
      </c>
      <c r="K1435" t="s">
        <v>19</v>
      </c>
      <c r="L1435" t="s">
        <v>39</v>
      </c>
    </row>
    <row r="1436" spans="1:12">
      <c r="A1436" t="s">
        <v>534</v>
      </c>
      <c r="B1436" t="s">
        <v>535</v>
      </c>
      <c r="C1436" t="s">
        <v>237</v>
      </c>
      <c r="D1436" t="s">
        <v>15</v>
      </c>
      <c r="E1436" t="s">
        <v>17</v>
      </c>
      <c r="F1436">
        <f t="shared" si="68"/>
        <v>25</v>
      </c>
      <c r="G1436" t="s">
        <v>31</v>
      </c>
      <c r="H1436">
        <f t="shared" si="66"/>
        <v>50</v>
      </c>
      <c r="I1436">
        <f t="shared" si="67"/>
        <v>37.5</v>
      </c>
      <c r="J1436" t="s">
        <v>18</v>
      </c>
      <c r="K1436" t="s">
        <v>19</v>
      </c>
      <c r="L1436" t="s">
        <v>39</v>
      </c>
    </row>
    <row r="1437" spans="1:12">
      <c r="A1437" t="s">
        <v>550</v>
      </c>
      <c r="B1437" t="s">
        <v>551</v>
      </c>
      <c r="C1437" t="s">
        <v>71</v>
      </c>
      <c r="D1437" t="s">
        <v>24</v>
      </c>
      <c r="E1437" t="s">
        <v>51</v>
      </c>
      <c r="F1437">
        <f t="shared" si="68"/>
        <v>12</v>
      </c>
      <c r="G1437" t="s">
        <v>286</v>
      </c>
      <c r="H1437">
        <f t="shared" si="66"/>
        <v>24</v>
      </c>
      <c r="I1437">
        <f t="shared" si="67"/>
        <v>18</v>
      </c>
      <c r="J1437" t="s">
        <v>18</v>
      </c>
      <c r="K1437" t="s">
        <v>19</v>
      </c>
      <c r="L1437" t="s">
        <v>39</v>
      </c>
    </row>
    <row r="1438" spans="1:12">
      <c r="A1438" t="s">
        <v>232</v>
      </c>
      <c r="B1438" t="s">
        <v>233</v>
      </c>
      <c r="C1438" t="s">
        <v>23</v>
      </c>
      <c r="D1438" t="s">
        <v>36</v>
      </c>
      <c r="E1438" t="s">
        <v>40</v>
      </c>
      <c r="F1438">
        <f t="shared" si="68"/>
        <v>15</v>
      </c>
      <c r="G1438" t="s">
        <v>17</v>
      </c>
      <c r="H1438">
        <f t="shared" si="66"/>
        <v>25</v>
      </c>
      <c r="I1438">
        <f t="shared" si="67"/>
        <v>20</v>
      </c>
      <c r="J1438" t="s">
        <v>18</v>
      </c>
      <c r="K1438" t="s">
        <v>19</v>
      </c>
      <c r="L1438" t="s">
        <v>278</v>
      </c>
    </row>
    <row r="1439" spans="1:12">
      <c r="A1439" t="s">
        <v>232</v>
      </c>
      <c r="B1439" t="s">
        <v>233</v>
      </c>
      <c r="C1439" t="s">
        <v>23</v>
      </c>
      <c r="D1439" t="s">
        <v>36</v>
      </c>
      <c r="E1439" t="s">
        <v>40</v>
      </c>
      <c r="F1439">
        <f t="shared" si="68"/>
        <v>15</v>
      </c>
      <c r="G1439" t="s">
        <v>17</v>
      </c>
      <c r="H1439">
        <f t="shared" si="66"/>
        <v>25</v>
      </c>
      <c r="I1439">
        <f t="shared" si="67"/>
        <v>20</v>
      </c>
      <c r="J1439" t="s">
        <v>18</v>
      </c>
      <c r="K1439" t="s">
        <v>19</v>
      </c>
      <c r="L1439" t="s">
        <v>2385</v>
      </c>
    </row>
    <row r="1440" spans="1:12">
      <c r="A1440" t="s">
        <v>232</v>
      </c>
      <c r="B1440" t="s">
        <v>233</v>
      </c>
      <c r="C1440" t="s">
        <v>23</v>
      </c>
      <c r="D1440" t="s">
        <v>36</v>
      </c>
      <c r="E1440" t="s">
        <v>40</v>
      </c>
      <c r="F1440">
        <f t="shared" si="68"/>
        <v>15</v>
      </c>
      <c r="G1440" t="s">
        <v>17</v>
      </c>
      <c r="H1440">
        <f t="shared" si="66"/>
        <v>25</v>
      </c>
      <c r="I1440">
        <f t="shared" si="67"/>
        <v>20</v>
      </c>
      <c r="J1440" t="s">
        <v>18</v>
      </c>
      <c r="K1440" t="s">
        <v>19</v>
      </c>
      <c r="L1440" t="s">
        <v>2386</v>
      </c>
    </row>
    <row r="1441" spans="1:12">
      <c r="A1441" t="s">
        <v>259</v>
      </c>
      <c r="B1441" t="s">
        <v>260</v>
      </c>
      <c r="C1441" t="s">
        <v>237</v>
      </c>
      <c r="D1441" t="s">
        <v>15</v>
      </c>
      <c r="E1441" t="s">
        <v>16</v>
      </c>
      <c r="F1441">
        <f t="shared" si="68"/>
        <v>18</v>
      </c>
      <c r="G1441" t="s">
        <v>286</v>
      </c>
      <c r="H1441">
        <f t="shared" si="66"/>
        <v>24</v>
      </c>
      <c r="I1441">
        <f t="shared" si="67"/>
        <v>21</v>
      </c>
      <c r="J1441" t="s">
        <v>18</v>
      </c>
      <c r="K1441" t="s">
        <v>84</v>
      </c>
      <c r="L1441" t="s">
        <v>2387</v>
      </c>
    </row>
    <row r="1442" spans="1:12">
      <c r="A1442" t="s">
        <v>282</v>
      </c>
      <c r="B1442" t="s">
        <v>282</v>
      </c>
      <c r="C1442" t="s">
        <v>158</v>
      </c>
      <c r="D1442" t="s">
        <v>44</v>
      </c>
      <c r="E1442" t="s">
        <v>345</v>
      </c>
      <c r="F1442">
        <f t="shared" si="68"/>
        <v>14</v>
      </c>
      <c r="G1442" t="s">
        <v>245</v>
      </c>
      <c r="H1442">
        <f t="shared" si="66"/>
        <v>28</v>
      </c>
      <c r="I1442">
        <f t="shared" si="67"/>
        <v>21</v>
      </c>
      <c r="J1442" t="s">
        <v>18</v>
      </c>
      <c r="K1442" t="s">
        <v>19</v>
      </c>
      <c r="L1442" t="s">
        <v>620</v>
      </c>
    </row>
    <row r="1443" spans="1:12">
      <c r="A1443" t="s">
        <v>291</v>
      </c>
      <c r="B1443" t="s">
        <v>292</v>
      </c>
      <c r="C1443" t="s">
        <v>30</v>
      </c>
      <c r="D1443" t="s">
        <v>36</v>
      </c>
      <c r="E1443" t="s">
        <v>40</v>
      </c>
      <c r="F1443">
        <f t="shared" si="68"/>
        <v>15</v>
      </c>
      <c r="G1443" t="s">
        <v>45</v>
      </c>
      <c r="H1443">
        <f t="shared" si="66"/>
        <v>20</v>
      </c>
      <c r="I1443">
        <f t="shared" si="67"/>
        <v>17.5</v>
      </c>
      <c r="J1443" t="s">
        <v>18</v>
      </c>
      <c r="K1443" t="s">
        <v>19</v>
      </c>
      <c r="L1443" t="s">
        <v>2388</v>
      </c>
    </row>
    <row r="1444" spans="1:12">
      <c r="A1444" t="s">
        <v>634</v>
      </c>
      <c r="B1444" t="s">
        <v>635</v>
      </c>
      <c r="C1444" t="s">
        <v>636</v>
      </c>
      <c r="D1444" t="s">
        <v>15</v>
      </c>
      <c r="E1444" t="s">
        <v>45</v>
      </c>
      <c r="F1444">
        <f t="shared" si="68"/>
        <v>20</v>
      </c>
      <c r="G1444" t="s">
        <v>48</v>
      </c>
      <c r="H1444">
        <f t="shared" si="66"/>
        <v>30</v>
      </c>
      <c r="I1444">
        <f t="shared" si="67"/>
        <v>25</v>
      </c>
      <c r="J1444" t="s">
        <v>18</v>
      </c>
      <c r="K1444" t="s">
        <v>19</v>
      </c>
      <c r="L1444" t="s">
        <v>996</v>
      </c>
    </row>
    <row r="1445" spans="1:12">
      <c r="A1445" t="s">
        <v>301</v>
      </c>
      <c r="B1445" t="s">
        <v>302</v>
      </c>
      <c r="C1445" t="s">
        <v>237</v>
      </c>
      <c r="D1445" t="s">
        <v>36</v>
      </c>
      <c r="E1445" t="s">
        <v>257</v>
      </c>
      <c r="F1445">
        <f t="shared" si="68"/>
        <v>9</v>
      </c>
      <c r="G1445" t="s">
        <v>345</v>
      </c>
      <c r="H1445">
        <f t="shared" si="66"/>
        <v>14</v>
      </c>
      <c r="I1445">
        <f t="shared" si="67"/>
        <v>11.5</v>
      </c>
      <c r="J1445" t="s">
        <v>18</v>
      </c>
      <c r="K1445" t="s">
        <v>19</v>
      </c>
      <c r="L1445" t="s">
        <v>2389</v>
      </c>
    </row>
    <row r="1446" spans="1:12">
      <c r="A1446" t="s">
        <v>2390</v>
      </c>
      <c r="B1446" t="s">
        <v>2391</v>
      </c>
      <c r="C1446" t="s">
        <v>30</v>
      </c>
      <c r="D1446" t="s">
        <v>24</v>
      </c>
      <c r="E1446" t="s">
        <v>25</v>
      </c>
      <c r="F1446">
        <f t="shared" si="68"/>
        <v>8</v>
      </c>
      <c r="G1446" t="s">
        <v>26</v>
      </c>
      <c r="H1446">
        <f t="shared" si="66"/>
        <v>16</v>
      </c>
      <c r="I1446">
        <f t="shared" si="67"/>
        <v>12</v>
      </c>
      <c r="J1446" t="s">
        <v>18</v>
      </c>
      <c r="K1446" t="s">
        <v>19</v>
      </c>
      <c r="L1446" t="s">
        <v>561</v>
      </c>
    </row>
    <row r="1447" spans="1:12">
      <c r="A1447" t="s">
        <v>2390</v>
      </c>
      <c r="B1447" t="s">
        <v>2391</v>
      </c>
      <c r="C1447" t="s">
        <v>30</v>
      </c>
      <c r="D1447" t="s">
        <v>24</v>
      </c>
      <c r="E1447" t="s">
        <v>257</v>
      </c>
      <c r="F1447">
        <f t="shared" si="68"/>
        <v>9</v>
      </c>
      <c r="G1447" t="s">
        <v>51</v>
      </c>
      <c r="H1447">
        <f t="shared" si="66"/>
        <v>12</v>
      </c>
      <c r="I1447">
        <f t="shared" si="67"/>
        <v>10.5</v>
      </c>
      <c r="J1447" t="s">
        <v>18</v>
      </c>
      <c r="K1447" t="s">
        <v>19</v>
      </c>
      <c r="L1447" t="s">
        <v>39</v>
      </c>
    </row>
    <row r="1448" spans="1:12">
      <c r="A1448" t="s">
        <v>319</v>
      </c>
      <c r="B1448" t="s">
        <v>320</v>
      </c>
      <c r="C1448" t="s">
        <v>473</v>
      </c>
      <c r="D1448" t="s">
        <v>64</v>
      </c>
      <c r="E1448" t="s">
        <v>40</v>
      </c>
      <c r="F1448">
        <f t="shared" si="68"/>
        <v>15</v>
      </c>
      <c r="G1448" t="s">
        <v>17</v>
      </c>
      <c r="H1448">
        <f t="shared" si="66"/>
        <v>25</v>
      </c>
      <c r="I1448">
        <f t="shared" si="67"/>
        <v>20</v>
      </c>
      <c r="J1448" t="s">
        <v>18</v>
      </c>
      <c r="K1448" t="s">
        <v>19</v>
      </c>
      <c r="L1448" t="s">
        <v>2392</v>
      </c>
    </row>
    <row r="1449" spans="1:12">
      <c r="A1449" t="s">
        <v>317</v>
      </c>
      <c r="B1449" t="s">
        <v>318</v>
      </c>
      <c r="C1449" t="s">
        <v>30</v>
      </c>
      <c r="D1449" t="s">
        <v>36</v>
      </c>
      <c r="E1449" t="s">
        <v>45</v>
      </c>
      <c r="F1449">
        <f t="shared" si="68"/>
        <v>20</v>
      </c>
      <c r="G1449" t="s">
        <v>46</v>
      </c>
      <c r="H1449">
        <f t="shared" si="66"/>
        <v>40</v>
      </c>
      <c r="I1449">
        <f t="shared" si="67"/>
        <v>30</v>
      </c>
      <c r="J1449" t="s">
        <v>18</v>
      </c>
      <c r="K1449" t="s">
        <v>19</v>
      </c>
      <c r="L1449" t="s">
        <v>2393</v>
      </c>
    </row>
    <row r="1450" spans="1:12">
      <c r="A1450" t="s">
        <v>659</v>
      </c>
      <c r="B1450" t="s">
        <v>660</v>
      </c>
      <c r="C1450" t="s">
        <v>35</v>
      </c>
      <c r="D1450" t="s">
        <v>36</v>
      </c>
      <c r="E1450" t="s">
        <v>40</v>
      </c>
      <c r="F1450">
        <f t="shared" si="68"/>
        <v>15</v>
      </c>
      <c r="G1450" t="s">
        <v>332</v>
      </c>
      <c r="H1450">
        <f t="shared" si="66"/>
        <v>26</v>
      </c>
      <c r="I1450">
        <f t="shared" si="67"/>
        <v>20.5</v>
      </c>
      <c r="J1450" t="s">
        <v>18</v>
      </c>
      <c r="K1450" t="s">
        <v>19</v>
      </c>
      <c r="L1450" t="s">
        <v>2394</v>
      </c>
    </row>
    <row r="1451" spans="1:12">
      <c r="A1451" t="s">
        <v>337</v>
      </c>
      <c r="B1451" t="s">
        <v>338</v>
      </c>
      <c r="C1451" t="s">
        <v>68</v>
      </c>
      <c r="D1451" t="s">
        <v>24</v>
      </c>
      <c r="E1451" t="s">
        <v>25</v>
      </c>
      <c r="F1451">
        <f t="shared" si="68"/>
        <v>8</v>
      </c>
      <c r="G1451" t="s">
        <v>26</v>
      </c>
      <c r="H1451">
        <f t="shared" si="66"/>
        <v>16</v>
      </c>
      <c r="I1451">
        <f t="shared" si="67"/>
        <v>12</v>
      </c>
      <c r="J1451" t="s">
        <v>18</v>
      </c>
      <c r="K1451" t="s">
        <v>19</v>
      </c>
      <c r="L1451" t="s">
        <v>2395</v>
      </c>
    </row>
    <row r="1452" spans="1:12">
      <c r="A1452" t="s">
        <v>676</v>
      </c>
      <c r="B1452" t="s">
        <v>677</v>
      </c>
      <c r="C1452" t="s">
        <v>61</v>
      </c>
      <c r="D1452" t="s">
        <v>15</v>
      </c>
      <c r="E1452" t="s">
        <v>45</v>
      </c>
      <c r="F1452">
        <f t="shared" si="68"/>
        <v>20</v>
      </c>
      <c r="G1452" t="s">
        <v>46</v>
      </c>
      <c r="H1452">
        <f t="shared" si="66"/>
        <v>40</v>
      </c>
      <c r="I1452">
        <f t="shared" si="67"/>
        <v>30</v>
      </c>
      <c r="J1452" t="s">
        <v>18</v>
      </c>
      <c r="K1452" t="s">
        <v>19</v>
      </c>
      <c r="L1452" t="s">
        <v>39</v>
      </c>
    </row>
    <row r="1453" spans="1:12">
      <c r="A1453" t="s">
        <v>676</v>
      </c>
      <c r="B1453" t="s">
        <v>677</v>
      </c>
      <c r="C1453" t="s">
        <v>61</v>
      </c>
      <c r="D1453" t="s">
        <v>15</v>
      </c>
      <c r="E1453" t="s">
        <v>45</v>
      </c>
      <c r="F1453">
        <f t="shared" si="68"/>
        <v>20</v>
      </c>
      <c r="G1453" t="s">
        <v>17</v>
      </c>
      <c r="H1453">
        <f t="shared" si="66"/>
        <v>25</v>
      </c>
      <c r="I1453">
        <f t="shared" si="67"/>
        <v>22.5</v>
      </c>
      <c r="J1453" t="s">
        <v>18</v>
      </c>
      <c r="K1453" t="s">
        <v>19</v>
      </c>
      <c r="L1453" t="s">
        <v>1906</v>
      </c>
    </row>
    <row r="1454" spans="1:12">
      <c r="A1454" t="s">
        <v>676</v>
      </c>
      <c r="B1454" t="s">
        <v>677</v>
      </c>
      <c r="C1454" t="s">
        <v>61</v>
      </c>
      <c r="D1454" t="s">
        <v>15</v>
      </c>
      <c r="E1454" t="s">
        <v>45</v>
      </c>
      <c r="F1454">
        <f t="shared" si="68"/>
        <v>20</v>
      </c>
      <c r="G1454" t="s">
        <v>123</v>
      </c>
      <c r="H1454">
        <f t="shared" si="66"/>
        <v>35</v>
      </c>
      <c r="I1454">
        <f t="shared" si="67"/>
        <v>27.5</v>
      </c>
      <c r="J1454" t="s">
        <v>18</v>
      </c>
      <c r="K1454" t="s">
        <v>19</v>
      </c>
      <c r="L1454" t="s">
        <v>39</v>
      </c>
    </row>
    <row r="1455" spans="1:12">
      <c r="A1455" t="s">
        <v>676</v>
      </c>
      <c r="B1455" t="s">
        <v>677</v>
      </c>
      <c r="C1455" t="s">
        <v>61</v>
      </c>
      <c r="D1455" t="s">
        <v>15</v>
      </c>
      <c r="E1455" t="s">
        <v>40</v>
      </c>
      <c r="F1455">
        <f t="shared" si="68"/>
        <v>15</v>
      </c>
      <c r="G1455" t="s">
        <v>48</v>
      </c>
      <c r="H1455">
        <f t="shared" si="66"/>
        <v>30</v>
      </c>
      <c r="I1455">
        <f t="shared" si="67"/>
        <v>22.5</v>
      </c>
      <c r="J1455" t="s">
        <v>18</v>
      </c>
      <c r="K1455" t="s">
        <v>91</v>
      </c>
      <c r="L1455" t="s">
        <v>2396</v>
      </c>
    </row>
    <row r="1456" spans="1:12">
      <c r="A1456" t="s">
        <v>676</v>
      </c>
      <c r="B1456" t="s">
        <v>677</v>
      </c>
      <c r="C1456" t="s">
        <v>61</v>
      </c>
      <c r="D1456" t="s">
        <v>15</v>
      </c>
      <c r="E1456" t="s">
        <v>17</v>
      </c>
      <c r="F1456">
        <f t="shared" si="68"/>
        <v>25</v>
      </c>
      <c r="G1456" t="s">
        <v>46</v>
      </c>
      <c r="H1456">
        <f t="shared" si="66"/>
        <v>40</v>
      </c>
      <c r="I1456">
        <f t="shared" si="67"/>
        <v>32.5</v>
      </c>
      <c r="J1456" t="s">
        <v>18</v>
      </c>
      <c r="K1456" t="s">
        <v>19</v>
      </c>
      <c r="L1456" t="s">
        <v>39</v>
      </c>
    </row>
    <row r="1457" spans="1:12">
      <c r="A1457" t="s">
        <v>676</v>
      </c>
      <c r="B1457" t="s">
        <v>677</v>
      </c>
      <c r="C1457" t="s">
        <v>61</v>
      </c>
      <c r="D1457" t="s">
        <v>15</v>
      </c>
      <c r="E1457" t="s">
        <v>17</v>
      </c>
      <c r="F1457">
        <f t="shared" si="68"/>
        <v>25</v>
      </c>
      <c r="G1457" t="s">
        <v>46</v>
      </c>
      <c r="H1457">
        <f t="shared" si="66"/>
        <v>40</v>
      </c>
      <c r="I1457">
        <f t="shared" si="67"/>
        <v>32.5</v>
      </c>
      <c r="J1457" t="s">
        <v>18</v>
      </c>
      <c r="K1457" t="s">
        <v>19</v>
      </c>
      <c r="L1457" t="s">
        <v>2397</v>
      </c>
    </row>
    <row r="1458" spans="1:12">
      <c r="A1458" t="s">
        <v>337</v>
      </c>
      <c r="B1458" t="s">
        <v>338</v>
      </c>
      <c r="C1458" t="s">
        <v>68</v>
      </c>
      <c r="D1458" t="s">
        <v>24</v>
      </c>
      <c r="E1458" t="s">
        <v>45</v>
      </c>
      <c r="F1458">
        <f t="shared" si="68"/>
        <v>20</v>
      </c>
      <c r="G1458" t="s">
        <v>48</v>
      </c>
      <c r="H1458">
        <f t="shared" si="66"/>
        <v>30</v>
      </c>
      <c r="I1458">
        <f t="shared" si="67"/>
        <v>25</v>
      </c>
      <c r="J1458" t="s">
        <v>18</v>
      </c>
      <c r="K1458" t="s">
        <v>19</v>
      </c>
      <c r="L1458" t="s">
        <v>39</v>
      </c>
    </row>
    <row r="1459" spans="1:12">
      <c r="A1459" t="s">
        <v>337</v>
      </c>
      <c r="B1459" t="s">
        <v>338</v>
      </c>
      <c r="C1459" t="s">
        <v>68</v>
      </c>
      <c r="D1459" t="s">
        <v>24</v>
      </c>
      <c r="E1459" t="s">
        <v>69</v>
      </c>
      <c r="F1459">
        <f t="shared" si="68"/>
        <v>10</v>
      </c>
      <c r="G1459" t="s">
        <v>45</v>
      </c>
      <c r="H1459">
        <f t="shared" si="66"/>
        <v>20</v>
      </c>
      <c r="I1459">
        <f t="shared" si="67"/>
        <v>15</v>
      </c>
      <c r="J1459" t="s">
        <v>18</v>
      </c>
      <c r="K1459" t="s">
        <v>19</v>
      </c>
      <c r="L1459" t="s">
        <v>2398</v>
      </c>
    </row>
    <row r="1460" spans="1:12">
      <c r="A1460" t="s">
        <v>676</v>
      </c>
      <c r="B1460" t="s">
        <v>677</v>
      </c>
      <c r="C1460" t="s">
        <v>61</v>
      </c>
      <c r="D1460" t="s">
        <v>15</v>
      </c>
      <c r="E1460" t="s">
        <v>17</v>
      </c>
      <c r="F1460">
        <f t="shared" si="68"/>
        <v>25</v>
      </c>
      <c r="G1460" t="s">
        <v>46</v>
      </c>
      <c r="H1460">
        <f t="shared" si="66"/>
        <v>40</v>
      </c>
      <c r="I1460">
        <f t="shared" si="67"/>
        <v>32.5</v>
      </c>
      <c r="J1460" t="s">
        <v>18</v>
      </c>
      <c r="K1460" t="s">
        <v>19</v>
      </c>
      <c r="L1460" t="s">
        <v>264</v>
      </c>
    </row>
    <row r="1461" spans="1:12">
      <c r="A1461" t="s">
        <v>676</v>
      </c>
      <c r="B1461" t="s">
        <v>677</v>
      </c>
      <c r="C1461" t="s">
        <v>61</v>
      </c>
      <c r="D1461" t="s">
        <v>15</v>
      </c>
      <c r="E1461" t="s">
        <v>45</v>
      </c>
      <c r="F1461">
        <f t="shared" si="68"/>
        <v>20</v>
      </c>
      <c r="G1461" t="s">
        <v>46</v>
      </c>
      <c r="H1461">
        <f t="shared" si="66"/>
        <v>40</v>
      </c>
      <c r="I1461">
        <f t="shared" si="67"/>
        <v>30</v>
      </c>
      <c r="J1461" t="s">
        <v>18</v>
      </c>
      <c r="K1461" t="s">
        <v>19</v>
      </c>
      <c r="L1461" t="s">
        <v>567</v>
      </c>
    </row>
    <row r="1462" spans="1:12">
      <c r="A1462" t="s">
        <v>676</v>
      </c>
      <c r="B1462" t="s">
        <v>677</v>
      </c>
      <c r="C1462" t="s">
        <v>61</v>
      </c>
      <c r="D1462" t="s">
        <v>15</v>
      </c>
      <c r="E1462" t="s">
        <v>16</v>
      </c>
      <c r="F1462">
        <f t="shared" si="68"/>
        <v>18</v>
      </c>
      <c r="G1462" t="s">
        <v>914</v>
      </c>
      <c r="H1462">
        <f t="shared" si="66"/>
        <v>36</v>
      </c>
      <c r="I1462">
        <f t="shared" si="67"/>
        <v>27</v>
      </c>
      <c r="J1462" t="s">
        <v>18</v>
      </c>
      <c r="K1462" t="s">
        <v>19</v>
      </c>
      <c r="L1462" t="s">
        <v>2399</v>
      </c>
    </row>
    <row r="1463" spans="1:12">
      <c r="A1463" t="s">
        <v>676</v>
      </c>
      <c r="B1463" t="s">
        <v>677</v>
      </c>
      <c r="C1463" t="s">
        <v>61</v>
      </c>
      <c r="D1463" t="s">
        <v>15</v>
      </c>
      <c r="E1463" t="s">
        <v>148</v>
      </c>
      <c r="F1463">
        <f t="shared" si="68"/>
        <v>6</v>
      </c>
      <c r="G1463" t="s">
        <v>51</v>
      </c>
      <c r="H1463">
        <f t="shared" si="66"/>
        <v>12</v>
      </c>
      <c r="I1463">
        <f t="shared" si="67"/>
        <v>9</v>
      </c>
      <c r="J1463" t="s">
        <v>18</v>
      </c>
      <c r="K1463" t="s">
        <v>91</v>
      </c>
      <c r="L1463" t="s">
        <v>2400</v>
      </c>
    </row>
    <row r="1464" spans="1:12">
      <c r="A1464" t="s">
        <v>676</v>
      </c>
      <c r="B1464" t="s">
        <v>677</v>
      </c>
      <c r="C1464" t="s">
        <v>61</v>
      </c>
      <c r="D1464" t="s">
        <v>15</v>
      </c>
      <c r="E1464" t="s">
        <v>130</v>
      </c>
      <c r="F1464">
        <f t="shared" si="68"/>
        <v>17</v>
      </c>
      <c r="G1464" t="s">
        <v>48</v>
      </c>
      <c r="H1464">
        <f t="shared" si="66"/>
        <v>30</v>
      </c>
      <c r="I1464">
        <f t="shared" si="67"/>
        <v>23.5</v>
      </c>
      <c r="J1464" t="s">
        <v>18</v>
      </c>
      <c r="K1464" t="s">
        <v>19</v>
      </c>
      <c r="L1464" t="s">
        <v>2401</v>
      </c>
    </row>
    <row r="1465" spans="1:12">
      <c r="A1465" t="s">
        <v>676</v>
      </c>
      <c r="B1465" t="s">
        <v>677</v>
      </c>
      <c r="C1465" t="s">
        <v>61</v>
      </c>
      <c r="D1465" t="s">
        <v>15</v>
      </c>
      <c r="E1465" t="s">
        <v>48</v>
      </c>
      <c r="F1465">
        <f t="shared" si="68"/>
        <v>30</v>
      </c>
      <c r="G1465" t="s">
        <v>31</v>
      </c>
      <c r="H1465">
        <f t="shared" si="66"/>
        <v>50</v>
      </c>
      <c r="I1465">
        <f t="shared" si="67"/>
        <v>40</v>
      </c>
      <c r="J1465" t="s">
        <v>18</v>
      </c>
      <c r="K1465" t="s">
        <v>19</v>
      </c>
      <c r="L1465" t="s">
        <v>299</v>
      </c>
    </row>
    <row r="1466" spans="1:12">
      <c r="A1466" t="s">
        <v>676</v>
      </c>
      <c r="B1466" t="s">
        <v>677</v>
      </c>
      <c r="C1466" t="s">
        <v>61</v>
      </c>
      <c r="D1466" t="s">
        <v>15</v>
      </c>
      <c r="E1466" t="s">
        <v>45</v>
      </c>
      <c r="F1466">
        <f t="shared" si="68"/>
        <v>20</v>
      </c>
      <c r="G1466" t="s">
        <v>46</v>
      </c>
      <c r="H1466">
        <f t="shared" si="66"/>
        <v>40</v>
      </c>
      <c r="I1466">
        <f t="shared" si="67"/>
        <v>30</v>
      </c>
      <c r="J1466" t="s">
        <v>18</v>
      </c>
      <c r="K1466" t="s">
        <v>19</v>
      </c>
      <c r="L1466" t="s">
        <v>2402</v>
      </c>
    </row>
    <row r="1467" spans="1:12">
      <c r="A1467" t="s">
        <v>676</v>
      </c>
      <c r="B1467" t="s">
        <v>677</v>
      </c>
      <c r="C1467" t="s">
        <v>61</v>
      </c>
      <c r="D1467" t="s">
        <v>15</v>
      </c>
      <c r="E1467" t="s">
        <v>48</v>
      </c>
      <c r="F1467">
        <f t="shared" si="68"/>
        <v>30</v>
      </c>
      <c r="G1467" t="s">
        <v>31</v>
      </c>
      <c r="H1467">
        <f t="shared" si="66"/>
        <v>50</v>
      </c>
      <c r="I1467">
        <f t="shared" si="67"/>
        <v>40</v>
      </c>
      <c r="J1467" t="s">
        <v>18</v>
      </c>
      <c r="K1467" t="s">
        <v>19</v>
      </c>
      <c r="L1467" t="s">
        <v>2403</v>
      </c>
    </row>
    <row r="1468" spans="1:12">
      <c r="A1468" t="s">
        <v>676</v>
      </c>
      <c r="B1468" t="s">
        <v>677</v>
      </c>
      <c r="C1468" t="s">
        <v>61</v>
      </c>
      <c r="D1468" t="s">
        <v>15</v>
      </c>
      <c r="E1468" t="s">
        <v>40</v>
      </c>
      <c r="F1468">
        <f t="shared" si="68"/>
        <v>15</v>
      </c>
      <c r="G1468" t="s">
        <v>45</v>
      </c>
      <c r="H1468">
        <f t="shared" si="66"/>
        <v>20</v>
      </c>
      <c r="I1468">
        <f t="shared" si="67"/>
        <v>17.5</v>
      </c>
      <c r="J1468" t="s">
        <v>18</v>
      </c>
      <c r="K1468" t="s">
        <v>19</v>
      </c>
      <c r="L1468" t="s">
        <v>39</v>
      </c>
    </row>
    <row r="1469" spans="1:12">
      <c r="A1469" t="s">
        <v>676</v>
      </c>
      <c r="B1469" t="s">
        <v>677</v>
      </c>
      <c r="C1469" t="s">
        <v>61</v>
      </c>
      <c r="D1469" t="s">
        <v>15</v>
      </c>
      <c r="E1469" t="s">
        <v>130</v>
      </c>
      <c r="F1469">
        <f t="shared" si="68"/>
        <v>17</v>
      </c>
      <c r="G1469" t="s">
        <v>48</v>
      </c>
      <c r="H1469">
        <f t="shared" si="66"/>
        <v>30</v>
      </c>
      <c r="I1469">
        <f t="shared" si="67"/>
        <v>23.5</v>
      </c>
      <c r="J1469" t="s">
        <v>18</v>
      </c>
      <c r="K1469" t="s">
        <v>19</v>
      </c>
      <c r="L1469" t="s">
        <v>2404</v>
      </c>
    </row>
    <row r="1470" spans="1:12">
      <c r="A1470" t="s">
        <v>676</v>
      </c>
      <c r="B1470" t="s">
        <v>677</v>
      </c>
      <c r="C1470" t="s">
        <v>61</v>
      </c>
      <c r="D1470" t="s">
        <v>15</v>
      </c>
      <c r="E1470" t="s">
        <v>45</v>
      </c>
      <c r="F1470">
        <f t="shared" si="68"/>
        <v>20</v>
      </c>
      <c r="G1470" t="s">
        <v>123</v>
      </c>
      <c r="H1470">
        <f t="shared" si="66"/>
        <v>35</v>
      </c>
      <c r="I1470">
        <f t="shared" si="67"/>
        <v>27.5</v>
      </c>
      <c r="J1470" t="s">
        <v>18</v>
      </c>
      <c r="K1470" t="s">
        <v>19</v>
      </c>
      <c r="L1470" t="s">
        <v>561</v>
      </c>
    </row>
    <row r="1471" spans="1:12">
      <c r="A1471" t="s">
        <v>676</v>
      </c>
      <c r="B1471" t="s">
        <v>677</v>
      </c>
      <c r="C1471" t="s">
        <v>61</v>
      </c>
      <c r="D1471" t="s">
        <v>15</v>
      </c>
      <c r="E1471" t="s">
        <v>45</v>
      </c>
      <c r="F1471">
        <f t="shared" si="68"/>
        <v>20</v>
      </c>
      <c r="G1471" t="s">
        <v>46</v>
      </c>
      <c r="H1471">
        <f t="shared" si="66"/>
        <v>40</v>
      </c>
      <c r="I1471">
        <f t="shared" si="67"/>
        <v>30</v>
      </c>
      <c r="J1471" t="s">
        <v>18</v>
      </c>
      <c r="K1471" t="s">
        <v>19</v>
      </c>
      <c r="L1471" t="s">
        <v>496</v>
      </c>
    </row>
    <row r="1472" spans="1:12">
      <c r="A1472" t="s">
        <v>676</v>
      </c>
      <c r="B1472" t="s">
        <v>677</v>
      </c>
      <c r="C1472" t="s">
        <v>61</v>
      </c>
      <c r="D1472" t="s">
        <v>15</v>
      </c>
      <c r="E1472" t="s">
        <v>45</v>
      </c>
      <c r="F1472">
        <f t="shared" si="68"/>
        <v>20</v>
      </c>
      <c r="G1472" t="s">
        <v>123</v>
      </c>
      <c r="H1472">
        <f t="shared" si="66"/>
        <v>35</v>
      </c>
      <c r="I1472">
        <f t="shared" si="67"/>
        <v>27.5</v>
      </c>
      <c r="J1472" t="s">
        <v>18</v>
      </c>
      <c r="K1472" t="s">
        <v>19</v>
      </c>
      <c r="L1472" t="s">
        <v>561</v>
      </c>
    </row>
    <row r="1473" spans="1:12">
      <c r="A1473" t="s">
        <v>676</v>
      </c>
      <c r="B1473" t="s">
        <v>677</v>
      </c>
      <c r="C1473" t="s">
        <v>61</v>
      </c>
      <c r="D1473" t="s">
        <v>15</v>
      </c>
      <c r="E1473" t="s">
        <v>45</v>
      </c>
      <c r="F1473">
        <f t="shared" si="68"/>
        <v>20</v>
      </c>
      <c r="G1473" t="s">
        <v>46</v>
      </c>
      <c r="H1473">
        <f t="shared" si="66"/>
        <v>40</v>
      </c>
      <c r="I1473">
        <f t="shared" si="67"/>
        <v>30</v>
      </c>
      <c r="J1473" t="s">
        <v>18</v>
      </c>
      <c r="K1473" t="s">
        <v>19</v>
      </c>
      <c r="L1473" t="s">
        <v>496</v>
      </c>
    </row>
    <row r="1474" spans="1:12">
      <c r="A1474" t="s">
        <v>676</v>
      </c>
      <c r="B1474" t="s">
        <v>677</v>
      </c>
      <c r="C1474" t="s">
        <v>61</v>
      </c>
      <c r="D1474" t="s">
        <v>15</v>
      </c>
      <c r="E1474" t="s">
        <v>48</v>
      </c>
      <c r="F1474">
        <f t="shared" si="68"/>
        <v>30</v>
      </c>
      <c r="G1474" t="s">
        <v>31</v>
      </c>
      <c r="H1474">
        <f t="shared" si="66"/>
        <v>50</v>
      </c>
      <c r="I1474">
        <f t="shared" si="67"/>
        <v>40</v>
      </c>
      <c r="J1474" t="s">
        <v>18</v>
      </c>
      <c r="K1474" t="s">
        <v>19</v>
      </c>
      <c r="L1474" t="s">
        <v>264</v>
      </c>
    </row>
    <row r="1475" spans="1:12">
      <c r="A1475" t="s">
        <v>676</v>
      </c>
      <c r="B1475" t="s">
        <v>677</v>
      </c>
      <c r="C1475" t="s">
        <v>61</v>
      </c>
      <c r="D1475" t="s">
        <v>15</v>
      </c>
      <c r="E1475" t="s">
        <v>45</v>
      </c>
      <c r="F1475">
        <f t="shared" si="68"/>
        <v>20</v>
      </c>
      <c r="G1475" t="s">
        <v>46</v>
      </c>
      <c r="H1475">
        <f t="shared" ref="H1475:H1486" si="69">VALUE(LEFT(G1475,LEN(G1475)-1))</f>
        <v>40</v>
      </c>
      <c r="I1475">
        <f t="shared" ref="I1475:I1486" si="70">AVERAGE(F1475,H1475)</f>
        <v>30</v>
      </c>
      <c r="J1475" t="s">
        <v>18</v>
      </c>
      <c r="K1475" t="s">
        <v>19</v>
      </c>
      <c r="L1475" t="s">
        <v>567</v>
      </c>
    </row>
    <row r="1476" spans="1:12">
      <c r="A1476" t="s">
        <v>676</v>
      </c>
      <c r="B1476" t="s">
        <v>677</v>
      </c>
      <c r="C1476" t="s">
        <v>61</v>
      </c>
      <c r="D1476" t="s">
        <v>15</v>
      </c>
      <c r="E1476" t="s">
        <v>130</v>
      </c>
      <c r="F1476">
        <f t="shared" si="68"/>
        <v>17</v>
      </c>
      <c r="G1476" t="s">
        <v>48</v>
      </c>
      <c r="H1476">
        <f t="shared" si="69"/>
        <v>30</v>
      </c>
      <c r="I1476">
        <f t="shared" si="70"/>
        <v>23.5</v>
      </c>
      <c r="J1476" t="s">
        <v>18</v>
      </c>
      <c r="K1476" t="s">
        <v>19</v>
      </c>
      <c r="L1476" t="s">
        <v>2405</v>
      </c>
    </row>
    <row r="1477" spans="1:12">
      <c r="A1477" t="s">
        <v>676</v>
      </c>
      <c r="B1477" t="s">
        <v>677</v>
      </c>
      <c r="C1477" t="s">
        <v>61</v>
      </c>
      <c r="D1477" t="s">
        <v>15</v>
      </c>
      <c r="E1477" t="s">
        <v>45</v>
      </c>
      <c r="F1477">
        <f t="shared" ref="F1477:F1486" si="71">VALUE(LEFT(E1477,LEN(E1477)-1))</f>
        <v>20</v>
      </c>
      <c r="G1477" t="s">
        <v>46</v>
      </c>
      <c r="H1477">
        <f t="shared" si="69"/>
        <v>40</v>
      </c>
      <c r="I1477">
        <f t="shared" si="70"/>
        <v>30</v>
      </c>
      <c r="J1477" t="s">
        <v>18</v>
      </c>
      <c r="K1477" t="s">
        <v>19</v>
      </c>
      <c r="L1477" t="s">
        <v>496</v>
      </c>
    </row>
    <row r="1478" spans="1:12">
      <c r="A1478" t="s">
        <v>676</v>
      </c>
      <c r="B1478" t="s">
        <v>677</v>
      </c>
      <c r="C1478" t="s">
        <v>61</v>
      </c>
      <c r="D1478" t="s">
        <v>15</v>
      </c>
      <c r="E1478" t="s">
        <v>45</v>
      </c>
      <c r="F1478">
        <f t="shared" si="71"/>
        <v>20</v>
      </c>
      <c r="G1478" t="s">
        <v>46</v>
      </c>
      <c r="H1478">
        <f t="shared" si="69"/>
        <v>40</v>
      </c>
      <c r="I1478">
        <f t="shared" si="70"/>
        <v>30</v>
      </c>
      <c r="J1478" t="s">
        <v>18</v>
      </c>
      <c r="K1478" t="s">
        <v>19</v>
      </c>
      <c r="L1478" t="s">
        <v>496</v>
      </c>
    </row>
    <row r="1479" spans="1:12">
      <c r="A1479" t="s">
        <v>676</v>
      </c>
      <c r="B1479" t="s">
        <v>677</v>
      </c>
      <c r="C1479" t="s">
        <v>61</v>
      </c>
      <c r="D1479" t="s">
        <v>15</v>
      </c>
      <c r="E1479" t="s">
        <v>40</v>
      </c>
      <c r="F1479">
        <f t="shared" si="71"/>
        <v>15</v>
      </c>
      <c r="G1479" t="s">
        <v>48</v>
      </c>
      <c r="H1479">
        <f t="shared" si="69"/>
        <v>30</v>
      </c>
      <c r="I1479">
        <f t="shared" si="70"/>
        <v>22.5</v>
      </c>
      <c r="J1479" t="s">
        <v>18</v>
      </c>
      <c r="K1479" t="s">
        <v>19</v>
      </c>
      <c r="L1479" t="s">
        <v>264</v>
      </c>
    </row>
    <row r="1480" spans="1:12">
      <c r="A1480" t="s">
        <v>676</v>
      </c>
      <c r="B1480" t="s">
        <v>677</v>
      </c>
      <c r="C1480" t="s">
        <v>61</v>
      </c>
      <c r="D1480" t="s">
        <v>15</v>
      </c>
      <c r="E1480" t="s">
        <v>17</v>
      </c>
      <c r="F1480">
        <f t="shared" si="71"/>
        <v>25</v>
      </c>
      <c r="G1480" t="s">
        <v>31</v>
      </c>
      <c r="H1480">
        <f t="shared" si="69"/>
        <v>50</v>
      </c>
      <c r="I1480">
        <f t="shared" si="70"/>
        <v>37.5</v>
      </c>
      <c r="J1480" t="s">
        <v>18</v>
      </c>
      <c r="K1480" t="s">
        <v>19</v>
      </c>
      <c r="L1480" t="s">
        <v>2406</v>
      </c>
    </row>
    <row r="1481" spans="1:12">
      <c r="A1481" t="s">
        <v>676</v>
      </c>
      <c r="B1481" t="s">
        <v>677</v>
      </c>
      <c r="C1481" t="s">
        <v>61</v>
      </c>
      <c r="D1481" t="s">
        <v>15</v>
      </c>
      <c r="E1481" t="s">
        <v>17</v>
      </c>
      <c r="F1481">
        <f t="shared" si="71"/>
        <v>25</v>
      </c>
      <c r="G1481" t="s">
        <v>31</v>
      </c>
      <c r="H1481">
        <f t="shared" si="69"/>
        <v>50</v>
      </c>
      <c r="I1481">
        <f t="shared" si="70"/>
        <v>37.5</v>
      </c>
      <c r="J1481" t="s">
        <v>18</v>
      </c>
      <c r="K1481" t="s">
        <v>19</v>
      </c>
      <c r="L1481" t="s">
        <v>2407</v>
      </c>
    </row>
    <row r="1482" spans="1:12">
      <c r="A1482" t="s">
        <v>676</v>
      </c>
      <c r="B1482" t="s">
        <v>677</v>
      </c>
      <c r="C1482" t="s">
        <v>61</v>
      </c>
      <c r="D1482" t="s">
        <v>15</v>
      </c>
      <c r="E1482" t="s">
        <v>40</v>
      </c>
      <c r="F1482">
        <f t="shared" si="71"/>
        <v>15</v>
      </c>
      <c r="G1482" t="s">
        <v>48</v>
      </c>
      <c r="H1482">
        <f t="shared" si="69"/>
        <v>30</v>
      </c>
      <c r="I1482">
        <f t="shared" si="70"/>
        <v>22.5</v>
      </c>
      <c r="J1482" t="s">
        <v>18</v>
      </c>
      <c r="K1482" t="s">
        <v>19</v>
      </c>
      <c r="L1482" t="s">
        <v>2408</v>
      </c>
    </row>
    <row r="1483" spans="1:12">
      <c r="A1483" t="s">
        <v>676</v>
      </c>
      <c r="B1483" t="s">
        <v>677</v>
      </c>
      <c r="C1483" t="s">
        <v>61</v>
      </c>
      <c r="D1483" t="s">
        <v>15</v>
      </c>
      <c r="E1483" t="s">
        <v>17</v>
      </c>
      <c r="F1483">
        <f t="shared" si="71"/>
        <v>25</v>
      </c>
      <c r="G1483" t="s">
        <v>31</v>
      </c>
      <c r="H1483">
        <f t="shared" si="69"/>
        <v>50</v>
      </c>
      <c r="I1483">
        <f t="shared" si="70"/>
        <v>37.5</v>
      </c>
      <c r="J1483" t="s">
        <v>18</v>
      </c>
      <c r="K1483" t="s">
        <v>19</v>
      </c>
      <c r="L1483" t="s">
        <v>1208</v>
      </c>
    </row>
    <row r="1484" spans="1:12">
      <c r="A1484" t="s">
        <v>676</v>
      </c>
      <c r="B1484" t="s">
        <v>677</v>
      </c>
      <c r="C1484" t="s">
        <v>61</v>
      </c>
      <c r="D1484" t="s">
        <v>15</v>
      </c>
      <c r="E1484" t="s">
        <v>48</v>
      </c>
      <c r="F1484">
        <f t="shared" si="71"/>
        <v>30</v>
      </c>
      <c r="G1484" t="s">
        <v>37</v>
      </c>
      <c r="H1484">
        <f t="shared" si="69"/>
        <v>60</v>
      </c>
      <c r="I1484">
        <f t="shared" si="70"/>
        <v>45</v>
      </c>
      <c r="J1484" t="s">
        <v>18</v>
      </c>
      <c r="K1484" t="s">
        <v>19</v>
      </c>
      <c r="L1484" t="s">
        <v>2409</v>
      </c>
    </row>
    <row r="1485" spans="1:12">
      <c r="A1485" t="s">
        <v>676</v>
      </c>
      <c r="B1485" t="s">
        <v>677</v>
      </c>
      <c r="C1485" t="s">
        <v>61</v>
      </c>
      <c r="D1485" t="s">
        <v>15</v>
      </c>
      <c r="E1485" t="s">
        <v>69</v>
      </c>
      <c r="F1485">
        <f t="shared" si="71"/>
        <v>10</v>
      </c>
      <c r="G1485" t="s">
        <v>45</v>
      </c>
      <c r="H1485">
        <f t="shared" si="69"/>
        <v>20</v>
      </c>
      <c r="I1485">
        <f t="shared" si="70"/>
        <v>15</v>
      </c>
      <c r="J1485" t="s">
        <v>18</v>
      </c>
      <c r="K1485" t="s">
        <v>19</v>
      </c>
      <c r="L1485" t="s">
        <v>2410</v>
      </c>
    </row>
    <row r="1486" spans="1:12">
      <c r="A1486" t="s">
        <v>676</v>
      </c>
      <c r="B1486" t="s">
        <v>677</v>
      </c>
      <c r="C1486" t="s">
        <v>61</v>
      </c>
      <c r="D1486" t="s">
        <v>15</v>
      </c>
      <c r="E1486" t="s">
        <v>17</v>
      </c>
      <c r="F1486">
        <f t="shared" si="71"/>
        <v>25</v>
      </c>
      <c r="G1486" t="s">
        <v>31</v>
      </c>
      <c r="H1486">
        <f t="shared" si="69"/>
        <v>50</v>
      </c>
      <c r="I1486">
        <f t="shared" si="70"/>
        <v>37.5</v>
      </c>
      <c r="J1486" t="s">
        <v>18</v>
      </c>
      <c r="K1486" t="s">
        <v>19</v>
      </c>
      <c r="L1486" t="s">
        <v>2411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30" zoomScaleNormal="130" workbookViewId="0">
      <selection activeCell="M16" sqref="M16"/>
    </sheetView>
  </sheetViews>
  <sheetFormatPr defaultColWidth="9" defaultRowHeight="13.5" outlineLevelCol="3"/>
  <cols>
    <col min="1" max="1" width="11.375"/>
    <col min="2" max="2" width="19.75"/>
    <col min="3" max="3" width="18.375"/>
    <col min="4" max="4" width="12"/>
  </cols>
  <sheetData>
    <row r="1" spans="1:4">
      <c r="A1" t="s">
        <v>4</v>
      </c>
      <c r="B1" t="s">
        <v>2412</v>
      </c>
      <c r="C1" t="s">
        <v>2413</v>
      </c>
      <c r="D1" t="s">
        <v>2414</v>
      </c>
    </row>
    <row r="2" spans="1:4">
      <c r="A2" t="s">
        <v>2415</v>
      </c>
      <c r="B2">
        <f>COUNTIF(产品经理!F1:F1458,"&lt;10")</f>
        <v>133</v>
      </c>
      <c r="C2">
        <f>COUNTIF(产品经理!I1:I1458,"&lt;10")</f>
        <v>58</v>
      </c>
      <c r="D2">
        <f>COUNTIF(产品经理!H1:H1458,"&lt;10")</f>
        <v>24</v>
      </c>
    </row>
    <row r="3" spans="1:4">
      <c r="A3" t="s">
        <v>2416</v>
      </c>
      <c r="B3">
        <f>COUNTIF(产品经理!F2:F1459,"&gt;=10")-COUNTIF(产品经理!F2:F1459,"&gt;=15")</f>
        <v>365</v>
      </c>
      <c r="C3">
        <f>COUNTIF(产品经理!I2:I1459,"&gt;=10")-COUNTIF(产品经理!I2:I1459,"&gt;=15")</f>
        <v>199</v>
      </c>
      <c r="D3">
        <f>COUNTIF(产品经理!H2:H1459,"&gt;=10")-COUNTIF(产品经理!H2:H1459,"&gt;=15")</f>
        <v>64</v>
      </c>
    </row>
    <row r="4" spans="1:4">
      <c r="A4" t="s">
        <v>2417</v>
      </c>
      <c r="B4">
        <f>COUNTIF(产品经理!F2:F1459,"&gt;=15")-COUNTIF(产品经理!F2:F1459,"&gt;=20")</f>
        <v>517</v>
      </c>
      <c r="C4">
        <f>COUNTIF(产品经理!I2:I1459,"&gt;=15")-COUNTIF(产品经理!I2:I1459,"&gt;=20")</f>
        <v>310</v>
      </c>
      <c r="D4">
        <f>COUNTIF(产品经理!H2:H1459,"&gt;=15")-COUNTIF(产品经理!H2:H1459,"&gt;=20")</f>
        <v>212</v>
      </c>
    </row>
    <row r="5" spans="1:4">
      <c r="A5" t="s">
        <v>2418</v>
      </c>
      <c r="B5">
        <f>COUNTIF(产品经理!F2:F1459,"&gt;=20")-COUNTIF(产品经理!F2:F1459,"&gt;=25")</f>
        <v>271</v>
      </c>
      <c r="C5">
        <f>COUNTIF(产品经理!I2:I1459,"&gt;=20")-COUNTIF(产品经理!I2:I1459,"&gt;=25")</f>
        <v>438</v>
      </c>
      <c r="D5">
        <f>COUNTIF(产品经理!H2:H1459,"&gt;=20")-COUNTIF(产品经理!H2:H1459,"&gt;=25")</f>
        <v>246</v>
      </c>
    </row>
    <row r="6" spans="1:4">
      <c r="A6" t="s">
        <v>2419</v>
      </c>
      <c r="B6">
        <f>COUNTIF(产品经理!F2:F1459,"&gt;=25")-COUNTIF(产品经理!F2:F1459,"&gt;=30")</f>
        <v>97</v>
      </c>
      <c r="C6">
        <f>COUNTIF(产品经理!I2:I1459,"&gt;=25")-COUNTIF(产品经理!I2:I1459,"&gt;=30")</f>
        <v>173</v>
      </c>
      <c r="D6">
        <f>COUNTIF(产品经理!H2:H1459,"&gt;=25")-COUNTIF(产品经理!H2:H1459,"&gt;=30")</f>
        <v>276</v>
      </c>
    </row>
    <row r="7" spans="1:4">
      <c r="A7" t="s">
        <v>2420</v>
      </c>
      <c r="B7">
        <f>COUNTIF(产品经理!F2:F1459,"&gt;=30")-COUNTIF(产品经理!F2:F1459,"&gt;=35")</f>
        <v>57</v>
      </c>
      <c r="C7">
        <f>COUNTIF(产品经理!I2:I1459,"&gt;=30")-COUNTIF(产品经理!I2:I1459,"&gt;=35")</f>
        <v>158</v>
      </c>
      <c r="D7">
        <f>COUNTIF(产品经理!H2:H1459,"&gt;=30")-COUNTIF(产品经理!H2:H1459,"&gt;=35")</f>
        <v>286</v>
      </c>
    </row>
    <row r="8" spans="1:4">
      <c r="A8" t="s">
        <v>2421</v>
      </c>
      <c r="B8">
        <f>COUNTIF(产品经理!F2:F1459,"&gt;=35")</f>
        <v>18</v>
      </c>
      <c r="C8">
        <f>COUNTIF(产品经理!I2:I1459,"&gt;=35")</f>
        <v>122</v>
      </c>
      <c r="D8">
        <f>COUNTIF(产品经理!H2:H1459,"&gt;=35")</f>
        <v>350</v>
      </c>
    </row>
    <row r="16" spans="1:2">
      <c r="A16" t="s">
        <v>4</v>
      </c>
      <c r="B16" t="s">
        <v>2422</v>
      </c>
    </row>
    <row r="17" spans="1:2">
      <c r="A17" t="s">
        <v>2415</v>
      </c>
      <c r="B17">
        <v>24</v>
      </c>
    </row>
    <row r="18" spans="1:2">
      <c r="A18" t="s">
        <v>2416</v>
      </c>
      <c r="B18">
        <v>64</v>
      </c>
    </row>
    <row r="19" spans="1:2">
      <c r="A19" t="s">
        <v>2417</v>
      </c>
      <c r="B19">
        <v>212</v>
      </c>
    </row>
    <row r="20" spans="1:2">
      <c r="A20" t="s">
        <v>2418</v>
      </c>
      <c r="B20">
        <v>246</v>
      </c>
    </row>
    <row r="21" spans="1:2">
      <c r="A21" t="s">
        <v>2419</v>
      </c>
      <c r="B21">
        <v>276</v>
      </c>
    </row>
    <row r="22" spans="1:2">
      <c r="A22" t="s">
        <v>2420</v>
      </c>
      <c r="B22">
        <v>286</v>
      </c>
    </row>
    <row r="23" spans="1:2">
      <c r="A23" t="s">
        <v>2421</v>
      </c>
      <c r="B23">
        <v>350</v>
      </c>
    </row>
    <row r="24" spans="1:2">
      <c r="A24" t="s">
        <v>2423</v>
      </c>
      <c r="B24">
        <v>1458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产品经理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novice</cp:lastModifiedBy>
  <dcterms:created xsi:type="dcterms:W3CDTF">2020-07-20T16:34:00Z</dcterms:created>
  <dcterms:modified xsi:type="dcterms:W3CDTF">2020-08-07T07:17:42Z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