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FuzzySearch\"/>
    </mc:Choice>
  </mc:AlternateContent>
  <xr:revisionPtr revIDLastSave="0" documentId="8_{4C5F8F94-D753-4E41-95BD-F56D91D810E9}" xr6:coauthVersionLast="46" xr6:coauthVersionMax="46" xr10:uidLastSave="{00000000-0000-0000-0000-000000000000}"/>
  <bookViews>
    <workbookView xWindow="3075" yWindow="675" windowWidth="25260" windowHeight="9030" xr2:uid="{7DBFCD2B-1B0C-46E0-9AA3-E7D3A05216F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17" i="1" l="1"/>
  <c r="Y16" i="1"/>
  <c r="Y15" i="1"/>
  <c r="Y14" i="1"/>
  <c r="X17" i="1"/>
  <c r="X16" i="1"/>
  <c r="X15" i="1"/>
  <c r="X14" i="1"/>
  <c r="W17" i="1"/>
  <c r="W16" i="1"/>
  <c r="W15" i="1"/>
  <c r="W14" i="1"/>
  <c r="W13" i="1"/>
  <c r="V14" i="1"/>
  <c r="U17" i="1"/>
  <c r="U16" i="1"/>
  <c r="U15" i="1"/>
  <c r="U14" i="1"/>
  <c r="Y13" i="1"/>
  <c r="X13" i="1"/>
  <c r="V13" i="1"/>
  <c r="U13" i="1"/>
  <c r="S14" i="1"/>
  <c r="R14" i="1"/>
  <c r="Q16" i="1"/>
  <c r="Q15" i="1"/>
  <c r="Q14" i="1"/>
  <c r="P15" i="1"/>
  <c r="P14" i="1"/>
  <c r="T5" i="1"/>
  <c r="T4" i="1"/>
  <c r="S4" i="1"/>
  <c r="S3" i="1"/>
  <c r="U2" i="1"/>
  <c r="T2" i="1"/>
  <c r="R2" i="1"/>
  <c r="O5" i="1"/>
  <c r="U5" i="1" s="1"/>
  <c r="O4" i="1"/>
  <c r="U4" i="1" s="1"/>
  <c r="O3" i="1"/>
  <c r="U3" i="1" s="1"/>
  <c r="O2" i="1"/>
  <c r="S15" i="1" s="1"/>
  <c r="N5" i="1"/>
  <c r="R18" i="1" s="1"/>
  <c r="N4" i="1"/>
  <c r="R17" i="1" s="1"/>
  <c r="N3" i="1"/>
  <c r="T3" i="1" s="1"/>
  <c r="N2" i="1"/>
  <c r="R15" i="1" s="1"/>
  <c r="M5" i="1"/>
  <c r="Q18" i="1" s="1"/>
  <c r="M4" i="1"/>
  <c r="Q17" i="1" s="1"/>
  <c r="M3" i="1"/>
  <c r="M2" i="1"/>
  <c r="S2" i="1" s="1"/>
  <c r="L5" i="1"/>
  <c r="P18" i="1" s="1"/>
  <c r="L4" i="1"/>
  <c r="R4" i="1" s="1"/>
  <c r="V16" i="1" s="1"/>
  <c r="L3" i="1"/>
  <c r="P16" i="1" s="1"/>
  <c r="L2" i="1"/>
  <c r="G12" i="1"/>
  <c r="M25" i="1"/>
  <c r="M24" i="1"/>
  <c r="M23" i="1"/>
  <c r="M22" i="1"/>
  <c r="M21" i="1"/>
  <c r="M20" i="1"/>
  <c r="M19" i="1"/>
  <c r="M18" i="1"/>
  <c r="M17" i="1"/>
  <c r="M16" i="1"/>
  <c r="S16" i="1" l="1"/>
  <c r="S17" i="1"/>
  <c r="S18" i="1"/>
  <c r="R5" i="1"/>
  <c r="V17" i="1" s="1"/>
  <c r="S5" i="1"/>
  <c r="R3" i="1"/>
  <c r="V15" i="1" s="1"/>
  <c r="R16" i="1"/>
  <c r="P17" i="1"/>
</calcChain>
</file>

<file path=xl/sharedStrings.xml><?xml version="1.0" encoding="utf-8"?>
<sst xmlns="http://schemas.openxmlformats.org/spreadsheetml/2006/main" count="18" uniqueCount="9">
  <si>
    <t>Thread Number</t>
  </si>
  <si>
    <t>Start Delta Time</t>
  </si>
  <si>
    <t>End Delta Time</t>
  </si>
  <si>
    <t>Number of Threads</t>
  </si>
  <si>
    <t>Dist = 0</t>
  </si>
  <si>
    <t>Dist = 1</t>
  </si>
  <si>
    <t>Dist = 2</t>
  </si>
  <si>
    <t>Dist = 3</t>
  </si>
  <si>
    <t>Threads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</si>
</sst>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Thread</a:t>
            </a:r>
            <a:r>
              <a:rPr lang="en-US" baseline="0"/>
              <a:t> Lifespan for 16 threads, n=3 dataset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Sheet1!$B$2:$B$11</c:f>
              <c:numCache>
                <c:formatCode>General</c:formatCode>
                <c:ptCount val="10"/>
                <c:pt idx="0">
                  <c:v>3.0004978179931602E-3</c:v>
                </c:pt>
                <c:pt idx="1">
                  <c:v>3.5025596618652302E-2</c:v>
                </c:pt>
                <c:pt idx="2">
                  <c:v>8.2913160324096596E-2</c:v>
                </c:pt>
                <c:pt idx="3">
                  <c:v>0.190472602844238</c:v>
                </c:pt>
                <c:pt idx="4">
                  <c:v>0.92952919006347601</c:v>
                </c:pt>
                <c:pt idx="5">
                  <c:v>1.10346698760986</c:v>
                </c:pt>
                <c:pt idx="6">
                  <c:v>1.1804890632629299</c:v>
                </c:pt>
                <c:pt idx="7">
                  <c:v>1.3524703979492101</c:v>
                </c:pt>
                <c:pt idx="8">
                  <c:v>1.5725240707397401</c:v>
                </c:pt>
                <c:pt idx="9">
                  <c:v>1.7114729881286599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863-4C55-8238-74E453387B39}"/>
            </c:ext>
          </c:extLst>
        </c:ser>
        <c:ser>
          <c:idx val="2"/>
          <c:order val="1"/>
          <c:spPr>
            <a:solidFill>
              <a:schemeClr val="accent3"/>
            </a:solidFill>
            <a:ln w="25400">
              <a:noFill/>
            </a:ln>
            <a:effectLst/>
          </c:spPr>
          <c:val>
            <c:numRef>
              <c:f>Sheet1!$M$16:$M$25</c:f>
              <c:numCache>
                <c:formatCode>General</c:formatCode>
                <c:ptCount val="10"/>
                <c:pt idx="0">
                  <c:v>3.0430004978179932</c:v>
                </c:pt>
                <c:pt idx="1">
                  <c:v>4.5450255966186521</c:v>
                </c:pt>
                <c:pt idx="2">
                  <c:v>3.6929131603240966</c:v>
                </c:pt>
                <c:pt idx="3">
                  <c:v>5.3504726028442384</c:v>
                </c:pt>
                <c:pt idx="4">
                  <c:v>5.749529190063476</c:v>
                </c:pt>
                <c:pt idx="5">
                  <c:v>5.2534669876098601</c:v>
                </c:pt>
                <c:pt idx="6">
                  <c:v>6.7304890632629295</c:v>
                </c:pt>
                <c:pt idx="7">
                  <c:v>7.1624703979492095</c:v>
                </c:pt>
                <c:pt idx="8">
                  <c:v>7.5925240707397395</c:v>
                </c:pt>
                <c:pt idx="9">
                  <c:v>8.0514729881286602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63-4C55-8238-74E453387B39}"/>
            </c:ext>
          </c:extLst>
        </c:ser>
        <c:ser>
          <c:idx val="1"/>
          <c:order val="2"/>
          <c:spPr>
            <a:solidFill>
              <a:schemeClr val="accent2"/>
            </a:solidFill>
            <a:ln w="25400">
              <a:noFill/>
            </a:ln>
            <a:effectLst/>
          </c:spPr>
          <c:val>
            <c:numRef>
              <c:f>Sheet1!$C$2:$C$11</c:f>
              <c:numCache>
                <c:formatCode>General</c:formatCode>
                <c:ptCount val="10"/>
                <c:pt idx="0">
                  <c:v>19.610489368438699</c:v>
                </c:pt>
                <c:pt idx="1">
                  <c:v>20.872485160827601</c:v>
                </c:pt>
                <c:pt idx="2">
                  <c:v>20.692485332488999</c:v>
                </c:pt>
                <c:pt idx="3">
                  <c:v>23.419497251510599</c:v>
                </c:pt>
                <c:pt idx="4">
                  <c:v>23.122497081756499</c:v>
                </c:pt>
                <c:pt idx="5">
                  <c:v>21.419487476348799</c:v>
                </c:pt>
                <c:pt idx="6">
                  <c:v>22.068503141403198</c:v>
                </c:pt>
                <c:pt idx="7">
                  <c:v>24.171494483947701</c:v>
                </c:pt>
                <c:pt idx="8">
                  <c:v>24.2045028209686</c:v>
                </c:pt>
                <c:pt idx="9">
                  <c:v>24.058499574661202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863-4C55-8238-74E453387B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0662432"/>
        <c:axId val="244713424"/>
      </c:areaChart>
      <c:catAx>
        <c:axId val="310662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713424"/>
        <c:crosses val="autoZero"/>
        <c:auto val="1"/>
        <c:lblAlgn val="ctr"/>
        <c:lblOffset val="100"/>
        <c:noMultiLvlLbl val="0"/>
      </c:catAx>
      <c:valAx>
        <c:axId val="24471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Seconds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662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Speedups</a:t>
            </a:r>
            <a:r>
              <a:rPr lang="en-US" baseline="0"/>
              <a:t> for Various Operations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Sheet1!$P$13</c:f>
              <c:strCache>
                <c:ptCount val="1"/>
                <c:pt idx="0">
                  <c:v>Dist = 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Sheet1!$O$14:$O$18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Sheet1!$P$14:$P$18</c:f>
              <c:numCache>
                <c:formatCode>General</c:formatCode>
                <c:ptCount val="5"/>
                <c:pt idx="0">
                  <c:v>1</c:v>
                </c:pt>
                <c:pt idx="1">
                  <c:v>1.0073529411764706</c:v>
                </c:pt>
                <c:pt idx="2">
                  <c:v>1.1275720164609053</c:v>
                </c:pt>
                <c:pt idx="3">
                  <c:v>0.99636363636363645</c:v>
                </c:pt>
                <c:pt idx="4">
                  <c:v>1.0703125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08-4198-A903-93296C7B8AD5}"/>
            </c:ext>
          </c:extLst>
        </c:ser>
        <c:ser>
          <c:idx val="1"/>
          <c:order val="1"/>
          <c:tx>
            <c:strRef>
              <c:f>Sheet1!$Q$13</c:f>
              <c:strCache>
                <c:ptCount val="1"/>
                <c:pt idx="0">
                  <c:v>Dist =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Sheet1!$O$14:$O$18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Sheet1!$Q$14:$Q$18</c:f>
              <c:numCache>
                <c:formatCode>General</c:formatCode>
                <c:ptCount val="5"/>
                <c:pt idx="0">
                  <c:v>1</c:v>
                </c:pt>
                <c:pt idx="1">
                  <c:v>0.8983688833124216</c:v>
                </c:pt>
                <c:pt idx="2">
                  <c:v>0.88286066584463629</c:v>
                </c:pt>
                <c:pt idx="3">
                  <c:v>0.81456200227531295</c:v>
                </c:pt>
                <c:pt idx="4">
                  <c:v>0.85954381752701081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08-4198-A903-93296C7B8AD5}"/>
            </c:ext>
          </c:extLst>
        </c:ser>
        <c:ser>
          <c:idx val="2"/>
          <c:order val="2"/>
          <c:tx>
            <c:strRef>
              <c:f>Sheet1!$R$13</c:f>
              <c:strCache>
                <c:ptCount val="1"/>
                <c:pt idx="0">
                  <c:v>Dist = 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Sheet1!$O$14:$O$18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Sheet1!$R$14:$R$18</c:f>
              <c:numCache>
                <c:formatCode>General</c:formatCode>
                <c:ptCount val="5"/>
                <c:pt idx="0">
                  <c:v>1</c:v>
                </c:pt>
                <c:pt idx="1">
                  <c:v>0.81335247666905963</c:v>
                </c:pt>
                <c:pt idx="2">
                  <c:v>0.94970662196144173</c:v>
                </c:pt>
                <c:pt idx="3">
                  <c:v>1</c:v>
                </c:pt>
                <c:pt idx="4">
                  <c:v>1.0365965233302836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908-4198-A903-93296C7B8AD5}"/>
            </c:ext>
          </c:extLst>
        </c:ser>
        <c:ser>
          <c:idx val="3"/>
          <c:order val="3"/>
          <c:tx>
            <c:strRef>
              <c:f>Sheet1!$S$13</c:f>
              <c:strCache>
                <c:ptCount val="1"/>
                <c:pt idx="0">
                  <c:v>Dist = 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Sheet1!$O$14:$O$18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Sheet1!$S$14:$S$18</c:f>
              <c:numCache>
                <c:formatCode>General</c:formatCode>
                <c:ptCount val="5"/>
                <c:pt idx="0">
                  <c:v>1</c:v>
                </c:pt>
                <c:pt idx="1">
                  <c:v>0.99317226890756305</c:v>
                </c:pt>
                <c:pt idx="2">
                  <c:v>0.97726098191214461</c:v>
                </c:pt>
                <c:pt idx="3">
                  <c:v>0.93892750744786491</c:v>
                </c:pt>
                <c:pt idx="4">
                  <c:v>0.92019464720194644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908-4198-A903-93296C7B8A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3728976"/>
        <c:axId val="393729808"/>
      </c:scatterChart>
      <c:valAx>
        <c:axId val="393728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Threads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729808"/>
        <c:crosses val="autoZero"/>
        <c:crossBetween val="midCat"/>
      </c:valAx>
      <c:valAx>
        <c:axId val="39372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728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Efficiencies</a:t>
            </a:r>
            <a:r>
              <a:rPr lang="en-US" baseline="0"/>
              <a:t> for Various Operations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Sheet1!$V$12</c:f>
              <c:strCache>
                <c:ptCount val="1"/>
                <c:pt idx="0">
                  <c:v>Dist = 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Sheet1!$U$13:$U$17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Sheet1!$V$13:$V$17</c:f>
              <c:numCache>
                <c:formatCode>General</c:formatCode>
                <c:ptCount val="5"/>
                <c:pt idx="0">
                  <c:v>1</c:v>
                </c:pt>
                <c:pt idx="1">
                  <c:v>0.50367647058823528</c:v>
                </c:pt>
                <c:pt idx="2">
                  <c:v>0.28189300411522633</c:v>
                </c:pt>
                <c:pt idx="3">
                  <c:v>0.12454545454545456</c:v>
                </c:pt>
                <c:pt idx="4">
                  <c:v>6.689453125E-2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8FD-4817-A97A-7472D5F0166A}"/>
            </c:ext>
          </c:extLst>
        </c:ser>
        <c:ser>
          <c:idx val="1"/>
          <c:order val="1"/>
          <c:tx>
            <c:strRef>
              <c:f>Sheet1!$W$12</c:f>
              <c:strCache>
                <c:ptCount val="1"/>
                <c:pt idx="0">
                  <c:v>Dist =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Sheet1!$U$13:$U$17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Sheet1!$W$13:$W$17</c:f>
              <c:numCache>
                <c:formatCode>General</c:formatCode>
                <c:ptCount val="5"/>
                <c:pt idx="0">
                  <c:v>1</c:v>
                </c:pt>
                <c:pt idx="1">
                  <c:v>0.4491844416562108</c:v>
                </c:pt>
                <c:pt idx="2">
                  <c:v>0.22071516646115907</c:v>
                </c:pt>
                <c:pt idx="3">
                  <c:v>0.10182025028441412</c:v>
                </c:pt>
                <c:pt idx="4">
                  <c:v>5.3721488595438176E-2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8FD-4817-A97A-7472D5F0166A}"/>
            </c:ext>
          </c:extLst>
        </c:ser>
        <c:ser>
          <c:idx val="2"/>
          <c:order val="2"/>
          <c:tx>
            <c:strRef>
              <c:f>Sheet1!$X$12</c:f>
              <c:strCache>
                <c:ptCount val="1"/>
                <c:pt idx="0">
                  <c:v>Dist = 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Sheet1!$U$13:$U$17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Sheet1!$X$13:$X$17</c:f>
              <c:numCache>
                <c:formatCode>General</c:formatCode>
                <c:ptCount val="5"/>
                <c:pt idx="0">
                  <c:v>1</c:v>
                </c:pt>
                <c:pt idx="1">
                  <c:v>0.40667623833452982</c:v>
                </c:pt>
                <c:pt idx="2">
                  <c:v>0.23742665549036043</c:v>
                </c:pt>
                <c:pt idx="3">
                  <c:v>0.125</c:v>
                </c:pt>
                <c:pt idx="4">
                  <c:v>6.4787282708142727E-2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8FD-4817-A97A-7472D5F0166A}"/>
            </c:ext>
          </c:extLst>
        </c:ser>
        <c:ser>
          <c:idx val="3"/>
          <c:order val="3"/>
          <c:tx>
            <c:strRef>
              <c:f>Sheet1!$Y$12</c:f>
              <c:strCache>
                <c:ptCount val="1"/>
                <c:pt idx="0">
                  <c:v>Dist = 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Sheet1!$U$13:$U$17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Sheet1!$Y$13:$Y$17</c:f>
              <c:numCache>
                <c:formatCode>General</c:formatCode>
                <c:ptCount val="5"/>
                <c:pt idx="0">
                  <c:v>1</c:v>
                </c:pt>
                <c:pt idx="1">
                  <c:v>0.49658613445378152</c:v>
                </c:pt>
                <c:pt idx="2">
                  <c:v>0.24431524547803615</c:v>
                </c:pt>
                <c:pt idx="3">
                  <c:v>0.11736593843098311</c:v>
                </c:pt>
                <c:pt idx="4">
                  <c:v>5.7512165450121652E-2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8FD-4817-A97A-7472D5F016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0051872"/>
        <c:axId val="470052704"/>
      </c:scatterChart>
      <c:valAx>
        <c:axId val="470051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Threads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052704"/>
        <c:crosses val="autoZero"/>
        <c:crossBetween val="midCat"/>
      </c:valAx>
      <c:valAx>
        <c:axId val="47005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051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818444</xdr:colOff>
      <xdr:row>27</xdr:row>
      <xdr:rowOff>186500</xdr:rowOff>
    </xdr:from>
    <xdr:to>
      <xdr:col>4</xdr:col>
      <xdr:colOff>627944</xdr:colOff>
      <xdr:row>42</xdr:row>
      <xdr:rowOff>107478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4751212-9EC6-4898-B2AA-CC1CB26786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442149</xdr:colOff>
      <xdr:row>27</xdr:row>
      <xdr:rowOff>145344</xdr:rowOff>
    </xdr:from>
    <xdr:to>
      <xdr:col>14</xdr:col>
      <xdr:colOff>122297</xdr:colOff>
      <xdr:row>42</xdr:row>
      <xdr:rowOff>66322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A1F2E42-69B7-4EEC-9E47-F3B58453F5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101129</xdr:colOff>
      <xdr:row>22</xdr:row>
      <xdr:rowOff>74789</xdr:rowOff>
    </xdr:from>
    <xdr:to>
      <xdr:col>23</xdr:col>
      <xdr:colOff>392758</xdr:colOff>
      <xdr:row>36</xdr:row>
      <xdr:rowOff>183915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8096713-F670-4B91-9874-8E9346A1C4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85F7DA-ACF9-43C4-9FA3-C6D719718B62}">
  <dimension ref="A1:Y25"/>
  <sheetViews>
    <sheetView tabSelected="1" topLeftCell="C17" zoomScale="81" workbookViewId="0">
      <selection activeCell="Q22" sqref="Q22"/>
    </sheetView>
  </sheetViews>
  <sheetFormatPr defaultRowHeight="15" x14ac:dyDescent="0.25"/>
  <cols>
    <col min="1" max="1" width="18.42578125" customWidth="1"/>
    <col min="2" max="2" width="21" customWidth="1"/>
    <col min="3" max="3" width="22.85546875" customWidth="1"/>
    <col min="5" max="5" width="17.5703125" customWidth="1"/>
  </cols>
  <sheetData>
    <row r="1" spans="1:25" x14ac:dyDescent="0.25">
      <c r="A1" t="s">
        <v>0</v>
      </c>
      <c r="B1" t="s">
        <v>1</v>
      </c>
      <c r="C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K1">
        <v>1</v>
      </c>
      <c r="L1">
        <v>1</v>
      </c>
      <c r="M1">
        <v>1</v>
      </c>
      <c r="N1">
        <v>1</v>
      </c>
      <c r="O1">
        <v>1</v>
      </c>
      <c r="Q1">
        <v>1</v>
      </c>
      <c r="R1">
        <v>1</v>
      </c>
      <c r="S1">
        <v>1</v>
      </c>
      <c r="T1">
        <v>1</v>
      </c>
      <c r="U1">
        <v>1</v>
      </c>
    </row>
    <row r="2" spans="1:25" x14ac:dyDescent="0.25">
      <c r="A2">
        <v>0</v>
      </c>
      <c r="B2">
        <v>3.0004978179931602E-3</v>
      </c>
      <c r="C2">
        <v>19.610489368438699</v>
      </c>
      <c r="E2">
        <v>1</v>
      </c>
      <c r="F2">
        <v>2.74</v>
      </c>
      <c r="G2">
        <v>7.16</v>
      </c>
      <c r="H2">
        <v>11.33</v>
      </c>
      <c r="I2">
        <v>18.91</v>
      </c>
      <c r="K2">
        <v>2</v>
      </c>
      <c r="L2">
        <f>F2/F3</f>
        <v>1.0073529411764706</v>
      </c>
      <c r="M2">
        <f>G2/G3</f>
        <v>0.8983688833124216</v>
      </c>
      <c r="N2">
        <f>H2/H3</f>
        <v>0.81335247666905963</v>
      </c>
      <c r="O2">
        <f>I2/I3</f>
        <v>0.99317226890756305</v>
      </c>
      <c r="Q2">
        <v>2</v>
      </c>
      <c r="R2">
        <f>L2/K2</f>
        <v>0.50367647058823528</v>
      </c>
      <c r="S2">
        <f>M2/K2</f>
        <v>0.4491844416562108</v>
      </c>
      <c r="T2">
        <f>N2/K2</f>
        <v>0.40667623833452982</v>
      </c>
      <c r="U2">
        <f>O2/K2</f>
        <v>0.49658613445378152</v>
      </c>
    </row>
    <row r="3" spans="1:25" x14ac:dyDescent="0.25">
      <c r="A3">
        <v>1</v>
      </c>
      <c r="B3">
        <v>3.5025596618652302E-2</v>
      </c>
      <c r="C3">
        <v>20.872485160827601</v>
      </c>
      <c r="E3">
        <v>2</v>
      </c>
      <c r="F3">
        <v>2.72</v>
      </c>
      <c r="G3">
        <v>7.97</v>
      </c>
      <c r="H3">
        <v>13.93</v>
      </c>
      <c r="I3">
        <v>19.04</v>
      </c>
      <c r="K3">
        <v>4</v>
      </c>
      <c r="L3">
        <f>F2/F4</f>
        <v>1.1275720164609053</v>
      </c>
      <c r="M3">
        <f>G2/G4</f>
        <v>0.88286066584463629</v>
      </c>
      <c r="N3">
        <f>H2/H4</f>
        <v>0.94970662196144173</v>
      </c>
      <c r="O3">
        <f>I2/I4</f>
        <v>0.97726098191214461</v>
      </c>
      <c r="Q3">
        <v>4</v>
      </c>
      <c r="R3">
        <f>L3/K3</f>
        <v>0.28189300411522633</v>
      </c>
      <c r="S3">
        <f>M3/K3</f>
        <v>0.22071516646115907</v>
      </c>
      <c r="T3">
        <f>N3/K3</f>
        <v>0.23742665549036043</v>
      </c>
      <c r="U3">
        <f>O3/K3</f>
        <v>0.24431524547803615</v>
      </c>
    </row>
    <row r="4" spans="1:25" x14ac:dyDescent="0.25">
      <c r="A4">
        <v>2</v>
      </c>
      <c r="B4">
        <v>8.2913160324096596E-2</v>
      </c>
      <c r="C4">
        <v>20.692485332488999</v>
      </c>
      <c r="E4">
        <v>4</v>
      </c>
      <c r="F4">
        <v>2.4300000000000002</v>
      </c>
      <c r="G4">
        <v>8.11</v>
      </c>
      <c r="H4">
        <v>11.93</v>
      </c>
      <c r="I4">
        <v>19.350000000000001</v>
      </c>
      <c r="K4">
        <v>8</v>
      </c>
      <c r="L4">
        <f>F2/F5</f>
        <v>0.99636363636363645</v>
      </c>
      <c r="M4">
        <f>G2/G5</f>
        <v>0.81456200227531295</v>
      </c>
      <c r="N4">
        <f>H2/H5</f>
        <v>1</v>
      </c>
      <c r="O4">
        <f>I2/I5</f>
        <v>0.93892750744786491</v>
      </c>
      <c r="Q4">
        <v>8</v>
      </c>
      <c r="R4">
        <f>L4/K4</f>
        <v>0.12454545454545456</v>
      </c>
      <c r="S4">
        <f>M4/K4</f>
        <v>0.10182025028441412</v>
      </c>
      <c r="T4">
        <f>N4/K4</f>
        <v>0.125</v>
      </c>
      <c r="U4">
        <f>O4/K4</f>
        <v>0.11736593843098311</v>
      </c>
    </row>
    <row r="5" spans="1:25" x14ac:dyDescent="0.25">
      <c r="A5">
        <v>3</v>
      </c>
      <c r="B5">
        <v>0.190472602844238</v>
      </c>
      <c r="C5">
        <v>23.419497251510599</v>
      </c>
      <c r="E5">
        <v>8</v>
      </c>
      <c r="F5">
        <v>2.75</v>
      </c>
      <c r="G5">
        <v>8.7899999999999991</v>
      </c>
      <c r="H5">
        <v>11.33</v>
      </c>
      <c r="I5">
        <v>20.14</v>
      </c>
      <c r="K5">
        <v>16</v>
      </c>
      <c r="L5">
        <f>F2/F6</f>
        <v>1.0703125</v>
      </c>
      <c r="M5">
        <f>G2/G6</f>
        <v>0.85954381752701081</v>
      </c>
      <c r="N5">
        <f>H2/H6</f>
        <v>1.0365965233302836</v>
      </c>
      <c r="O5">
        <f>I2/I6</f>
        <v>0.92019464720194644</v>
      </c>
      <c r="Q5">
        <v>16</v>
      </c>
      <c r="R5">
        <f>L5/K5</f>
        <v>6.689453125E-2</v>
      </c>
      <c r="S5">
        <f>M5/K5</f>
        <v>5.3721488595438176E-2</v>
      </c>
      <c r="T5">
        <f>N5/K5</f>
        <v>6.4787282708142727E-2</v>
      </c>
      <c r="U5">
        <f>O5/K5</f>
        <v>5.7512165450121652E-2</v>
      </c>
    </row>
    <row r="6" spans="1:25" x14ac:dyDescent="0.25">
      <c r="A6">
        <v>4</v>
      </c>
      <c r="B6">
        <v>0.92952919006347601</v>
      </c>
      <c r="C6">
        <v>23.122497081756499</v>
      </c>
      <c r="E6">
        <v>16</v>
      </c>
      <c r="F6">
        <v>2.56</v>
      </c>
      <c r="G6">
        <v>8.33</v>
      </c>
      <c r="H6">
        <v>10.93</v>
      </c>
      <c r="I6">
        <v>20.55</v>
      </c>
    </row>
    <row r="7" spans="1:25" x14ac:dyDescent="0.25">
      <c r="A7">
        <v>5</v>
      </c>
      <c r="B7">
        <v>1.10346698760986</v>
      </c>
      <c r="C7">
        <v>21.419487476348799</v>
      </c>
    </row>
    <row r="8" spans="1:25" x14ac:dyDescent="0.25">
      <c r="A8">
        <v>6</v>
      </c>
      <c r="B8">
        <v>1.1804890632629299</v>
      </c>
      <c r="C8">
        <v>22.068503141403198</v>
      </c>
    </row>
    <row r="9" spans="1:25" x14ac:dyDescent="0.25">
      <c r="A9">
        <v>7</v>
      </c>
      <c r="B9">
        <v>1.3524703979492101</v>
      </c>
      <c r="C9">
        <v>24.171494483947701</v>
      </c>
    </row>
    <row r="10" spans="1:25" x14ac:dyDescent="0.25">
      <c r="A10">
        <v>8</v>
      </c>
      <c r="B10">
        <v>1.5725240707397401</v>
      </c>
      <c r="C10">
        <v>24.2045028209686</v>
      </c>
    </row>
    <row r="11" spans="1:25" x14ac:dyDescent="0.25">
      <c r="A11">
        <v>9</v>
      </c>
      <c r="B11">
        <v>1.7114729881286599</v>
      </c>
      <c r="C11">
        <v>24.058499574661202</v>
      </c>
    </row>
    <row r="12" spans="1:25" x14ac:dyDescent="0.25">
      <c r="C12" s="1"/>
      <c r="D12" s="1"/>
      <c r="G12">
        <f>SUM(C2,D2)</f>
        <v>19.610489368438699</v>
      </c>
      <c r="U12" t="s">
        <v>8</v>
      </c>
      <c r="V12" t="s">
        <v>4</v>
      </c>
      <c r="W12" t="s">
        <v>5</v>
      </c>
      <c r="X12" t="s">
        <v>6</v>
      </c>
      <c r="Y12" t="s">
        <v>7</v>
      </c>
    </row>
    <row r="13" spans="1:25" x14ac:dyDescent="0.25">
      <c r="A13">
        <v>0</v>
      </c>
      <c r="B13">
        <v>19.610489368438699</v>
      </c>
      <c r="O13" t="s">
        <v>8</v>
      </c>
      <c r="P13" t="s">
        <v>4</v>
      </c>
      <c r="Q13" t="s">
        <v>5</v>
      </c>
      <c r="R13" t="s">
        <v>6</v>
      </c>
      <c r="S13" t="s">
        <v>7</v>
      </c>
      <c r="U13">
        <f>Q1</f>
        <v>1</v>
      </c>
      <c r="V13">
        <f>R1</f>
        <v>1</v>
      </c>
      <c r="W13">
        <f>S1</f>
        <v>1</v>
      </c>
      <c r="X13">
        <f>T1</f>
        <v>1</v>
      </c>
      <c r="Y13">
        <f>U1</f>
        <v>1</v>
      </c>
    </row>
    <row r="14" spans="1:25" x14ac:dyDescent="0.25">
      <c r="A14">
        <v>1</v>
      </c>
      <c r="B14">
        <v>20.872485160827601</v>
      </c>
      <c r="O14">
        <v>1</v>
      </c>
      <c r="P14">
        <f>L1</f>
        <v>1</v>
      </c>
      <c r="Q14">
        <f>M1</f>
        <v>1</v>
      </c>
      <c r="R14">
        <f>N1</f>
        <v>1</v>
      </c>
      <c r="S14">
        <f>O1</f>
        <v>1</v>
      </c>
      <c r="U14">
        <f t="shared" ref="U14:U17" si="0">Q2</f>
        <v>2</v>
      </c>
      <c r="V14">
        <f t="shared" ref="V14:V17" si="1">R2</f>
        <v>0.50367647058823528</v>
      </c>
      <c r="W14">
        <f t="shared" ref="W14:W17" si="2">S2</f>
        <v>0.4491844416562108</v>
      </c>
      <c r="X14">
        <f t="shared" ref="X14:X17" si="3">T2</f>
        <v>0.40667623833452982</v>
      </c>
      <c r="Y14">
        <f t="shared" ref="Y14:Y17" si="4">U2</f>
        <v>0.49658613445378152</v>
      </c>
    </row>
    <row r="15" spans="1:25" x14ac:dyDescent="0.25">
      <c r="A15">
        <v>2</v>
      </c>
      <c r="B15">
        <v>20.692485332488999</v>
      </c>
      <c r="O15">
        <v>2</v>
      </c>
      <c r="P15">
        <f t="shared" ref="P15:P18" si="5">L2</f>
        <v>1.0073529411764706</v>
      </c>
      <c r="Q15">
        <f t="shared" ref="Q15:Q18" si="6">M2</f>
        <v>0.8983688833124216</v>
      </c>
      <c r="R15">
        <f t="shared" ref="R15:R18" si="7">N2</f>
        <v>0.81335247666905963</v>
      </c>
      <c r="S15">
        <f t="shared" ref="S15:S18" si="8">O2</f>
        <v>0.99317226890756305</v>
      </c>
      <c r="U15">
        <f t="shared" si="0"/>
        <v>4</v>
      </c>
      <c r="V15">
        <f t="shared" si="1"/>
        <v>0.28189300411522633</v>
      </c>
      <c r="W15">
        <f t="shared" si="2"/>
        <v>0.22071516646115907</v>
      </c>
      <c r="X15">
        <f t="shared" si="3"/>
        <v>0.23742665549036043</v>
      </c>
      <c r="Y15">
        <f t="shared" si="4"/>
        <v>0.24431524547803615</v>
      </c>
    </row>
    <row r="16" spans="1:25" x14ac:dyDescent="0.25">
      <c r="A16">
        <v>3</v>
      </c>
      <c r="B16">
        <v>23.419497251510599</v>
      </c>
      <c r="J16">
        <v>3.0004978179931602E-3</v>
      </c>
      <c r="K16">
        <v>3.04</v>
      </c>
      <c r="M16">
        <f t="shared" ref="M16:M25" si="9">SUM(J16,K16)</f>
        <v>3.0430004978179932</v>
      </c>
      <c r="O16">
        <v>4</v>
      </c>
      <c r="P16">
        <f t="shared" si="5"/>
        <v>1.1275720164609053</v>
      </c>
      <c r="Q16">
        <f t="shared" si="6"/>
        <v>0.88286066584463629</v>
      </c>
      <c r="R16">
        <f t="shared" si="7"/>
        <v>0.94970662196144173</v>
      </c>
      <c r="S16">
        <f t="shared" si="8"/>
        <v>0.97726098191214461</v>
      </c>
      <c r="U16">
        <f t="shared" si="0"/>
        <v>8</v>
      </c>
      <c r="V16">
        <f t="shared" si="1"/>
        <v>0.12454545454545456</v>
      </c>
      <c r="W16">
        <f t="shared" si="2"/>
        <v>0.10182025028441412</v>
      </c>
      <c r="X16">
        <f t="shared" si="3"/>
        <v>0.125</v>
      </c>
      <c r="Y16">
        <f t="shared" si="4"/>
        <v>0.11736593843098311</v>
      </c>
    </row>
    <row r="17" spans="1:25" x14ac:dyDescent="0.25">
      <c r="A17">
        <v>4</v>
      </c>
      <c r="B17">
        <v>23.122497081756499</v>
      </c>
      <c r="J17">
        <v>3.5025596618652302E-2</v>
      </c>
      <c r="K17">
        <v>4.51</v>
      </c>
      <c r="M17">
        <f t="shared" si="9"/>
        <v>4.5450255966186521</v>
      </c>
      <c r="O17">
        <v>8</v>
      </c>
      <c r="P17">
        <f t="shared" si="5"/>
        <v>0.99636363636363645</v>
      </c>
      <c r="Q17">
        <f t="shared" si="6"/>
        <v>0.81456200227531295</v>
      </c>
      <c r="R17">
        <f t="shared" si="7"/>
        <v>1</v>
      </c>
      <c r="S17">
        <f t="shared" si="8"/>
        <v>0.93892750744786491</v>
      </c>
      <c r="U17">
        <f t="shared" si="0"/>
        <v>16</v>
      </c>
      <c r="V17">
        <f t="shared" si="1"/>
        <v>6.689453125E-2</v>
      </c>
      <c r="W17">
        <f t="shared" si="2"/>
        <v>5.3721488595438176E-2</v>
      </c>
      <c r="X17">
        <f t="shared" si="3"/>
        <v>6.4787282708142727E-2</v>
      </c>
      <c r="Y17">
        <f t="shared" si="4"/>
        <v>5.7512165450121652E-2</v>
      </c>
    </row>
    <row r="18" spans="1:25" x14ac:dyDescent="0.25">
      <c r="A18">
        <v>5</v>
      </c>
      <c r="B18">
        <v>21.419487476348799</v>
      </c>
      <c r="J18">
        <v>8.2913160324096596E-2</v>
      </c>
      <c r="K18">
        <v>3.61</v>
      </c>
      <c r="M18">
        <f t="shared" si="9"/>
        <v>3.6929131603240966</v>
      </c>
      <c r="O18">
        <v>16</v>
      </c>
      <c r="P18">
        <f t="shared" si="5"/>
        <v>1.0703125</v>
      </c>
      <c r="Q18">
        <f t="shared" si="6"/>
        <v>0.85954381752701081</v>
      </c>
      <c r="R18">
        <f t="shared" si="7"/>
        <v>1.0365965233302836</v>
      </c>
      <c r="S18">
        <f t="shared" si="8"/>
        <v>0.92019464720194644</v>
      </c>
    </row>
    <row r="19" spans="1:25" x14ac:dyDescent="0.25">
      <c r="A19">
        <v>6</v>
      </c>
      <c r="B19">
        <v>22.068503141403198</v>
      </c>
      <c r="J19">
        <v>0.190472602844238</v>
      </c>
      <c r="K19">
        <v>5.16</v>
      </c>
      <c r="M19">
        <f t="shared" si="9"/>
        <v>5.3504726028442384</v>
      </c>
    </row>
    <row r="20" spans="1:25" x14ac:dyDescent="0.25">
      <c r="A20">
        <v>7</v>
      </c>
      <c r="B20">
        <v>24.171494483947701</v>
      </c>
      <c r="J20">
        <v>0.92952919006347601</v>
      </c>
      <c r="K20">
        <v>4.82</v>
      </c>
      <c r="M20">
        <f t="shared" si="9"/>
        <v>5.749529190063476</v>
      </c>
    </row>
    <row r="21" spans="1:25" x14ac:dyDescent="0.25">
      <c r="A21">
        <v>8</v>
      </c>
      <c r="B21">
        <v>24.2045028209686</v>
      </c>
      <c r="J21">
        <v>1.10346698760986</v>
      </c>
      <c r="K21">
        <v>4.1500000000000004</v>
      </c>
      <c r="M21">
        <f t="shared" si="9"/>
        <v>5.2534669876098601</v>
      </c>
    </row>
    <row r="22" spans="1:25" x14ac:dyDescent="0.25">
      <c r="A22">
        <v>9</v>
      </c>
      <c r="B22">
        <v>24.058499574661202</v>
      </c>
      <c r="J22">
        <v>1.1804890632629299</v>
      </c>
      <c r="K22">
        <v>5.55</v>
      </c>
      <c r="M22">
        <f t="shared" si="9"/>
        <v>6.7304890632629295</v>
      </c>
    </row>
    <row r="23" spans="1:25" x14ac:dyDescent="0.25">
      <c r="J23">
        <v>1.3524703979492101</v>
      </c>
      <c r="K23">
        <v>5.81</v>
      </c>
      <c r="M23">
        <f t="shared" si="9"/>
        <v>7.1624703979492095</v>
      </c>
    </row>
    <row r="24" spans="1:25" x14ac:dyDescent="0.25">
      <c r="J24">
        <v>1.5725240707397401</v>
      </c>
      <c r="K24">
        <v>6.02</v>
      </c>
      <c r="M24">
        <f t="shared" si="9"/>
        <v>7.5925240707397395</v>
      </c>
    </row>
    <row r="25" spans="1:25" x14ac:dyDescent="0.25">
      <c r="J25">
        <v>1.7114729881286599</v>
      </c>
      <c r="K25">
        <v>6.34</v>
      </c>
      <c r="M25">
        <f t="shared" si="9"/>
        <v>8.0514729881286602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Daniel Adler</cp:lastModifiedBy>
  <dcterms:created xsi:type="dcterms:W3CDTF">2021-04-27T03:14:21Z</dcterms:created>
  <dcterms:modified xsi:type="dcterms:W3CDTF">2021-04-27T05:52:49Z</dcterms:modified>
</cp:coreProperties>
</file>