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BB5FAED0-4FEB-424A-AEF0-EFAA5536B1C8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H30" i="1"/>
  <c r="H6" i="1"/>
  <c r="K4" i="1"/>
  <c r="M4" i="1"/>
  <c r="FW4" i="1"/>
  <c r="L4" i="1"/>
  <c r="FV4" i="1"/>
  <c r="N4" i="1"/>
  <c r="FT4" i="1"/>
  <c r="K5" i="1"/>
  <c r="FR5" i="1"/>
  <c r="L5" i="1"/>
  <c r="FV5" i="1"/>
  <c r="N5" i="1"/>
  <c r="FT5" i="1"/>
  <c r="K6" i="1"/>
  <c r="M6" i="1"/>
  <c r="FW6" i="1"/>
  <c r="L6" i="1"/>
  <c r="N6" i="1"/>
  <c r="FT6" i="1"/>
  <c r="K7" i="1"/>
  <c r="FR7" i="1"/>
  <c r="L7" i="1"/>
  <c r="FS7" i="1"/>
  <c r="N7" i="1"/>
  <c r="FT7" i="1"/>
  <c r="K8" i="1"/>
  <c r="FR8" i="1"/>
  <c r="L8" i="1"/>
  <c r="FS8" i="1"/>
  <c r="N8" i="1"/>
  <c r="FT8" i="1"/>
  <c r="K9" i="1"/>
  <c r="FR9" i="1"/>
  <c r="L9" i="1"/>
  <c r="FV9" i="1"/>
  <c r="FS9" i="1"/>
  <c r="N9" i="1"/>
  <c r="FT9" i="1"/>
  <c r="K10" i="1"/>
  <c r="FR10" i="1"/>
  <c r="L10" i="1"/>
  <c r="FS10" i="1"/>
  <c r="N10" i="1"/>
  <c r="FT10" i="1"/>
  <c r="K11" i="1"/>
  <c r="FR11" i="1"/>
  <c r="L11" i="1"/>
  <c r="FS11" i="1"/>
  <c r="N11" i="1"/>
  <c r="FT11" i="1"/>
  <c r="K12" i="1"/>
  <c r="FR12" i="1"/>
  <c r="L12" i="1"/>
  <c r="FS12" i="1"/>
  <c r="N12" i="1"/>
  <c r="FT12" i="1"/>
  <c r="K13" i="1"/>
  <c r="FR13" i="1"/>
  <c r="L13" i="1"/>
  <c r="FS13" i="1"/>
  <c r="N13" i="1"/>
  <c r="FT13" i="1"/>
  <c r="K14" i="1"/>
  <c r="FR14" i="1"/>
  <c r="L14" i="1"/>
  <c r="FS14" i="1"/>
  <c r="N14" i="1"/>
  <c r="FT14" i="1"/>
  <c r="K15" i="1"/>
  <c r="FR15" i="1"/>
  <c r="L15" i="1"/>
  <c r="FV15" i="1"/>
  <c r="FS15" i="1"/>
  <c r="N15" i="1"/>
  <c r="FT15" i="1"/>
  <c r="K16" i="1"/>
  <c r="FR16" i="1"/>
  <c r="L16" i="1"/>
  <c r="FS16" i="1"/>
  <c r="N16" i="1"/>
  <c r="FT16" i="1"/>
  <c r="K17" i="1"/>
  <c r="FR17" i="1"/>
  <c r="L17" i="1"/>
  <c r="FS17" i="1"/>
  <c r="N17" i="1"/>
  <c r="FT17" i="1"/>
  <c r="K18" i="1"/>
  <c r="FR18" i="1"/>
  <c r="L18" i="1"/>
  <c r="FS18" i="1"/>
  <c r="N18" i="1"/>
  <c r="FT18" i="1"/>
  <c r="K19" i="1"/>
  <c r="FR19" i="1"/>
  <c r="L19" i="1"/>
  <c r="FV19" i="1"/>
  <c r="N19" i="1"/>
  <c r="FT19" i="1"/>
  <c r="K20" i="1"/>
  <c r="FR20" i="1"/>
  <c r="L20" i="1"/>
  <c r="FS20" i="1"/>
  <c r="N20" i="1"/>
  <c r="FX20" i="1"/>
  <c r="K21" i="1"/>
  <c r="FR21" i="1"/>
  <c r="L21" i="1"/>
  <c r="FS21" i="1"/>
  <c r="N21" i="1"/>
  <c r="FT21" i="1"/>
  <c r="K22" i="1"/>
  <c r="FR22" i="1"/>
  <c r="L22" i="1"/>
  <c r="FS22" i="1"/>
  <c r="N22" i="1"/>
  <c r="FT22" i="1"/>
  <c r="K23" i="1"/>
  <c r="FR23" i="1"/>
  <c r="L23" i="1"/>
  <c r="FS23" i="1"/>
  <c r="N23" i="1"/>
  <c r="FX23" i="1"/>
  <c r="K24" i="1"/>
  <c r="FR24" i="1"/>
  <c r="L24" i="1"/>
  <c r="FS24" i="1"/>
  <c r="N24" i="1"/>
  <c r="FT24" i="1"/>
  <c r="K25" i="1"/>
  <c r="FR25" i="1"/>
  <c r="L25" i="1"/>
  <c r="FS25" i="1"/>
  <c r="N25" i="1"/>
  <c r="FT25" i="1"/>
  <c r="K26" i="1"/>
  <c r="FU26" i="1"/>
  <c r="FR26" i="1"/>
  <c r="L26" i="1"/>
  <c r="FS26" i="1"/>
  <c r="N26" i="1"/>
  <c r="FT26" i="1"/>
  <c r="K27" i="1"/>
  <c r="FU27" i="1"/>
  <c r="L27" i="1"/>
  <c r="FS27" i="1"/>
  <c r="N27" i="1"/>
  <c r="FT27" i="1"/>
  <c r="K28" i="1"/>
  <c r="FR28" i="1"/>
  <c r="L28" i="1"/>
  <c r="FS28" i="1"/>
  <c r="N28" i="1"/>
  <c r="FT28" i="1"/>
  <c r="K29" i="1"/>
  <c r="FR29" i="1"/>
  <c r="L29" i="1"/>
  <c r="FS29" i="1"/>
  <c r="N29" i="1"/>
  <c r="FT29" i="1"/>
  <c r="K30" i="1"/>
  <c r="FR30" i="1"/>
  <c r="L30" i="1"/>
  <c r="FS30" i="1"/>
  <c r="N30" i="1"/>
  <c r="FT30" i="1"/>
  <c r="K31" i="1"/>
  <c r="FR31" i="1"/>
  <c r="L31" i="1"/>
  <c r="FV31" i="1"/>
  <c r="N31" i="1"/>
  <c r="FT31" i="1"/>
  <c r="K32" i="1"/>
  <c r="FR32" i="1"/>
  <c r="L32" i="1"/>
  <c r="FV32" i="1"/>
  <c r="N32" i="1"/>
  <c r="FT32" i="1"/>
  <c r="K33" i="1"/>
  <c r="FR33" i="1"/>
  <c r="L33" i="1"/>
  <c r="FS33" i="1"/>
  <c r="N33" i="1"/>
  <c r="FT33" i="1"/>
  <c r="K34" i="1"/>
  <c r="FR34" i="1"/>
  <c r="L34" i="1"/>
  <c r="FS34" i="1"/>
  <c r="N34" i="1"/>
  <c r="FT34" i="1"/>
  <c r="K35" i="1"/>
  <c r="FR35" i="1"/>
  <c r="L35" i="1"/>
  <c r="FS35" i="1"/>
  <c r="N35" i="1"/>
  <c r="FT35" i="1"/>
  <c r="K36" i="1"/>
  <c r="FR36" i="1"/>
  <c r="L36" i="1"/>
  <c r="FS36" i="1"/>
  <c r="N36" i="1"/>
  <c r="FT36" i="1"/>
  <c r="K37" i="1"/>
  <c r="FR37" i="1"/>
  <c r="L37" i="1"/>
  <c r="FS37" i="1"/>
  <c r="N37" i="1"/>
  <c r="FT37" i="1"/>
  <c r="K38" i="1"/>
  <c r="FR38" i="1"/>
  <c r="L38" i="1"/>
  <c r="FS38" i="1"/>
  <c r="N38" i="1"/>
  <c r="FT38" i="1"/>
  <c r="K39" i="1"/>
  <c r="FR39" i="1"/>
  <c r="L39" i="1"/>
  <c r="FS39" i="1"/>
  <c r="N39" i="1"/>
  <c r="FT39" i="1"/>
  <c r="K40" i="1"/>
  <c r="FR40" i="1"/>
  <c r="L40" i="1"/>
  <c r="FS40" i="1"/>
  <c r="N40" i="1"/>
  <c r="FT40" i="1"/>
  <c r="K41" i="1"/>
  <c r="FR41" i="1"/>
  <c r="L41" i="1"/>
  <c r="FS41" i="1"/>
  <c r="N41" i="1"/>
  <c r="FT41" i="1"/>
  <c r="K42" i="1"/>
  <c r="FR42" i="1"/>
  <c r="L42" i="1"/>
  <c r="FS42" i="1"/>
  <c r="N42" i="1"/>
  <c r="FT42" i="1"/>
  <c r="K43" i="1"/>
  <c r="FR43" i="1"/>
  <c r="L43" i="1"/>
  <c r="FS43" i="1"/>
  <c r="N43" i="1"/>
  <c r="FT43" i="1"/>
  <c r="K44" i="1"/>
  <c r="FR44" i="1"/>
  <c r="L44" i="1"/>
  <c r="FS44" i="1"/>
  <c r="N44" i="1"/>
  <c r="FT44" i="1"/>
  <c r="K45" i="1"/>
  <c r="FR45" i="1"/>
  <c r="L45" i="1"/>
  <c r="FS45" i="1"/>
  <c r="N45" i="1"/>
  <c r="FT45" i="1"/>
  <c r="K46" i="1"/>
  <c r="FR46" i="1"/>
  <c r="L46" i="1"/>
  <c r="FS46" i="1"/>
  <c r="N46" i="1"/>
  <c r="FT46" i="1"/>
  <c r="K47" i="1"/>
  <c r="FR47" i="1"/>
  <c r="L47" i="1"/>
  <c r="FS47" i="1"/>
  <c r="N47" i="1"/>
  <c r="FT47" i="1"/>
  <c r="K48" i="1"/>
  <c r="FR48" i="1"/>
  <c r="L48" i="1"/>
  <c r="FS48" i="1"/>
  <c r="N48" i="1"/>
  <c r="FT48" i="1"/>
  <c r="K49" i="1"/>
  <c r="FR49" i="1"/>
  <c r="L49" i="1"/>
  <c r="FS49" i="1"/>
  <c r="N49" i="1"/>
  <c r="FT49" i="1"/>
  <c r="K50" i="1"/>
  <c r="FR50" i="1"/>
  <c r="L50" i="1"/>
  <c r="FS50" i="1"/>
  <c r="N50" i="1"/>
  <c r="FT50" i="1"/>
  <c r="K51" i="1"/>
  <c r="FR51" i="1"/>
  <c r="L51" i="1"/>
  <c r="FS51" i="1"/>
  <c r="N51" i="1"/>
  <c r="FT51" i="1"/>
  <c r="K52" i="1"/>
  <c r="FR52" i="1"/>
  <c r="L52" i="1"/>
  <c r="FS52" i="1"/>
  <c r="N52" i="1"/>
  <c r="FT52" i="1"/>
  <c r="K53" i="1"/>
  <c r="FR53" i="1"/>
  <c r="L53" i="1"/>
  <c r="FS53" i="1"/>
  <c r="N53" i="1"/>
  <c r="FT53" i="1"/>
  <c r="K54" i="1"/>
  <c r="FR54" i="1"/>
  <c r="L54" i="1"/>
  <c r="FS54" i="1"/>
  <c r="N54" i="1"/>
  <c r="FT54" i="1"/>
  <c r="K55" i="1"/>
  <c r="FR55" i="1"/>
  <c r="L55" i="1"/>
  <c r="FS55" i="1"/>
  <c r="N55" i="1"/>
  <c r="FX55" i="1"/>
  <c r="K56" i="1"/>
  <c r="FR56" i="1"/>
  <c r="L56" i="1"/>
  <c r="FS56" i="1"/>
  <c r="N56" i="1"/>
  <c r="FT56" i="1"/>
  <c r="K57" i="1"/>
  <c r="FR57" i="1"/>
  <c r="L57" i="1"/>
  <c r="FV57" i="1"/>
  <c r="N57" i="1"/>
  <c r="FT57" i="1"/>
  <c r="K58" i="1"/>
  <c r="FR58" i="1"/>
  <c r="L58" i="1"/>
  <c r="FS58" i="1"/>
  <c r="N58" i="1"/>
  <c r="FT58" i="1"/>
  <c r="K59" i="1"/>
  <c r="FU59" i="1"/>
  <c r="L59" i="1"/>
  <c r="FS59" i="1"/>
  <c r="N59" i="1"/>
  <c r="FT59" i="1"/>
  <c r="K60" i="1"/>
  <c r="FR60" i="1"/>
  <c r="L60" i="1"/>
  <c r="FS60" i="1"/>
  <c r="N60" i="1"/>
  <c r="FT60" i="1"/>
  <c r="K61" i="1"/>
  <c r="FR61" i="1"/>
  <c r="L61" i="1"/>
  <c r="FS61" i="1"/>
  <c r="N61" i="1"/>
  <c r="FX61" i="1"/>
  <c r="K62" i="1"/>
  <c r="FR62" i="1"/>
  <c r="L62" i="1"/>
  <c r="FS62" i="1"/>
  <c r="N62" i="1"/>
  <c r="FT62" i="1"/>
  <c r="K63" i="1"/>
  <c r="FR63" i="1"/>
  <c r="L63" i="1"/>
  <c r="FV63" i="1"/>
  <c r="N63" i="1"/>
  <c r="FT63" i="1"/>
  <c r="K64" i="1"/>
  <c r="FU64" i="1"/>
  <c r="L64" i="1"/>
  <c r="FS64" i="1"/>
  <c r="N64" i="1"/>
  <c r="FT64" i="1"/>
  <c r="K65" i="1"/>
  <c r="FR65" i="1"/>
  <c r="L65" i="1"/>
  <c r="FS65" i="1"/>
  <c r="N65" i="1"/>
  <c r="FT65" i="1"/>
  <c r="K66" i="1"/>
  <c r="FR66" i="1"/>
  <c r="L66" i="1"/>
  <c r="FS66" i="1"/>
  <c r="N66" i="1"/>
  <c r="FX66" i="1"/>
  <c r="K67" i="1"/>
  <c r="FR67" i="1"/>
  <c r="L67" i="1"/>
  <c r="FS67" i="1"/>
  <c r="N67" i="1"/>
  <c r="FX67" i="1"/>
  <c r="K68" i="1"/>
  <c r="FU68" i="1"/>
  <c r="L68" i="1"/>
  <c r="FS68" i="1"/>
  <c r="N68" i="1"/>
  <c r="FT68" i="1"/>
  <c r="K69" i="1"/>
  <c r="FR69" i="1"/>
  <c r="L69" i="1"/>
  <c r="FS69" i="1"/>
  <c r="N69" i="1"/>
  <c r="FT69" i="1"/>
  <c r="K70" i="1"/>
  <c r="FR70" i="1"/>
  <c r="L70" i="1"/>
  <c r="FS70" i="1"/>
  <c r="N70" i="1"/>
  <c r="FT70" i="1"/>
  <c r="K71" i="1"/>
  <c r="FR71" i="1"/>
  <c r="L71" i="1"/>
  <c r="FV71" i="1"/>
  <c r="N71" i="1"/>
  <c r="FT71" i="1"/>
  <c r="K72" i="1"/>
  <c r="FR72" i="1"/>
  <c r="L72" i="1"/>
  <c r="FS72" i="1"/>
  <c r="N72" i="1"/>
  <c r="FT72" i="1"/>
  <c r="K73" i="1"/>
  <c r="FR73" i="1"/>
  <c r="L73" i="1"/>
  <c r="FS73" i="1"/>
  <c r="N73" i="1"/>
  <c r="FT73" i="1"/>
  <c r="K74" i="1"/>
  <c r="FR74" i="1"/>
  <c r="L74" i="1"/>
  <c r="FS74" i="1"/>
  <c r="N74" i="1"/>
  <c r="FT74" i="1"/>
  <c r="K75" i="1"/>
  <c r="FR75" i="1"/>
  <c r="L75" i="1"/>
  <c r="FS75" i="1"/>
  <c r="N75" i="1"/>
  <c r="FT75" i="1"/>
  <c r="K76" i="1"/>
  <c r="FR76" i="1"/>
  <c r="L76" i="1"/>
  <c r="FS76" i="1"/>
  <c r="N76" i="1"/>
  <c r="FT76" i="1"/>
  <c r="K77" i="1"/>
  <c r="FR77" i="1"/>
  <c r="L77" i="1"/>
  <c r="FV77" i="1"/>
  <c r="N77" i="1"/>
  <c r="FT77" i="1"/>
  <c r="K78" i="1"/>
  <c r="FR78" i="1"/>
  <c r="L78" i="1"/>
  <c r="FS78" i="1"/>
  <c r="N78" i="1"/>
  <c r="FX78" i="1"/>
  <c r="H59" i="1"/>
  <c r="H63" i="1"/>
  <c r="GD79" i="1"/>
  <c r="GC79" i="1"/>
  <c r="GB79" i="1"/>
  <c r="I79" i="1"/>
  <c r="FW79" i="1"/>
  <c r="G79" i="1"/>
  <c r="F79" i="1"/>
  <c r="FZ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O26" i="1"/>
  <c r="GH25" i="1"/>
  <c r="GG25" i="1"/>
  <c r="GF25" i="1"/>
  <c r="GE25" i="1"/>
  <c r="GD25" i="1"/>
  <c r="GC25" i="1"/>
  <c r="GB25" i="1"/>
  <c r="GA25" i="1"/>
  <c r="FZ25" i="1"/>
  <c r="FY25" i="1"/>
  <c r="FW25" i="1"/>
  <c r="O25" i="1"/>
  <c r="GH24" i="1"/>
  <c r="GG24" i="1"/>
  <c r="GF24" i="1"/>
  <c r="GE24" i="1"/>
  <c r="GD24" i="1"/>
  <c r="GC24" i="1"/>
  <c r="GB24" i="1"/>
  <c r="GA24" i="1"/>
  <c r="FZ24" i="1"/>
  <c r="FY24" i="1"/>
  <c r="FW24" i="1"/>
  <c r="O24" i="1"/>
  <c r="GH23" i="1"/>
  <c r="GG23" i="1"/>
  <c r="GF23" i="1"/>
  <c r="GE23" i="1"/>
  <c r="GD23" i="1"/>
  <c r="GC23" i="1"/>
  <c r="GB23" i="1"/>
  <c r="GA23" i="1"/>
  <c r="FZ23" i="1"/>
  <c r="FY23" i="1"/>
  <c r="FW23" i="1"/>
  <c r="O23" i="1"/>
  <c r="GH22" i="1"/>
  <c r="GG22" i="1"/>
  <c r="GF22" i="1"/>
  <c r="GE22" i="1"/>
  <c r="GD22" i="1"/>
  <c r="GC22" i="1"/>
  <c r="GB22" i="1"/>
  <c r="GA22" i="1"/>
  <c r="FZ22" i="1"/>
  <c r="FY22" i="1"/>
  <c r="FW22" i="1"/>
  <c r="O22" i="1"/>
  <c r="GH21" i="1"/>
  <c r="GG21" i="1"/>
  <c r="GF21" i="1"/>
  <c r="GE21" i="1"/>
  <c r="GD21" i="1"/>
  <c r="GC21" i="1"/>
  <c r="GB21" i="1"/>
  <c r="GA21" i="1"/>
  <c r="FZ21" i="1"/>
  <c r="FY21" i="1"/>
  <c r="FW21" i="1"/>
  <c r="O21" i="1"/>
  <c r="GH20" i="1"/>
  <c r="GG20" i="1"/>
  <c r="GF20" i="1"/>
  <c r="GE20" i="1"/>
  <c r="GD20" i="1"/>
  <c r="GC20" i="1"/>
  <c r="GB20" i="1"/>
  <c r="GA20" i="1"/>
  <c r="FZ20" i="1"/>
  <c r="FY20" i="1"/>
  <c r="FW20" i="1"/>
  <c r="O20" i="1"/>
  <c r="GH19" i="1"/>
  <c r="GG19" i="1"/>
  <c r="GF19" i="1"/>
  <c r="GE19" i="1"/>
  <c r="GD19" i="1"/>
  <c r="GC19" i="1"/>
  <c r="GB19" i="1"/>
  <c r="GA19" i="1"/>
  <c r="FZ19" i="1"/>
  <c r="FY19" i="1"/>
  <c r="FW19" i="1"/>
  <c r="O19" i="1"/>
  <c r="GH18" i="1"/>
  <c r="GG18" i="1"/>
  <c r="GF18" i="1"/>
  <c r="GE18" i="1"/>
  <c r="GD18" i="1"/>
  <c r="GC18" i="1"/>
  <c r="GB18" i="1"/>
  <c r="GA18" i="1"/>
  <c r="FZ18" i="1"/>
  <c r="FY18" i="1"/>
  <c r="FW18" i="1"/>
  <c r="O18" i="1"/>
  <c r="GH17" i="1"/>
  <c r="GG17" i="1"/>
  <c r="GF17" i="1"/>
  <c r="GE17" i="1"/>
  <c r="GD17" i="1"/>
  <c r="GC17" i="1"/>
  <c r="GB17" i="1"/>
  <c r="GA17" i="1"/>
  <c r="FZ17" i="1"/>
  <c r="FY17" i="1"/>
  <c r="FW17" i="1"/>
  <c r="O17" i="1"/>
  <c r="GH16" i="1"/>
  <c r="GG16" i="1"/>
  <c r="GF16" i="1"/>
  <c r="GE16" i="1"/>
  <c r="GD16" i="1"/>
  <c r="GC16" i="1"/>
  <c r="GB16" i="1"/>
  <c r="GA16" i="1"/>
  <c r="FZ16" i="1"/>
  <c r="FY16" i="1"/>
  <c r="FW16" i="1"/>
  <c r="O16" i="1"/>
  <c r="FX16" i="1"/>
  <c r="GH15" i="1"/>
  <c r="GG15" i="1"/>
  <c r="GF15" i="1"/>
  <c r="GE15" i="1"/>
  <c r="GD15" i="1"/>
  <c r="GC15" i="1"/>
  <c r="GB15" i="1"/>
  <c r="GA15" i="1"/>
  <c r="FZ15" i="1"/>
  <c r="FY15" i="1"/>
  <c r="FW15" i="1"/>
  <c r="O15" i="1"/>
  <c r="GH14" i="1"/>
  <c r="GG14" i="1"/>
  <c r="GF14" i="1"/>
  <c r="GE14" i="1"/>
  <c r="GD14" i="1"/>
  <c r="GC14" i="1"/>
  <c r="GB14" i="1"/>
  <c r="GA14" i="1"/>
  <c r="FZ14" i="1"/>
  <c r="FY14" i="1"/>
  <c r="FW14" i="1"/>
  <c r="O14" i="1"/>
  <c r="GH13" i="1"/>
  <c r="GG13" i="1"/>
  <c r="GF13" i="1"/>
  <c r="GE13" i="1"/>
  <c r="GD13" i="1"/>
  <c r="GC13" i="1"/>
  <c r="GB13" i="1"/>
  <c r="GA13" i="1"/>
  <c r="FZ13" i="1"/>
  <c r="FY13" i="1"/>
  <c r="FW13" i="1"/>
  <c r="O13" i="1"/>
  <c r="FX13" i="1"/>
  <c r="GH12" i="1"/>
  <c r="GG12" i="1"/>
  <c r="GF12" i="1"/>
  <c r="GE12" i="1"/>
  <c r="GD12" i="1"/>
  <c r="GC12" i="1"/>
  <c r="GB12" i="1"/>
  <c r="GA12" i="1"/>
  <c r="FZ12" i="1"/>
  <c r="FY12" i="1"/>
  <c r="FW12" i="1"/>
  <c r="O12" i="1"/>
  <c r="GH11" i="1"/>
  <c r="GG11" i="1"/>
  <c r="GF11" i="1"/>
  <c r="GE11" i="1"/>
  <c r="GD11" i="1"/>
  <c r="GC11" i="1"/>
  <c r="GB11" i="1"/>
  <c r="GA11" i="1"/>
  <c r="FZ11" i="1"/>
  <c r="FY11" i="1"/>
  <c r="FW11" i="1"/>
  <c r="O11" i="1"/>
  <c r="GH10" i="1"/>
  <c r="GG10" i="1"/>
  <c r="GF10" i="1"/>
  <c r="GE10" i="1"/>
  <c r="GD10" i="1"/>
  <c r="GC10" i="1"/>
  <c r="GB10" i="1"/>
  <c r="GA10" i="1"/>
  <c r="FZ10" i="1"/>
  <c r="FY10" i="1"/>
  <c r="FW10" i="1"/>
  <c r="O10" i="1"/>
  <c r="GH9" i="1"/>
  <c r="GG9" i="1"/>
  <c r="GF9" i="1"/>
  <c r="GE9" i="1"/>
  <c r="GD9" i="1"/>
  <c r="GC9" i="1"/>
  <c r="GB9" i="1"/>
  <c r="GA9" i="1"/>
  <c r="FZ9" i="1"/>
  <c r="FY9" i="1"/>
  <c r="FW9" i="1"/>
  <c r="O9" i="1"/>
  <c r="GH8" i="1"/>
  <c r="GG8" i="1"/>
  <c r="GF8" i="1"/>
  <c r="GE8" i="1"/>
  <c r="GD8" i="1"/>
  <c r="GC8" i="1"/>
  <c r="GB8" i="1"/>
  <c r="GA8" i="1"/>
  <c r="FZ8" i="1"/>
  <c r="FY8" i="1"/>
  <c r="FW8" i="1"/>
  <c r="O8" i="1"/>
  <c r="GH7" i="1"/>
  <c r="GG7" i="1"/>
  <c r="GF7" i="1"/>
  <c r="GE7" i="1"/>
  <c r="GD7" i="1"/>
  <c r="GC7" i="1"/>
  <c r="GB7" i="1"/>
  <c r="GA7" i="1"/>
  <c r="FZ7" i="1"/>
  <c r="FY7" i="1"/>
  <c r="FW7" i="1"/>
  <c r="O7" i="1"/>
  <c r="GH6" i="1"/>
  <c r="GG6" i="1"/>
  <c r="GF6" i="1"/>
  <c r="GE6" i="1"/>
  <c r="GD6" i="1"/>
  <c r="GC6" i="1"/>
  <c r="GB6" i="1"/>
  <c r="GA6" i="1"/>
  <c r="FZ6" i="1"/>
  <c r="FY6" i="1"/>
  <c r="O6" i="1"/>
  <c r="J79" i="1"/>
  <c r="GH5" i="1"/>
  <c r="GG5" i="1"/>
  <c r="GF5" i="1"/>
  <c r="GE5" i="1"/>
  <c r="GD5" i="1"/>
  <c r="GC5" i="1"/>
  <c r="GB5" i="1"/>
  <c r="GA5" i="1"/>
  <c r="FZ5" i="1"/>
  <c r="FY5" i="1"/>
  <c r="FW5" i="1"/>
  <c r="O5" i="1"/>
  <c r="GH4" i="1"/>
  <c r="GG4" i="1"/>
  <c r="GF4" i="1"/>
  <c r="GE4" i="1"/>
  <c r="GD4" i="1"/>
  <c r="GC4" i="1"/>
  <c r="GB4" i="1"/>
  <c r="GA4" i="1"/>
  <c r="FZ4" i="1"/>
  <c r="FY4" i="1"/>
  <c r="O4" i="1"/>
  <c r="FV36" i="1"/>
  <c r="GA79" i="1"/>
  <c r="GE79" i="1"/>
  <c r="GF79" i="1"/>
  <c r="FY79" i="1"/>
  <c r="FV35" i="1"/>
  <c r="FV22" i="1"/>
  <c r="FU47" i="1"/>
  <c r="FU63" i="1"/>
  <c r="FV37" i="1"/>
  <c r="FV20" i="1"/>
  <c r="FX57" i="1"/>
  <c r="FX25" i="1"/>
  <c r="FU43" i="1"/>
  <c r="FU35" i="1"/>
  <c r="FU19" i="1"/>
  <c r="FX11" i="1"/>
  <c r="FX26" i="1"/>
  <c r="FX58" i="1"/>
  <c r="FU16" i="1"/>
  <c r="FX72" i="1"/>
  <c r="FU8" i="1"/>
  <c r="FV56" i="1"/>
  <c r="FU40" i="1"/>
  <c r="FU13" i="1"/>
  <c r="FU30" i="1"/>
  <c r="FU22" i="1"/>
  <c r="FU18" i="1"/>
  <c r="FU10" i="1"/>
  <c r="FX14" i="1"/>
  <c r="FU46" i="1"/>
  <c r="FV67" i="1"/>
  <c r="FV42" i="1"/>
  <c r="FV13" i="1"/>
  <c r="FX70" i="1"/>
  <c r="FV69" i="1"/>
  <c r="FU58" i="1"/>
  <c r="FU62" i="1"/>
  <c r="FX56" i="1"/>
  <c r="FX43" i="1"/>
  <c r="FX15" i="1"/>
  <c r="FU49" i="1"/>
  <c r="FU70" i="1"/>
  <c r="FU31" i="1"/>
  <c r="FU20" i="1"/>
  <c r="FX24" i="1"/>
  <c r="FU9" i="1"/>
  <c r="FX45" i="1"/>
  <c r="FX74" i="1"/>
  <c r="FU48" i="1"/>
  <c r="FU7" i="1"/>
  <c r="FV54" i="1"/>
  <c r="FS6" i="1"/>
  <c r="FU42" i="1"/>
  <c r="FX10" i="1"/>
  <c r="FX59" i="1"/>
  <c r="FU76" i="1"/>
  <c r="FU32" i="1"/>
  <c r="FV53" i="1"/>
  <c r="FV38" i="1"/>
  <c r="FU24" i="1"/>
  <c r="FV65" i="1"/>
  <c r="FU72" i="1"/>
  <c r="FV73" i="1"/>
  <c r="FX29" i="1"/>
  <c r="FS77" i="1"/>
  <c r="FT66" i="1"/>
  <c r="FX49" i="1"/>
  <c r="FU34" i="1"/>
  <c r="FX5" i="1"/>
  <c r="FV55" i="1"/>
  <c r="FV23" i="1"/>
  <c r="FT78" i="1"/>
  <c r="FR68" i="1"/>
  <c r="FU14" i="1"/>
  <c r="FU66" i="1"/>
  <c r="FU15" i="1"/>
  <c r="FX18" i="1"/>
  <c r="FU74" i="1"/>
  <c r="FX9" i="1"/>
  <c r="FX76" i="1"/>
  <c r="FX44" i="1"/>
  <c r="FS71" i="1"/>
  <c r="FS32" i="1"/>
  <c r="FU36" i="1"/>
  <c r="FX54" i="1"/>
  <c r="FX46" i="1"/>
  <c r="FV25" i="1"/>
  <c r="FU21" i="1"/>
  <c r="FX38" i="1"/>
  <c r="FU75" i="1"/>
  <c r="FV34" i="1"/>
  <c r="FV58" i="1"/>
  <c r="FS57" i="1"/>
  <c r="FX47" i="1"/>
  <c r="FU67" i="1"/>
  <c r="FX30" i="1"/>
  <c r="FV64" i="1"/>
  <c r="FX65" i="1"/>
  <c r="FU37" i="1"/>
  <c r="FX71" i="1"/>
  <c r="FU45" i="1"/>
  <c r="FU61" i="1"/>
  <c r="FX52" i="1"/>
  <c r="FV47" i="1"/>
  <c r="FX60" i="1"/>
  <c r="FV50" i="1"/>
  <c r="FV41" i="1"/>
  <c r="FX28" i="1"/>
  <c r="FV39" i="1"/>
  <c r="FV6" i="1"/>
  <c r="FU17" i="1"/>
  <c r="FR6" i="1"/>
  <c r="FX36" i="1"/>
  <c r="FU33" i="1"/>
  <c r="FV74" i="1"/>
  <c r="FU5" i="1"/>
  <c r="FV70" i="1"/>
  <c r="FX42" i="1"/>
  <c r="FU65" i="1"/>
  <c r="FV52" i="1"/>
  <c r="FV7" i="1"/>
  <c r="FX31" i="1"/>
  <c r="FV62" i="1"/>
  <c r="FV51" i="1"/>
  <c r="FX27" i="1"/>
  <c r="FV24" i="1"/>
  <c r="FU50" i="1"/>
  <c r="FV26" i="1"/>
  <c r="FV40" i="1"/>
  <c r="FX37" i="1"/>
  <c r="FT20" i="1"/>
  <c r="K79" i="1"/>
  <c r="FR79" i="1"/>
  <c r="FX63" i="1"/>
  <c r="FU52" i="1"/>
  <c r="FX40" i="1"/>
  <c r="FV21" i="1"/>
  <c r="FV68" i="1"/>
  <c r="FU4" i="1"/>
  <c r="FX6" i="1"/>
  <c r="FX12" i="1"/>
  <c r="FS63" i="1"/>
  <c r="FX73" i="1"/>
  <c r="FX77" i="1"/>
  <c r="FV72" i="1"/>
  <c r="FX48" i="1"/>
  <c r="FR64" i="1"/>
  <c r="FS31" i="1"/>
  <c r="FU6" i="1"/>
  <c r="FS5" i="1"/>
  <c r="FV76" i="1"/>
  <c r="FX69" i="1"/>
  <c r="FU53" i="1"/>
  <c r="FT55" i="1"/>
  <c r="FX62" i="1"/>
  <c r="FT61" i="1"/>
  <c r="FU51" i="1"/>
  <c r="FU71" i="1"/>
  <c r="FX64" i="1"/>
  <c r="FX41" i="1"/>
  <c r="FS19" i="1"/>
  <c r="FU79" i="1"/>
  <c r="FV78" i="1"/>
  <c r="FU39" i="1"/>
  <c r="FV59" i="1"/>
  <c r="L79" i="1"/>
  <c r="FS79" i="1"/>
  <c r="N79" i="1"/>
  <c r="FX35" i="1"/>
  <c r="FU55" i="1"/>
  <c r="FV18" i="1"/>
  <c r="FU29" i="1"/>
  <c r="FS4" i="1"/>
  <c r="FX22" i="1"/>
  <c r="FV29" i="1"/>
  <c r="FR4" i="1"/>
  <c r="FX8" i="1"/>
  <c r="FX68" i="1"/>
  <c r="FV27" i="1"/>
  <c r="FV28" i="1"/>
  <c r="FV11" i="1"/>
  <c r="FV46" i="1"/>
  <c r="FX39" i="1"/>
  <c r="FR59" i="1"/>
  <c r="FV17" i="1"/>
  <c r="FX51" i="1"/>
  <c r="FR27" i="1"/>
  <c r="FU54" i="1"/>
  <c r="FU78" i="1"/>
  <c r="FU25" i="1"/>
  <c r="FU56" i="1"/>
  <c r="FV45" i="1"/>
  <c r="FU12" i="1"/>
  <c r="FX7" i="1"/>
  <c r="FV12" i="1"/>
  <c r="FV66" i="1"/>
  <c r="FU73" i="1"/>
  <c r="FU69" i="1"/>
  <c r="FT67" i="1"/>
  <c r="FU38" i="1"/>
  <c r="FV43" i="1"/>
  <c r="FV14" i="1"/>
  <c r="FX4" i="1"/>
  <c r="FX33" i="1"/>
  <c r="FX34" i="1"/>
  <c r="FU44" i="1"/>
  <c r="FU77" i="1"/>
  <c r="FV49" i="1"/>
  <c r="FU28" i="1"/>
  <c r="FX75" i="1"/>
  <c r="FX19" i="1"/>
  <c r="FX21" i="1"/>
  <c r="FU41" i="1"/>
  <c r="FX50" i="1"/>
  <c r="FX17" i="1"/>
  <c r="FV30" i="1"/>
  <c r="FV61" i="1"/>
  <c r="FV44" i="1"/>
  <c r="FU23" i="1"/>
  <c r="FV16" i="1"/>
  <c r="FV10" i="1"/>
  <c r="FV33" i="1"/>
  <c r="FU60" i="1"/>
  <c r="FU11" i="1"/>
  <c r="FV8" i="1"/>
  <c r="FV75" i="1"/>
  <c r="FU57" i="1"/>
  <c r="FX53" i="1"/>
  <c r="FV60" i="1"/>
  <c r="FT23" i="1"/>
  <c r="FX32" i="1"/>
  <c r="FV48" i="1"/>
  <c r="O79" i="1"/>
  <c r="H79" i="1"/>
  <c r="FV79" i="1"/>
  <c r="FX79" i="1"/>
  <c r="FT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<sst xmlns="http://schemas.openxmlformats.org/spreadsheetml/2006/main" count="329" uniqueCount="168">
  <si>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</si>
  <si>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</si>
  <si>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</si>
  <si>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</si>
  <si>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</si>
  <si>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</si>
  <si>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</si>
  <si>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</si>
  <si>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</si>
  <si>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</si>
  <si>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</si>
  <si>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</si>
  <si>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</si>
  <si>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</si>
  <si>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</si>
  <si>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</si>
  <si>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</si>
  <si>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</si>
  <si>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</si>
  <si>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</si>
  <si>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</si>
  <si>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</si>
  <si>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</si>
  <si>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</si>
  <si>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</si>
  <si>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</si>
  <si>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</si>
  <si>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</si>
  <si>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</si>
  <si>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</si>
  <si>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</si>
  <si>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</si>
  <si>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</si>
  <si>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</si>
  <si>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</si>
  <si>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</si>
  <si>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</si>
  <si>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</si>
  <si>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</si>
  <si>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</si>
  <si>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</si>
  <si>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</si>
  <si>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</si>
  <si>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</si>
  <si>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</si>
  <si>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</si>
  <si>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</si>
  <si>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</si>
  <si>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</si>
  <si>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</si>
  <si>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</si>
  <si>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</si>
  <si>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</si>
  <si>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</si>
  <si>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</si>
  <si>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</si>
  <si>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</si>
  <si>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</si>
  <si>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</si>
  <si>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</si>
  <si>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</si>
  <si>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</si>
  <si>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</si>
  <si>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</si>
  <si>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</si>
  <si>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</si>
  <si>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</si>
  <si>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</si>
  <si>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</si>
  <si>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</si>
  <si>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</si>
  <si>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</si>
  <si>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</si>
  <si>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</si>
  <si>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</si>
  <si>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</si>
  <si>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</si>
  <si>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</si>
  <si>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</si>
  <si>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</si>
  <si>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</si>
  <si>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</si>
  <si>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</si>
  <si>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</si>
  <si>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</si>
  <si>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</si>
  <si>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</si>
  <si>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</si>
  <si>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</si>
  <si>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</si>
  <si>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</si>
  <si>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</si>
  <si>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</si>
  <si>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</si>
  <si>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</si>
  <si>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</si>
  <si>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</si>
  <si>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</si>
  <si>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</si>
  <si>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</si>
  <si>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</si>
  <si>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</si>
  <si>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</si>
  <si>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</si>
  <si>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</si>
  <si>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</si>
  <si>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</si>
  <si>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</si>
  <si>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</si>
  <si>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</si>
  <si>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</si>
  <si>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</si>
  <si>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</si>
  <si>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</si>
  <si>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</si>
  <si>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</si>
  <si>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</si>
  <si>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</si>
  <si>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</si>
  <si>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</si>
  <si>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</si>
  <si>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</si>
  <si>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</si>
  <si>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</si>
  <si>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</si>
  <si>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</si>
  <si>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</si>
  <si>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</si>
  <si>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</si>
  <si>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</si>
  <si>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</si>
  <si>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</si>
  <si>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</si>
  <si>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</si>
  <si>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</si>
  <si>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</si>
  <si>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</si>
  <si>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</si>
  <si>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</si>
  <si>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</si>
  <si>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</si>
  <si>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</si>
  <si>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</si>
  <si>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</si>
  <si>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</si>
  <si>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</si>
  <si>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</si>
  <si>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</si>
  <si>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</si>
  <si>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</si>
  <si>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</si>
  <si>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</si>
  <si>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</si>
  <si>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</si>
  <si>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</si>
  <si>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</si>
  <si>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</si>
  <si>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</si>
  <si>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</si>
  <si>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</si>
  <si>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</si>
  <si>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</si>
  <si>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</si>
  <si>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</si>
  <si>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</si>
  <si>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</si>
  <si>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</si>
  <si>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27.04.2022)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</si>
</sst>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99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8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D1" activePane="topRight" state="frozen"/>
      <selection activeCell="A16" sqref="A16"/>
      <selection pane="topRight" activeCell="A82" sqref="A82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96" t="s">
        <v>0</v>
      </c>
      <c r="B1" s="94" t="s">
        <v>1</v>
      </c>
      <c r="C1" s="94"/>
      <c r="D1" s="94"/>
      <c r="E1" s="94"/>
      <c r="F1" s="94"/>
      <c r="G1" s="97" t="s">
        <v>2</v>
      </c>
      <c r="H1" s="97"/>
      <c r="I1" s="97"/>
      <c r="J1" s="97"/>
      <c r="K1" s="98" t="s">
        <v>3</v>
      </c>
      <c r="L1" s="98"/>
      <c r="M1" s="98"/>
      <c r="N1" s="98"/>
      <c r="O1" s="98"/>
      <c r="P1" s="95" t="s">
        <v>4</v>
      </c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5"/>
      <c r="FO1" s="95"/>
      <c r="FP1" s="95"/>
      <c r="FQ1" s="95"/>
      <c r="FR1" s="90" t="s">
        <v>5</v>
      </c>
      <c r="FS1" s="90"/>
      <c r="FT1" s="90"/>
      <c r="FU1" s="91" t="s">
        <v>6</v>
      </c>
      <c r="FV1" s="91"/>
      <c r="FW1" s="91"/>
      <c r="FX1" s="91"/>
      <c r="FY1" s="92" t="s">
        <v>7</v>
      </c>
      <c r="FZ1" s="92"/>
      <c r="GA1" s="92"/>
      <c r="GB1" s="92"/>
      <c r="GC1" s="92"/>
      <c r="GD1" s="92"/>
      <c r="GE1" s="92"/>
      <c r="GF1" s="92"/>
      <c r="GG1" s="92"/>
      <c r="GH1" s="92"/>
    </row>
    <row r="2" spans="1:195" s="11" customFormat="1" ht="38.25" customHeight="1" x14ac:dyDescent="0.2">
      <c r="A2" s="96"/>
      <c r="B2" s="93" t="s">
        <v>8</v>
      </c>
      <c r="C2" s="94" t="s">
        <v>9</v>
      </c>
      <c r="D2" s="94"/>
      <c r="E2" s="94"/>
      <c r="F2" s="94"/>
      <c r="G2" s="97"/>
      <c r="H2" s="97"/>
      <c r="I2" s="97"/>
      <c r="J2" s="97"/>
      <c r="K2" s="98"/>
      <c r="L2" s="98"/>
      <c r="M2" s="98"/>
      <c r="N2" s="98"/>
      <c r="O2" s="98"/>
      <c r="P2" s="82" t="s">
        <v>10</v>
      </c>
      <c r="Q2" s="82"/>
      <c r="R2" s="82"/>
      <c r="S2" s="82"/>
      <c r="T2" s="95" t="s">
        <v>11</v>
      </c>
      <c r="U2" s="95"/>
      <c r="V2" s="95"/>
      <c r="W2" s="95"/>
      <c r="X2" s="95"/>
      <c r="Y2" s="95" t="s">
        <v>12</v>
      </c>
      <c r="Z2" s="95"/>
      <c r="AA2" s="95"/>
      <c r="AB2" s="95"/>
      <c r="AC2" s="95"/>
      <c r="AD2" s="95" t="s">
        <v>13</v>
      </c>
      <c r="AE2" s="95"/>
      <c r="AF2" s="95"/>
      <c r="AG2" s="95"/>
      <c r="AH2" s="82" t="s">
        <v>14</v>
      </c>
      <c r="AI2" s="82"/>
      <c r="AJ2" s="82"/>
      <c r="AK2" s="82"/>
      <c r="AL2" s="82" t="s">
        <v>15</v>
      </c>
      <c r="AM2" s="82"/>
      <c r="AN2" s="82"/>
      <c r="AO2" s="82"/>
      <c r="AP2" s="82" t="s">
        <v>16</v>
      </c>
      <c r="AQ2" s="82"/>
      <c r="AR2" s="82"/>
      <c r="AS2" s="82"/>
      <c r="AT2" s="82" t="s">
        <v>17</v>
      </c>
      <c r="AU2" s="82"/>
      <c r="AV2" s="82"/>
      <c r="AW2" s="82"/>
      <c r="AX2" s="82" t="s">
        <v>18</v>
      </c>
      <c r="AY2" s="82"/>
      <c r="AZ2" s="82"/>
      <c r="BA2" s="82"/>
      <c r="BB2" s="82" t="s">
        <v>19</v>
      </c>
      <c r="BC2" s="82"/>
      <c r="BD2" s="82"/>
      <c r="BE2" s="82"/>
      <c r="BF2" s="82" t="s">
        <v>20</v>
      </c>
      <c r="BG2" s="82"/>
      <c r="BH2" s="82"/>
      <c r="BI2" s="82"/>
      <c r="BJ2" s="82" t="s">
        <v>21</v>
      </c>
      <c r="BK2" s="82"/>
      <c r="BL2" s="82"/>
      <c r="BM2" s="82"/>
      <c r="BN2" s="82" t="s">
        <v>22</v>
      </c>
      <c r="BO2" s="82"/>
      <c r="BP2" s="82"/>
      <c r="BQ2" s="82"/>
      <c r="BR2" s="82" t="s">
        <v>23</v>
      </c>
      <c r="BS2" s="82"/>
      <c r="BT2" s="82"/>
      <c r="BU2" s="82"/>
      <c r="BV2" s="82" t="s">
        <v>24</v>
      </c>
      <c r="BW2" s="82"/>
      <c r="BX2" s="82"/>
      <c r="BY2" s="82"/>
      <c r="BZ2" s="82" t="s">
        <v>25</v>
      </c>
      <c r="CA2" s="82"/>
      <c r="CB2" s="82"/>
      <c r="CC2" s="82"/>
      <c r="CD2" s="82" t="s">
        <v>26</v>
      </c>
      <c r="CE2" s="82"/>
      <c r="CF2" s="82"/>
      <c r="CG2" s="82"/>
      <c r="CH2" s="82" t="s">
        <v>27</v>
      </c>
      <c r="CI2" s="82"/>
      <c r="CJ2" s="82"/>
      <c r="CK2" s="82"/>
      <c r="CL2" s="82" t="s">
        <v>28</v>
      </c>
      <c r="CM2" s="82"/>
      <c r="CN2" s="82"/>
      <c r="CO2" s="82"/>
      <c r="CP2" s="82" t="s">
        <v>29</v>
      </c>
      <c r="CQ2" s="82"/>
      <c r="CR2" s="82"/>
      <c r="CS2" s="82"/>
      <c r="CT2" s="82" t="s">
        <v>30</v>
      </c>
      <c r="CU2" s="82"/>
      <c r="CV2" s="82"/>
      <c r="CW2" s="82"/>
      <c r="CX2" s="82" t="s">
        <v>31</v>
      </c>
      <c r="CY2" s="82"/>
      <c r="CZ2" s="82"/>
      <c r="DA2" s="82"/>
      <c r="DB2" s="82" t="s">
        <v>32</v>
      </c>
      <c r="DC2" s="82"/>
      <c r="DD2" s="82"/>
      <c r="DE2" s="82"/>
      <c r="DF2" s="82" t="s">
        <v>33</v>
      </c>
      <c r="DG2" s="82"/>
      <c r="DH2" s="82"/>
      <c r="DI2" s="82"/>
      <c r="DJ2" s="82" t="s">
        <v>34</v>
      </c>
      <c r="DK2" s="82"/>
      <c r="DL2" s="82"/>
      <c r="DM2" s="82"/>
      <c r="DN2" s="82" t="s">
        <v>35</v>
      </c>
      <c r="DO2" s="82"/>
      <c r="DP2" s="82"/>
      <c r="DQ2" s="82"/>
      <c r="DR2" s="82" t="s">
        <v>36</v>
      </c>
      <c r="DS2" s="82"/>
      <c r="DT2" s="82"/>
      <c r="DU2" s="82"/>
      <c r="DV2" s="82" t="s">
        <v>37</v>
      </c>
      <c r="DW2" s="82"/>
      <c r="DX2" s="82"/>
      <c r="DY2" s="82"/>
      <c r="DZ2" s="82" t="s">
        <v>38</v>
      </c>
      <c r="EA2" s="82"/>
      <c r="EB2" s="82"/>
      <c r="EC2" s="82"/>
      <c r="ED2" s="82" t="s">
        <v>39</v>
      </c>
      <c r="EE2" s="82"/>
      <c r="EF2" s="82"/>
      <c r="EG2" s="82"/>
      <c r="EH2" s="82" t="s">
        <v>40</v>
      </c>
      <c r="EI2" s="82"/>
      <c r="EJ2" s="82"/>
      <c r="EK2" s="82"/>
      <c r="EL2" s="82" t="s">
        <v>41</v>
      </c>
      <c r="EM2" s="82"/>
      <c r="EN2" s="82"/>
      <c r="EO2" s="82"/>
      <c r="EP2" s="82" t="s">
        <v>42</v>
      </c>
      <c r="EQ2" s="82"/>
      <c r="ER2" s="82"/>
      <c r="ES2" s="82"/>
      <c r="ET2" s="82" t="s">
        <v>43</v>
      </c>
      <c r="EU2" s="82"/>
      <c r="EV2" s="82"/>
      <c r="EW2" s="82"/>
      <c r="EX2" s="82" t="s">
        <v>44</v>
      </c>
      <c r="EY2" s="82"/>
      <c r="EZ2" s="82"/>
      <c r="FA2" s="82"/>
      <c r="FB2" s="82" t="s">
        <v>45</v>
      </c>
      <c r="FC2" s="82"/>
      <c r="FD2" s="82"/>
      <c r="FE2" s="82"/>
      <c r="FF2" s="82" t="s">
        <v>46</v>
      </c>
      <c r="FG2" s="82"/>
      <c r="FH2" s="82"/>
      <c r="FI2" s="82"/>
      <c r="FJ2" s="82" t="s">
        <v>47</v>
      </c>
      <c r="FK2" s="82"/>
      <c r="FL2" s="82"/>
      <c r="FM2" s="82"/>
      <c r="FN2" s="82" t="s">
        <v>48</v>
      </c>
      <c r="FO2" s="82"/>
      <c r="FP2" s="82"/>
      <c r="FQ2" s="82"/>
      <c r="FR2" s="6" t="s">
        <v>49</v>
      </c>
      <c r="FS2" s="7" t="s">
        <v>50</v>
      </c>
      <c r="FT2" s="8" t="s">
        <v>51</v>
      </c>
      <c r="FU2" s="83" t="s">
        <v>52</v>
      </c>
      <c r="FV2" s="83"/>
      <c r="FW2" s="83"/>
      <c r="FX2" s="83"/>
      <c r="FY2" s="84" t="s">
        <v>53</v>
      </c>
      <c r="FZ2" s="84"/>
      <c r="GA2" s="84"/>
      <c r="GB2" s="85" t="s">
        <v>54</v>
      </c>
      <c r="GC2" s="85"/>
      <c r="GD2" s="85"/>
      <c r="GE2" s="87" t="s">
        <v>55</v>
      </c>
      <c r="GF2" s="87"/>
      <c r="GG2" s="87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96"/>
      <c r="B3" s="93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2177</v>
      </c>
      <c r="I4" s="37">
        <v>30</v>
      </c>
      <c r="J4" s="37">
        <v>752</v>
      </c>
      <c r="K4" s="38">
        <f>P4+T4+Y4+AD4+AH4+AL4+AP4+AT4+AX4+BB4+BF4+BJ4+BN4+BR4+BV4+BZ4+CD4+CH4+CL4+CP4+CT4+CX4+DB4+DF4+DF4+DJ4+DN4+DR4+DV4+DZ4+ED4+EH4+EL4+EP4+ET4+EX4+FB4+FF4+FJ4+FN4</f>
        <v>2033</v>
      </c>
      <c r="L4" s="38">
        <f>Q4+U4+Z4+AE4+AI4+AM4+AQ4+AU4+AY4+BC4+BG4+BK4+BO4+BS4+BW4+CA4+CE4+CM4+CQ4+CU4+CY4+DC4+DG4+DK4+DO4+DS4+DW4+EA4+CI4+EI4+EM4+EQ4+EU4+EY4+EE4+FC4+FG4+FK4+FO4</f>
        <v>1948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727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94</v>
      </c>
      <c r="AH4" s="81">
        <v>44</v>
      </c>
      <c r="AI4" s="81">
        <v>43</v>
      </c>
      <c r="AJ4" s="81">
        <v>1</v>
      </c>
      <c r="AK4" s="81">
        <v>58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78</v>
      </c>
      <c r="AV4" s="81">
        <v>3</v>
      </c>
      <c r="AW4" s="81">
        <v>72</v>
      </c>
      <c r="AX4" s="81">
        <v>105</v>
      </c>
      <c r="AY4" s="81">
        <v>112</v>
      </c>
      <c r="AZ4" s="81">
        <v>11</v>
      </c>
      <c r="BA4" s="81">
        <v>50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51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57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117</v>
      </c>
      <c r="FK4" s="81">
        <v>96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0.86680672268907566</v>
      </c>
      <c r="FS4" s="41">
        <f t="shared" ref="FS4:FS35" si="3">(L4+M4)/B4</f>
        <v>0.83109243697478996</v>
      </c>
      <c r="FT4" s="42">
        <f t="shared" ref="FT4:FT35" si="4">N4/B4</f>
        <v>0.3054621848739496</v>
      </c>
      <c r="FU4" s="43">
        <f t="shared" ref="FU4:FU35" si="5">K4/G4</f>
        <v>0.90155210643015526</v>
      </c>
      <c r="FV4" s="44">
        <f t="shared" ref="FV4:FV35" si="6">L4/H4</f>
        <v>0.8948093706936151</v>
      </c>
      <c r="FW4" s="43">
        <f t="shared" ref="FW4:FW35" si="7">M4/I4</f>
        <v>1</v>
      </c>
      <c r="FX4" s="45">
        <f t="shared" ref="FX4:FX35" si="8">N4/J4</f>
        <v>0.9667553191489362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0.79285714285714282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0.95387243735763105</v>
      </c>
      <c r="GD4" s="48">
        <f t="shared" ref="GD4:GD35" si="14">(S4+AK4+AO4+AS4+AW4+BA4+BE4+BI4+BM4+BQ4+BU4+CC4+CG4+CK4+CO4+CS4+CW4+DA4+DE4+DI4+DM4+DQ4+DU4+DY4+EC4+EK4+EO4+ES4)/E4</f>
        <v>0.35948177676537585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0.63096111518708731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18485</v>
      </c>
      <c r="I5" s="37">
        <v>210</v>
      </c>
      <c r="J5" s="37">
        <v>6214</v>
      </c>
      <c r="K5" s="38">
        <f>P5+T5+Y5+AD5+AH5+AL5+AP5+AT5+AX5+BB5+BF5+BJ5+BN5+BR5+BV5+BZ5+CD5+CH5+CL5+CP5+CT5+CX5+DB5+DF5+DF5+DJ5+DN5+DR5+DV5+DZ5+ED5+EH5+EL5+EP5+ET5+EX5+FB5+FF5+FJ5+FN5</f>
        <v>17768</v>
      </c>
      <c r="L5" s="38">
        <f t="shared" ref="L5:L36" si="19">Q5+U5+Z5+AE5+AI5+AM5+AQ5+AU5+AY5+BC5+BG5+BK5+BO5+BS5+BW5+CA5+CE5+CM5+CQ5+CU5+CY5+DC5+DG5+DK5+DO5+DS5+DW5+EA5+CI5+EI5+EM5+EQ5+EU5+EY5+EE5+FC5+FG5+FK5+FO5</f>
        <v>15966</v>
      </c>
      <c r="M5" s="38">
        <v>212</v>
      </c>
      <c r="N5" s="39">
        <f t="shared" si="0"/>
        <v>8559</v>
      </c>
      <c r="O5" s="39">
        <f t="shared" si="1"/>
        <v>366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418</v>
      </c>
      <c r="X5" s="81">
        <v>114</v>
      </c>
      <c r="Y5" s="81">
        <v>889</v>
      </c>
      <c r="Z5" s="81">
        <v>886</v>
      </c>
      <c r="AA5" s="81">
        <v>0</v>
      </c>
      <c r="AB5" s="81">
        <v>771</v>
      </c>
      <c r="AC5" s="81">
        <v>252</v>
      </c>
      <c r="AD5" s="81">
        <v>1523</v>
      </c>
      <c r="AE5" s="81">
        <v>1559</v>
      </c>
      <c r="AF5" s="81">
        <v>3</v>
      </c>
      <c r="AG5" s="81">
        <v>1275</v>
      </c>
      <c r="AH5" s="81">
        <v>666</v>
      </c>
      <c r="AI5" s="81">
        <v>686</v>
      </c>
      <c r="AJ5" s="81">
        <v>9</v>
      </c>
      <c r="AK5" s="81">
        <v>679</v>
      </c>
      <c r="AL5" s="81">
        <v>856</v>
      </c>
      <c r="AM5" s="81">
        <v>861</v>
      </c>
      <c r="AN5" s="81">
        <v>13</v>
      </c>
      <c r="AO5" s="81">
        <v>676</v>
      </c>
      <c r="AP5" s="81">
        <v>1023</v>
      </c>
      <c r="AQ5" s="81">
        <v>932</v>
      </c>
      <c r="AR5" s="81">
        <v>19</v>
      </c>
      <c r="AS5" s="81">
        <v>692</v>
      </c>
      <c r="AT5" s="81">
        <v>1023</v>
      </c>
      <c r="AU5" s="81">
        <v>1042</v>
      </c>
      <c r="AV5" s="81">
        <v>30</v>
      </c>
      <c r="AW5" s="81">
        <v>773</v>
      </c>
      <c r="AX5" s="81">
        <v>979</v>
      </c>
      <c r="AY5" s="81">
        <v>959</v>
      </c>
      <c r="AZ5" s="81">
        <v>135</v>
      </c>
      <c r="BA5" s="81">
        <v>732</v>
      </c>
      <c r="BB5" s="81">
        <v>1112</v>
      </c>
      <c r="BC5" s="81">
        <v>1125</v>
      </c>
      <c r="BD5" s="81">
        <v>0</v>
      </c>
      <c r="BE5" s="81">
        <v>690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1107</v>
      </c>
      <c r="EI5" s="81">
        <v>1071</v>
      </c>
      <c r="EJ5" s="81">
        <v>1</v>
      </c>
      <c r="EK5" s="81">
        <v>611</v>
      </c>
      <c r="EL5" s="81">
        <v>1305</v>
      </c>
      <c r="EM5" s="81">
        <v>1122</v>
      </c>
      <c r="EN5" s="81">
        <v>0</v>
      </c>
      <c r="EO5" s="81">
        <v>515</v>
      </c>
      <c r="EP5" s="81">
        <v>627</v>
      </c>
      <c r="EQ5" s="81">
        <v>540</v>
      </c>
      <c r="ER5" s="81">
        <v>0</v>
      </c>
      <c r="ES5" s="81">
        <v>189</v>
      </c>
      <c r="ET5" s="81">
        <v>981</v>
      </c>
      <c r="EU5" s="81">
        <v>908</v>
      </c>
      <c r="EV5" s="81">
        <v>0</v>
      </c>
      <c r="EW5" s="81">
        <v>11</v>
      </c>
      <c r="EX5" s="81">
        <v>979</v>
      </c>
      <c r="EY5" s="81">
        <v>924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1091</v>
      </c>
      <c r="FK5" s="81">
        <v>548</v>
      </c>
      <c r="FL5" s="81">
        <v>0</v>
      </c>
      <c r="FM5" s="81">
        <v>0</v>
      </c>
      <c r="FN5" s="81">
        <v>462</v>
      </c>
      <c r="FO5" s="81">
        <v>275</v>
      </c>
      <c r="FP5" s="81">
        <v>0</v>
      </c>
      <c r="FQ5" s="81">
        <v>0</v>
      </c>
      <c r="FR5" s="40">
        <f t="shared" si="2"/>
        <v>0.82929754162630875</v>
      </c>
      <c r="FS5" s="41">
        <f t="shared" si="3"/>
        <v>0.7461832941284996</v>
      </c>
      <c r="FT5" s="42">
        <f t="shared" si="4"/>
        <v>0.39476961394769616</v>
      </c>
      <c r="FU5" s="43">
        <f t="shared" si="5"/>
        <v>0.89755506162861187</v>
      </c>
      <c r="FV5" s="44">
        <f t="shared" si="6"/>
        <v>0.86372734649715988</v>
      </c>
      <c r="FW5" s="43">
        <f t="shared" si="7"/>
        <v>1.0095238095238095</v>
      </c>
      <c r="FX5" s="45">
        <f t="shared" si="8"/>
        <v>1.3773736723527519</v>
      </c>
      <c r="FY5" s="46">
        <f t="shared" si="9"/>
        <v>0.98985115020297698</v>
      </c>
      <c r="FZ5" s="47">
        <f t="shared" si="10"/>
        <v>0.9901894451962111</v>
      </c>
      <c r="GA5" s="48">
        <f t="shared" si="11"/>
        <v>0.83998646820027068</v>
      </c>
      <c r="GB5" s="46">
        <f t="shared" si="12"/>
        <v>0.89010492885387804</v>
      </c>
      <c r="GC5" s="47">
        <f t="shared" si="13"/>
        <v>0.82495251735840835</v>
      </c>
      <c r="GD5" s="48">
        <f t="shared" si="14"/>
        <v>0.47202416165893457</v>
      </c>
      <c r="GE5" s="46">
        <f t="shared" si="15"/>
        <v>0.99532805200081254</v>
      </c>
      <c r="GF5" s="47">
        <f t="shared" si="16"/>
        <v>0.93032703635994307</v>
      </c>
      <c r="GG5" s="49">
        <f t="shared" si="17"/>
        <v>6.0938452163315053E-3</v>
      </c>
      <c r="GH5" s="50">
        <f t="shared" si="18"/>
        <v>0.69960474308300391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f>1170+589737</f>
        <v>590907</v>
      </c>
      <c r="I6" s="37">
        <v>12715</v>
      </c>
      <c r="J6" s="37">
        <v>303195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507251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299778</v>
      </c>
      <c r="O6" s="39">
        <f t="shared" si="1"/>
        <v>17180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12335</v>
      </c>
      <c r="V6" s="81">
        <v>35</v>
      </c>
      <c r="W6" s="81">
        <v>10113</v>
      </c>
      <c r="X6" s="81">
        <v>5524</v>
      </c>
      <c r="Y6" s="81">
        <v>25589</v>
      </c>
      <c r="Z6" s="81">
        <v>33335</v>
      </c>
      <c r="AA6" s="81">
        <v>288</v>
      </c>
      <c r="AB6" s="81">
        <v>20566</v>
      </c>
      <c r="AC6" s="81">
        <v>11656</v>
      </c>
      <c r="AD6" s="81">
        <v>47901</v>
      </c>
      <c r="AE6" s="81">
        <v>46658</v>
      </c>
      <c r="AF6" s="81">
        <v>62</v>
      </c>
      <c r="AG6" s="81">
        <v>38188</v>
      </c>
      <c r="AH6" s="81">
        <v>21979</v>
      </c>
      <c r="AI6" s="81">
        <v>21002</v>
      </c>
      <c r="AJ6" s="81">
        <v>129</v>
      </c>
      <c r="AK6" s="81">
        <v>23680</v>
      </c>
      <c r="AL6" s="81">
        <v>26850</v>
      </c>
      <c r="AM6" s="81">
        <v>26665</v>
      </c>
      <c r="AN6" s="81">
        <v>77</v>
      </c>
      <c r="AO6" s="81">
        <v>23742</v>
      </c>
      <c r="AP6" s="81">
        <v>30905</v>
      </c>
      <c r="AQ6" s="81">
        <v>34427</v>
      </c>
      <c r="AR6" s="81">
        <v>495</v>
      </c>
      <c r="AS6" s="81">
        <v>24443</v>
      </c>
      <c r="AT6" s="81">
        <v>33826</v>
      </c>
      <c r="AU6" s="81">
        <v>35874</v>
      </c>
      <c r="AV6" s="81">
        <v>3125</v>
      </c>
      <c r="AW6" s="81">
        <v>26993</v>
      </c>
      <c r="AX6" s="81">
        <v>32131</v>
      </c>
      <c r="AY6" s="81">
        <v>33412</v>
      </c>
      <c r="AZ6" s="81">
        <v>2674</v>
      </c>
      <c r="BA6" s="81">
        <v>26705</v>
      </c>
      <c r="BB6" s="81">
        <v>39820</v>
      </c>
      <c r="BC6" s="81">
        <v>38956</v>
      </c>
      <c r="BD6" s="81">
        <v>1513</v>
      </c>
      <c r="BE6" s="81">
        <v>21540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2080</v>
      </c>
      <c r="CN6" s="81">
        <v>0</v>
      </c>
      <c r="CO6" s="81">
        <v>294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16050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1369</v>
      </c>
      <c r="EF6" s="81">
        <v>158</v>
      </c>
      <c r="EG6" s="81">
        <v>7960</v>
      </c>
      <c r="EH6" s="81">
        <v>42659</v>
      </c>
      <c r="EI6" s="81">
        <v>35906</v>
      </c>
      <c r="EJ6" s="81">
        <v>749</v>
      </c>
      <c r="EK6" s="81">
        <v>20008</v>
      </c>
      <c r="EL6" s="81">
        <v>39685</v>
      </c>
      <c r="EM6" s="81">
        <v>39190</v>
      </c>
      <c r="EN6" s="81">
        <v>1430</v>
      </c>
      <c r="EO6" s="81">
        <v>16664</v>
      </c>
      <c r="EP6" s="81">
        <v>16161</v>
      </c>
      <c r="EQ6" s="81">
        <v>16470</v>
      </c>
      <c r="ER6" s="81">
        <v>183</v>
      </c>
      <c r="ES6" s="81">
        <v>6774</v>
      </c>
      <c r="ET6" s="81">
        <v>24676</v>
      </c>
      <c r="EU6" s="81">
        <v>21209</v>
      </c>
      <c r="EV6" s="81">
        <v>0</v>
      </c>
      <c r="EW6" s="81">
        <v>3</v>
      </c>
      <c r="EX6" s="81">
        <v>26011</v>
      </c>
      <c r="EY6" s="81">
        <v>20785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7863</v>
      </c>
      <c r="FL6" s="81">
        <v>0</v>
      </c>
      <c r="FM6" s="81">
        <v>0</v>
      </c>
      <c r="FN6" s="81">
        <v>15097</v>
      </c>
      <c r="FO6" s="81">
        <v>3227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0.7823067251409217</v>
      </c>
      <c r="FT6" s="42">
        <f t="shared" si="4"/>
        <v>0.45085635907524046</v>
      </c>
      <c r="FU6" s="43">
        <f t="shared" si="5"/>
        <v>0.9159981680683964</v>
      </c>
      <c r="FV6" s="44">
        <f t="shared" si="6"/>
        <v>0.858427806744547</v>
      </c>
      <c r="FW6" s="43">
        <f t="shared" si="7"/>
        <v>1.0154148643334644</v>
      </c>
      <c r="FX6" s="45">
        <f t="shared" si="8"/>
        <v>0.98873002523128684</v>
      </c>
      <c r="FY6" s="46">
        <f t="shared" si="9"/>
        <v>1.0638292691834772</v>
      </c>
      <c r="FZ6" s="47">
        <f t="shared" si="10"/>
        <v>1.1472955040722659</v>
      </c>
      <c r="GA6" s="48">
        <f t="shared" si="11"/>
        <v>0.93530636344821705</v>
      </c>
      <c r="GB6" s="46">
        <f t="shared" si="12"/>
        <v>0.9557571374774636</v>
      </c>
      <c r="GC6" s="47">
        <f t="shared" si="13"/>
        <v>0.88704482796214412</v>
      </c>
      <c r="GD6" s="48">
        <f t="shared" si="14"/>
        <v>0.53070297172526304</v>
      </c>
      <c r="GE6" s="46">
        <f t="shared" si="15"/>
        <v>0.83952788874975981</v>
      </c>
      <c r="GF6" s="47">
        <f t="shared" si="16"/>
        <v>0.69554588277383578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8906</v>
      </c>
      <c r="I7" s="52">
        <v>100</v>
      </c>
      <c r="J7" s="52">
        <v>4856</v>
      </c>
      <c r="K7" s="38">
        <f t="shared" ref="K7:K19" si="20">P7+T7+Y7+AD7+AH7+AL7+AP7+AT7+AX7+BB7+BF7+BJ7+BN7+BR7+BV7+BZ7+CD7+CH7+CL7+CP7+CT7+CX7+DB7+DF7+DF7+DJ7+DN7+DR7+DV7+DZ7+ED7+EH7+EL7+EP7+ET7+EX7+FB7+FF7+FJ7+FN7</f>
        <v>9568</v>
      </c>
      <c r="L7" s="38">
        <f t="shared" si="19"/>
        <v>8351</v>
      </c>
      <c r="M7" s="38">
        <v>102</v>
      </c>
      <c r="N7" s="39">
        <f t="shared" si="0"/>
        <v>4317</v>
      </c>
      <c r="O7" s="39">
        <f t="shared" si="1"/>
        <v>204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214</v>
      </c>
      <c r="X7" s="81">
        <v>90</v>
      </c>
      <c r="Y7" s="81">
        <v>470</v>
      </c>
      <c r="Z7" s="81">
        <v>472</v>
      </c>
      <c r="AA7" s="81">
        <v>0</v>
      </c>
      <c r="AB7" s="81">
        <v>405</v>
      </c>
      <c r="AC7" s="81">
        <v>114</v>
      </c>
      <c r="AD7" s="81">
        <v>660</v>
      </c>
      <c r="AE7" s="81">
        <v>678</v>
      </c>
      <c r="AF7" s="81">
        <v>2</v>
      </c>
      <c r="AG7" s="81">
        <v>590</v>
      </c>
      <c r="AH7" s="81">
        <v>332</v>
      </c>
      <c r="AI7" s="81">
        <v>324</v>
      </c>
      <c r="AJ7" s="81">
        <v>17</v>
      </c>
      <c r="AK7" s="81">
        <v>326</v>
      </c>
      <c r="AL7" s="81">
        <v>353</v>
      </c>
      <c r="AM7" s="81">
        <v>726</v>
      </c>
      <c r="AN7" s="81">
        <v>30</v>
      </c>
      <c r="AO7" s="81">
        <v>408</v>
      </c>
      <c r="AP7" s="81">
        <v>794</v>
      </c>
      <c r="AQ7" s="81">
        <v>501</v>
      </c>
      <c r="AR7" s="81">
        <v>41</v>
      </c>
      <c r="AS7" s="81">
        <v>340</v>
      </c>
      <c r="AT7" s="81">
        <v>449</v>
      </c>
      <c r="AU7" s="81">
        <v>567</v>
      </c>
      <c r="AV7" s="81">
        <v>5</v>
      </c>
      <c r="AW7" s="81">
        <v>360</v>
      </c>
      <c r="AX7" s="81">
        <v>769</v>
      </c>
      <c r="AY7" s="81">
        <v>542</v>
      </c>
      <c r="AZ7" s="81">
        <v>0</v>
      </c>
      <c r="BA7" s="81">
        <v>322</v>
      </c>
      <c r="BB7" s="81">
        <v>628</v>
      </c>
      <c r="BC7" s="81">
        <v>591</v>
      </c>
      <c r="BD7" s="81">
        <v>0</v>
      </c>
      <c r="BE7" s="81">
        <v>256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281</v>
      </c>
      <c r="EL7" s="81">
        <v>607</v>
      </c>
      <c r="EM7" s="81">
        <v>569</v>
      </c>
      <c r="EN7" s="81">
        <v>0</v>
      </c>
      <c r="EO7" s="81">
        <v>295</v>
      </c>
      <c r="EP7" s="81">
        <v>304</v>
      </c>
      <c r="EQ7" s="81">
        <v>269</v>
      </c>
      <c r="ER7" s="81">
        <v>0</v>
      </c>
      <c r="ES7" s="81">
        <v>73</v>
      </c>
      <c r="ET7" s="81">
        <v>546</v>
      </c>
      <c r="EU7" s="81">
        <v>466</v>
      </c>
      <c r="EV7" s="81">
        <v>0</v>
      </c>
      <c r="EW7" s="81">
        <v>0</v>
      </c>
      <c r="EX7" s="81">
        <v>602</v>
      </c>
      <c r="EY7" s="81">
        <v>476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355</v>
      </c>
      <c r="FL7" s="81">
        <v>0</v>
      </c>
      <c r="FM7" s="81">
        <v>0</v>
      </c>
      <c r="FN7" s="81">
        <v>322</v>
      </c>
      <c r="FO7" s="81">
        <v>200</v>
      </c>
      <c r="FP7" s="81">
        <v>0</v>
      </c>
      <c r="FQ7" s="81">
        <v>0</v>
      </c>
      <c r="FR7" s="40">
        <f t="shared" si="2"/>
        <v>0.97215240776113399</v>
      </c>
      <c r="FS7" s="41">
        <f t="shared" si="3"/>
        <v>0.84980396099326427</v>
      </c>
      <c r="FT7" s="42">
        <f t="shared" si="4"/>
        <v>0.43400020106564796</v>
      </c>
      <c r="FU7" s="43">
        <f t="shared" si="5"/>
        <v>1.0584070796460177</v>
      </c>
      <c r="FV7" s="44">
        <f t="shared" si="6"/>
        <v>0.93768246126207055</v>
      </c>
      <c r="FW7" s="43">
        <f t="shared" si="7"/>
        <v>1.02</v>
      </c>
      <c r="FX7" s="45">
        <f t="shared" si="8"/>
        <v>0.88900329489291596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1.0595968448729185</v>
      </c>
      <c r="GB7" s="46">
        <f t="shared" si="12"/>
        <v>1.0320551228280408</v>
      </c>
      <c r="GC7" s="47">
        <f t="shared" si="13"/>
        <v>0.92753478463484462</v>
      </c>
      <c r="GD7" s="48">
        <f t="shared" si="14"/>
        <v>0.51727581386059518</v>
      </c>
      <c r="GE7" s="46">
        <f t="shared" si="15"/>
        <v>1.2530015280506439</v>
      </c>
      <c r="GF7" s="47">
        <f t="shared" si="16"/>
        <v>1.0281597904387687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16171</v>
      </c>
      <c r="I8" s="37">
        <v>185</v>
      </c>
      <c r="J8" s="37">
        <v>7201</v>
      </c>
      <c r="K8" s="38">
        <f t="shared" si="20"/>
        <v>16425</v>
      </c>
      <c r="L8" s="38">
        <f t="shared" si="19"/>
        <v>15324</v>
      </c>
      <c r="M8" s="38">
        <v>198</v>
      </c>
      <c r="N8" s="39">
        <f t="shared" si="0"/>
        <v>7212</v>
      </c>
      <c r="O8" s="39">
        <f t="shared" si="1"/>
        <v>219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291</v>
      </c>
      <c r="X8" s="81">
        <v>63</v>
      </c>
      <c r="Y8" s="81">
        <v>598</v>
      </c>
      <c r="Z8" s="81">
        <v>600</v>
      </c>
      <c r="AA8" s="81">
        <v>4</v>
      </c>
      <c r="AB8" s="81">
        <v>532</v>
      </c>
      <c r="AC8" s="81">
        <v>156</v>
      </c>
      <c r="AD8" s="81">
        <v>1091</v>
      </c>
      <c r="AE8" s="81">
        <v>1244</v>
      </c>
      <c r="AF8" s="81">
        <v>22</v>
      </c>
      <c r="AG8" s="81">
        <v>838</v>
      </c>
      <c r="AH8" s="81">
        <v>518</v>
      </c>
      <c r="AI8" s="81">
        <v>705</v>
      </c>
      <c r="AJ8" s="81">
        <v>39</v>
      </c>
      <c r="AK8" s="81">
        <v>516</v>
      </c>
      <c r="AL8" s="81">
        <v>756</v>
      </c>
      <c r="AM8" s="81">
        <v>851</v>
      </c>
      <c r="AN8" s="81">
        <v>50</v>
      </c>
      <c r="AO8" s="81">
        <v>613</v>
      </c>
      <c r="AP8" s="81">
        <v>833</v>
      </c>
      <c r="AQ8" s="81">
        <v>872</v>
      </c>
      <c r="AR8" s="81">
        <v>98</v>
      </c>
      <c r="AS8" s="81">
        <v>622</v>
      </c>
      <c r="AT8" s="81">
        <v>960</v>
      </c>
      <c r="AU8" s="81">
        <v>1817</v>
      </c>
      <c r="AV8" s="81">
        <v>128</v>
      </c>
      <c r="AW8" s="81">
        <v>718</v>
      </c>
      <c r="AX8" s="81">
        <v>1005</v>
      </c>
      <c r="AY8" s="81">
        <v>1106</v>
      </c>
      <c r="AZ8" s="81">
        <v>64</v>
      </c>
      <c r="BA8" s="81">
        <v>542</v>
      </c>
      <c r="BB8" s="81">
        <v>1080</v>
      </c>
      <c r="BC8" s="81">
        <v>998</v>
      </c>
      <c r="BD8" s="81">
        <v>23</v>
      </c>
      <c r="BE8" s="81">
        <v>502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595</v>
      </c>
      <c r="BS8" s="81">
        <v>612</v>
      </c>
      <c r="BT8" s="81">
        <v>0</v>
      </c>
      <c r="BU8" s="81">
        <v>318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42</v>
      </c>
      <c r="CN8" s="81">
        <v>0</v>
      </c>
      <c r="CO8" s="81">
        <v>11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1387</v>
      </c>
      <c r="EI8" s="81">
        <v>1164</v>
      </c>
      <c r="EJ8" s="81">
        <v>28</v>
      </c>
      <c r="EK8" s="81">
        <v>600</v>
      </c>
      <c r="EL8" s="81">
        <v>1664</v>
      </c>
      <c r="EM8" s="81">
        <v>1267</v>
      </c>
      <c r="EN8" s="81">
        <v>16</v>
      </c>
      <c r="EO8" s="81">
        <v>532</v>
      </c>
      <c r="EP8" s="81">
        <v>550</v>
      </c>
      <c r="EQ8" s="81">
        <v>502</v>
      </c>
      <c r="ER8" s="81">
        <v>4</v>
      </c>
      <c r="ES8" s="81">
        <v>189</v>
      </c>
      <c r="ET8" s="81">
        <v>879</v>
      </c>
      <c r="EU8" s="81">
        <v>789</v>
      </c>
      <c r="EV8" s="81">
        <v>0</v>
      </c>
      <c r="EW8" s="81">
        <v>4</v>
      </c>
      <c r="EX8" s="81">
        <v>909</v>
      </c>
      <c r="EY8" s="81">
        <v>787</v>
      </c>
      <c r="EZ8" s="81">
        <v>1</v>
      </c>
      <c r="FA8" s="81">
        <v>1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867</v>
      </c>
      <c r="FK8" s="81">
        <v>531</v>
      </c>
      <c r="FL8" s="81">
        <v>0</v>
      </c>
      <c r="FM8" s="81">
        <v>0</v>
      </c>
      <c r="FN8" s="81">
        <v>434</v>
      </c>
      <c r="FO8" s="81">
        <v>325</v>
      </c>
      <c r="FP8" s="81">
        <v>0</v>
      </c>
      <c r="FQ8" s="81">
        <v>0</v>
      </c>
      <c r="FR8" s="40">
        <f t="shared" si="2"/>
        <v>0.88959648935031577</v>
      </c>
      <c r="FS8" s="41">
        <f t="shared" si="3"/>
        <v>0.83067537193620888</v>
      </c>
      <c r="FT8" s="42">
        <f t="shared" si="4"/>
        <v>0.38595740126297762</v>
      </c>
      <c r="FU8" s="43">
        <f t="shared" si="5"/>
        <v>0.99569592628516002</v>
      </c>
      <c r="FV8" s="44">
        <f t="shared" si="6"/>
        <v>0.94762228680972116</v>
      </c>
      <c r="FW8" s="43">
        <f t="shared" si="7"/>
        <v>1.0702702702702702</v>
      </c>
      <c r="FX8" s="45">
        <f t="shared" si="8"/>
        <v>1.0015275656158866</v>
      </c>
      <c r="FY8" s="46">
        <f t="shared" si="9"/>
        <v>1.1034115138592751</v>
      </c>
      <c r="FZ8" s="47">
        <f t="shared" si="10"/>
        <v>1.1716417910447761</v>
      </c>
      <c r="GA8" s="48">
        <f t="shared" si="11"/>
        <v>0.8853944562899787</v>
      </c>
      <c r="GB8" s="46">
        <f t="shared" si="12"/>
        <v>1.0200935479915212</v>
      </c>
      <c r="GC8" s="47">
        <f t="shared" si="13"/>
        <v>0.97848746562023714</v>
      </c>
      <c r="GD8" s="48">
        <f t="shared" si="14"/>
        <v>0.48578385859187495</v>
      </c>
      <c r="GE8" s="46">
        <f t="shared" si="15"/>
        <v>0.98252555225848992</v>
      </c>
      <c r="GF8" s="47">
        <f t="shared" si="16"/>
        <v>0.86602923398175624</v>
      </c>
      <c r="GG8" s="49">
        <f t="shared" si="17"/>
        <v>2.7475546763380591E-3</v>
      </c>
      <c r="GH8" s="50">
        <f t="shared" si="18"/>
        <v>0.64536401430919466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27425</v>
      </c>
      <c r="I9" s="52">
        <v>845</v>
      </c>
      <c r="J9" s="37">
        <v>15166</v>
      </c>
      <c r="K9" s="38">
        <f>P9+T9+Y9+AD9+AH9+AL9+AP9+AT9+AX9+BB9+BF9+BJ9+BN9+BR9+BV9+BZ9+CD9+CH9+CL9+CP9+CT9+CX9+DB9+DF9+DJ9+DN9+DR9+DV9+DZ9+ED9+EH9+EL9+EP9+ET9+EX9+FB9+FF9+FJ9+FN9</f>
        <v>27399</v>
      </c>
      <c r="L9" s="38">
        <f t="shared" si="19"/>
        <v>23493</v>
      </c>
      <c r="M9" s="38">
        <v>967</v>
      </c>
      <c r="N9" s="39">
        <f t="shared" si="0"/>
        <v>12363</v>
      </c>
      <c r="O9" s="39">
        <f t="shared" si="1"/>
        <v>530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326</v>
      </c>
      <c r="X9" s="81">
        <v>137</v>
      </c>
      <c r="Y9" s="81">
        <v>899</v>
      </c>
      <c r="Z9" s="81">
        <v>915</v>
      </c>
      <c r="AA9" s="81">
        <v>2</v>
      </c>
      <c r="AB9" s="81">
        <v>817</v>
      </c>
      <c r="AC9" s="81">
        <v>393</v>
      </c>
      <c r="AD9" s="81">
        <v>1811</v>
      </c>
      <c r="AE9" s="81">
        <v>1896</v>
      </c>
      <c r="AF9" s="81">
        <v>21</v>
      </c>
      <c r="AG9" s="81">
        <v>1535</v>
      </c>
      <c r="AH9" s="81">
        <v>862</v>
      </c>
      <c r="AI9" s="81">
        <v>1143</v>
      </c>
      <c r="AJ9" s="81">
        <v>40</v>
      </c>
      <c r="AK9" s="81">
        <v>1058</v>
      </c>
      <c r="AL9" s="81">
        <v>1287</v>
      </c>
      <c r="AM9" s="81">
        <v>1343</v>
      </c>
      <c r="AN9" s="81">
        <v>90</v>
      </c>
      <c r="AO9" s="81">
        <v>1263</v>
      </c>
      <c r="AP9" s="81">
        <v>1771</v>
      </c>
      <c r="AQ9" s="81">
        <v>1391</v>
      </c>
      <c r="AR9" s="81">
        <v>250</v>
      </c>
      <c r="AS9" s="81">
        <v>1289</v>
      </c>
      <c r="AT9" s="81">
        <v>1635</v>
      </c>
      <c r="AU9" s="81">
        <v>1732</v>
      </c>
      <c r="AV9" s="81">
        <v>366</v>
      </c>
      <c r="AW9" s="81">
        <v>1360</v>
      </c>
      <c r="AX9" s="81">
        <v>2031</v>
      </c>
      <c r="AY9" s="81">
        <v>2054</v>
      </c>
      <c r="AZ9" s="81">
        <v>3</v>
      </c>
      <c r="BA9" s="81">
        <v>1164</v>
      </c>
      <c r="BB9" s="81">
        <v>1854</v>
      </c>
      <c r="BC9" s="81">
        <v>1750</v>
      </c>
      <c r="BD9" s="81">
        <v>2</v>
      </c>
      <c r="BE9" s="81">
        <v>1011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206</v>
      </c>
      <c r="CA9" s="81">
        <v>65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233</v>
      </c>
      <c r="CM9" s="81">
        <v>110</v>
      </c>
      <c r="CN9" s="81">
        <v>0</v>
      </c>
      <c r="CO9" s="81">
        <v>91</v>
      </c>
      <c r="CP9" s="81">
        <v>53</v>
      </c>
      <c r="CQ9" s="81">
        <v>24</v>
      </c>
      <c r="CR9" s="81">
        <v>0</v>
      </c>
      <c r="CS9" s="81">
        <v>3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83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1958</v>
      </c>
      <c r="EI9" s="81">
        <v>1783</v>
      </c>
      <c r="EJ9" s="81">
        <v>0</v>
      </c>
      <c r="EK9" s="81">
        <v>777</v>
      </c>
      <c r="EL9" s="81">
        <v>2067</v>
      </c>
      <c r="EM9" s="81">
        <v>1869</v>
      </c>
      <c r="EN9" s="81">
        <v>0</v>
      </c>
      <c r="EO9" s="81">
        <v>743</v>
      </c>
      <c r="EP9" s="81">
        <v>899</v>
      </c>
      <c r="EQ9" s="81">
        <v>799</v>
      </c>
      <c r="ER9" s="81">
        <v>0</v>
      </c>
      <c r="ES9" s="81">
        <v>229</v>
      </c>
      <c r="ET9" s="81">
        <v>1411</v>
      </c>
      <c r="EU9" s="81">
        <v>1228</v>
      </c>
      <c r="EV9" s="81">
        <v>0</v>
      </c>
      <c r="EW9" s="81">
        <v>0</v>
      </c>
      <c r="EX9" s="81">
        <v>1441</v>
      </c>
      <c r="EY9" s="81">
        <v>1178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1733</v>
      </c>
      <c r="FK9" s="81">
        <v>726</v>
      </c>
      <c r="FL9" s="81">
        <v>0</v>
      </c>
      <c r="FM9" s="81">
        <v>0</v>
      </c>
      <c r="FN9" s="81">
        <v>807</v>
      </c>
      <c r="FO9" s="81">
        <v>459</v>
      </c>
      <c r="FP9" s="81">
        <v>0</v>
      </c>
      <c r="FQ9" s="81">
        <v>0</v>
      </c>
      <c r="FR9" s="40">
        <f t="shared" si="2"/>
        <v>0.91710313611380534</v>
      </c>
      <c r="FS9" s="41">
        <f t="shared" si="3"/>
        <v>0.79081797607500803</v>
      </c>
      <c r="FT9" s="42">
        <f t="shared" si="4"/>
        <v>0.3997090203685742</v>
      </c>
      <c r="FU9" s="43">
        <f t="shared" si="5"/>
        <v>1.0234582197153637</v>
      </c>
      <c r="FV9" s="44">
        <f t="shared" si="6"/>
        <v>0.85662716499544211</v>
      </c>
      <c r="FW9" s="43">
        <f t="shared" si="7"/>
        <v>1.1443786982248521</v>
      </c>
      <c r="FX9" s="45">
        <f t="shared" si="8"/>
        <v>0.81517868917315051</v>
      </c>
      <c r="FY9" s="46">
        <f t="shared" si="9"/>
        <v>1.0853825136612021</v>
      </c>
      <c r="FZ9" s="47">
        <f t="shared" si="10"/>
        <v>1.1068989071038251</v>
      </c>
      <c r="GA9" s="48">
        <f t="shared" si="11"/>
        <v>0.9146174863387978</v>
      </c>
      <c r="GB9" s="46">
        <f t="shared" si="12"/>
        <v>1.0211362552114662</v>
      </c>
      <c r="GC9" s="47">
        <f t="shared" si="13"/>
        <v>0.91410673912592555</v>
      </c>
      <c r="GD9" s="48">
        <f t="shared" si="14"/>
        <v>0.50216755512227496</v>
      </c>
      <c r="GE9" s="46">
        <f t="shared" si="15"/>
        <v>0.94593698175787733</v>
      </c>
      <c r="GF9" s="47">
        <f t="shared" si="16"/>
        <v>0.79800995024875621</v>
      </c>
      <c r="GG9" s="49">
        <f t="shared" si="17"/>
        <v>3.3167495854063018E-4</v>
      </c>
      <c r="GH9" s="50">
        <f t="shared" si="18"/>
        <v>0.79840560454161136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23027</v>
      </c>
      <c r="I10" s="52">
        <v>255</v>
      </c>
      <c r="J10" s="52">
        <v>11721</v>
      </c>
      <c r="K10" s="38">
        <f t="shared" si="20"/>
        <v>21847</v>
      </c>
      <c r="L10" s="38">
        <f t="shared" si="19"/>
        <v>20219</v>
      </c>
      <c r="M10" s="38">
        <v>252</v>
      </c>
      <c r="N10" s="39">
        <f t="shared" si="0"/>
        <v>11521</v>
      </c>
      <c r="O10" s="39">
        <f t="shared" si="1"/>
        <v>625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535</v>
      </c>
      <c r="X10" s="81">
        <v>175</v>
      </c>
      <c r="Y10" s="81">
        <v>1215</v>
      </c>
      <c r="Z10" s="81">
        <v>1215</v>
      </c>
      <c r="AA10" s="81">
        <v>0</v>
      </c>
      <c r="AB10" s="81">
        <v>1179</v>
      </c>
      <c r="AC10" s="81">
        <v>450</v>
      </c>
      <c r="AD10" s="81">
        <v>1866</v>
      </c>
      <c r="AE10" s="81">
        <v>1842</v>
      </c>
      <c r="AF10" s="81">
        <v>0</v>
      </c>
      <c r="AG10" s="81">
        <v>1611</v>
      </c>
      <c r="AH10" s="81">
        <v>843</v>
      </c>
      <c r="AI10" s="81">
        <v>1433</v>
      </c>
      <c r="AJ10" s="81">
        <v>18</v>
      </c>
      <c r="AK10" s="81">
        <v>915</v>
      </c>
      <c r="AL10" s="81">
        <v>1008</v>
      </c>
      <c r="AM10" s="81">
        <v>1256</v>
      </c>
      <c r="AN10" s="81">
        <v>50</v>
      </c>
      <c r="AO10" s="81">
        <v>941</v>
      </c>
      <c r="AP10" s="81">
        <v>1188</v>
      </c>
      <c r="AQ10" s="81">
        <v>1305</v>
      </c>
      <c r="AR10" s="81">
        <v>50</v>
      </c>
      <c r="AS10" s="81">
        <v>964</v>
      </c>
      <c r="AT10" s="81">
        <v>1204</v>
      </c>
      <c r="AU10" s="81">
        <v>1270</v>
      </c>
      <c r="AV10" s="81">
        <v>126</v>
      </c>
      <c r="AW10" s="81">
        <v>894</v>
      </c>
      <c r="AX10" s="81">
        <v>1266</v>
      </c>
      <c r="AY10" s="81">
        <v>1292</v>
      </c>
      <c r="AZ10" s="81">
        <v>0</v>
      </c>
      <c r="BA10" s="81">
        <v>794</v>
      </c>
      <c r="BB10" s="81">
        <v>1265</v>
      </c>
      <c r="BC10" s="81">
        <v>1272</v>
      </c>
      <c r="BD10" s="81">
        <v>0</v>
      </c>
      <c r="BE10" s="81">
        <v>657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65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647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1198</v>
      </c>
      <c r="EJ10" s="81">
        <v>0</v>
      </c>
      <c r="EK10" s="81">
        <v>560</v>
      </c>
      <c r="EL10" s="81">
        <v>1328</v>
      </c>
      <c r="EM10" s="81">
        <v>1293</v>
      </c>
      <c r="EN10" s="81">
        <v>1</v>
      </c>
      <c r="EO10" s="81">
        <v>573</v>
      </c>
      <c r="EP10" s="81">
        <v>700</v>
      </c>
      <c r="EQ10" s="81">
        <v>604</v>
      </c>
      <c r="ER10" s="81">
        <v>0</v>
      </c>
      <c r="ES10" s="81">
        <v>209</v>
      </c>
      <c r="ET10" s="81">
        <v>1107</v>
      </c>
      <c r="EU10" s="81">
        <v>992</v>
      </c>
      <c r="EV10" s="81">
        <v>0</v>
      </c>
      <c r="EW10" s="81">
        <v>0</v>
      </c>
      <c r="EX10" s="81">
        <v>1218</v>
      </c>
      <c r="EY10" s="81">
        <v>1058</v>
      </c>
      <c r="EZ10" s="81">
        <v>0</v>
      </c>
      <c r="FA10" s="81">
        <v>1</v>
      </c>
      <c r="FB10" s="81">
        <v>22</v>
      </c>
      <c r="FC10" s="81">
        <v>9</v>
      </c>
      <c r="FD10" s="81">
        <v>0</v>
      </c>
      <c r="FE10" s="81">
        <v>0</v>
      </c>
      <c r="FF10" s="81">
        <v>6</v>
      </c>
      <c r="FG10" s="81">
        <v>5</v>
      </c>
      <c r="FH10" s="81">
        <v>0</v>
      </c>
      <c r="FI10" s="81">
        <v>0</v>
      </c>
      <c r="FJ10" s="81">
        <v>1378</v>
      </c>
      <c r="FK10" s="81">
        <v>613</v>
      </c>
      <c r="FL10" s="81">
        <v>0</v>
      </c>
      <c r="FM10" s="81">
        <v>0</v>
      </c>
      <c r="FN10" s="81">
        <v>668</v>
      </c>
      <c r="FO10" s="81">
        <v>377</v>
      </c>
      <c r="FP10" s="81">
        <v>0</v>
      </c>
      <c r="FQ10" s="81">
        <v>0</v>
      </c>
      <c r="FR10" s="40">
        <f t="shared" si="2"/>
        <v>0.82155470463586011</v>
      </c>
      <c r="FS10" s="41">
        <f t="shared" si="3"/>
        <v>0.76103200862485598</v>
      </c>
      <c r="FT10" s="42">
        <f t="shared" si="4"/>
        <v>0.42830588497713667</v>
      </c>
      <c r="FU10" s="43">
        <f t="shared" si="5"/>
        <v>0.89361092931937169</v>
      </c>
      <c r="FV10" s="44">
        <f t="shared" si="6"/>
        <v>0.87805619490163722</v>
      </c>
      <c r="FW10" s="43">
        <f t="shared" si="7"/>
        <v>0.9882352941176471</v>
      </c>
      <c r="FX10" s="45">
        <f t="shared" si="8"/>
        <v>0.9829366095043085</v>
      </c>
      <c r="FY10" s="46">
        <f t="shared" si="9"/>
        <v>1.0516351118760758</v>
      </c>
      <c r="FZ10" s="47">
        <f t="shared" si="10"/>
        <v>1.0338496844520941</v>
      </c>
      <c r="GA10" s="48">
        <f t="shared" si="11"/>
        <v>0.95639701663798049</v>
      </c>
      <c r="GB10" s="46">
        <f t="shared" si="12"/>
        <v>0.85662720362682165</v>
      </c>
      <c r="GC10" s="47">
        <f t="shared" si="13"/>
        <v>0.85083710100649224</v>
      </c>
      <c r="GD10" s="48">
        <f t="shared" si="14"/>
        <v>0.50423170265975137</v>
      </c>
      <c r="GE10" s="46">
        <f t="shared" si="15"/>
        <v>0.95584607794770593</v>
      </c>
      <c r="GF10" s="47">
        <f t="shared" si="16"/>
        <v>0.84278901496464398</v>
      </c>
      <c r="GG10" s="49">
        <f t="shared" si="17"/>
        <v>4.1111659266567999E-4</v>
      </c>
      <c r="GH10" s="50">
        <f t="shared" si="18"/>
        <v>0.74150875938505545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7226</v>
      </c>
      <c r="I11" s="37">
        <v>75</v>
      </c>
      <c r="J11" s="37">
        <v>2090</v>
      </c>
      <c r="K11" s="38">
        <f t="shared" si="20"/>
        <v>7248</v>
      </c>
      <c r="L11" s="38">
        <f t="shared" si="19"/>
        <v>6355</v>
      </c>
      <c r="M11" s="38">
        <v>75</v>
      </c>
      <c r="N11" s="39">
        <f t="shared" si="0"/>
        <v>2556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320</v>
      </c>
      <c r="AH11" s="81">
        <v>179</v>
      </c>
      <c r="AI11" s="81">
        <v>175</v>
      </c>
      <c r="AJ11" s="81">
        <v>2</v>
      </c>
      <c r="AK11" s="81">
        <v>177</v>
      </c>
      <c r="AL11" s="81">
        <v>219</v>
      </c>
      <c r="AM11" s="81">
        <v>218</v>
      </c>
      <c r="AN11" s="81">
        <v>2</v>
      </c>
      <c r="AO11" s="81">
        <v>165</v>
      </c>
      <c r="AP11" s="81">
        <v>276</v>
      </c>
      <c r="AQ11" s="81">
        <v>272</v>
      </c>
      <c r="AR11" s="81">
        <v>1</v>
      </c>
      <c r="AS11" s="81">
        <v>203</v>
      </c>
      <c r="AT11" s="81">
        <v>334</v>
      </c>
      <c r="AU11" s="81">
        <v>322</v>
      </c>
      <c r="AV11" s="81">
        <v>9</v>
      </c>
      <c r="AW11" s="81">
        <v>186</v>
      </c>
      <c r="AX11" s="81">
        <v>325</v>
      </c>
      <c r="AY11" s="81">
        <v>297</v>
      </c>
      <c r="AZ11" s="81">
        <v>44</v>
      </c>
      <c r="BA11" s="81">
        <v>194</v>
      </c>
      <c r="BB11" s="81">
        <v>411</v>
      </c>
      <c r="BC11" s="81">
        <v>412</v>
      </c>
      <c r="BD11" s="81">
        <v>10</v>
      </c>
      <c r="BE11" s="81">
        <v>158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168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167</v>
      </c>
      <c r="EL11" s="81">
        <v>484</v>
      </c>
      <c r="EM11" s="81">
        <v>478</v>
      </c>
      <c r="EN11" s="81">
        <v>0</v>
      </c>
      <c r="EO11" s="81">
        <v>156</v>
      </c>
      <c r="EP11" s="81">
        <v>238</v>
      </c>
      <c r="EQ11" s="81">
        <v>218</v>
      </c>
      <c r="ER11" s="81">
        <v>0</v>
      </c>
      <c r="ES11" s="81">
        <v>45</v>
      </c>
      <c r="ET11" s="81">
        <v>428</v>
      </c>
      <c r="EU11" s="81">
        <v>342</v>
      </c>
      <c r="EV11" s="81">
        <v>0</v>
      </c>
      <c r="EW11" s="81">
        <v>0</v>
      </c>
      <c r="EX11" s="81">
        <v>469</v>
      </c>
      <c r="EY11" s="81">
        <v>297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658</v>
      </c>
      <c r="FK11" s="81">
        <v>216</v>
      </c>
      <c r="FL11" s="81">
        <v>0</v>
      </c>
      <c r="FM11" s="81">
        <v>0</v>
      </c>
      <c r="FN11" s="81">
        <v>260</v>
      </c>
      <c r="FO11" s="81">
        <v>90</v>
      </c>
      <c r="FP11" s="81">
        <v>0</v>
      </c>
      <c r="FQ11" s="81">
        <v>0</v>
      </c>
      <c r="FR11" s="40">
        <f t="shared" si="2"/>
        <v>0.87669100921824494</v>
      </c>
      <c r="FS11" s="41">
        <f t="shared" si="3"/>
        <v>0.76978331138513112</v>
      </c>
      <c r="FT11" s="42">
        <f t="shared" si="4"/>
        <v>0.30599784508559796</v>
      </c>
      <c r="FU11" s="43">
        <f t="shared" si="5"/>
        <v>0.97879810938555034</v>
      </c>
      <c r="FV11" s="44">
        <f t="shared" si="6"/>
        <v>0.87946305009687242</v>
      </c>
      <c r="FW11" s="43">
        <f t="shared" si="7"/>
        <v>1</v>
      </c>
      <c r="FX11" s="45">
        <f t="shared" si="8"/>
        <v>1.2229665071770335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0.86024423337856171</v>
      </c>
      <c r="GB11" s="46">
        <f t="shared" si="12"/>
        <v>0.98251158870627897</v>
      </c>
      <c r="GC11" s="47">
        <f t="shared" si="13"/>
        <v>0.97640117994100295</v>
      </c>
      <c r="GD11" s="48">
        <f t="shared" si="14"/>
        <v>0.4049726085124315</v>
      </c>
      <c r="GE11" s="46">
        <f t="shared" si="15"/>
        <v>1.0324585635359116</v>
      </c>
      <c r="GF11" s="47">
        <f t="shared" si="16"/>
        <v>0.73549723756906082</v>
      </c>
      <c r="GG11" s="49">
        <f t="shared" si="17"/>
        <v>0</v>
      </c>
      <c r="GH11" s="50">
        <f t="shared" si="18"/>
        <v>0.82563099893352287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17326</v>
      </c>
      <c r="I12" s="37">
        <v>175</v>
      </c>
      <c r="J12" s="37">
        <v>6771</v>
      </c>
      <c r="K12" s="38">
        <f t="shared" si="20"/>
        <v>15739</v>
      </c>
      <c r="L12" s="38">
        <f t="shared" si="19"/>
        <v>13707</v>
      </c>
      <c r="M12" s="38">
        <v>175</v>
      </c>
      <c r="N12" s="39">
        <f t="shared" si="0"/>
        <v>7543</v>
      </c>
      <c r="O12" s="39">
        <f t="shared" si="1"/>
        <v>464</v>
      </c>
      <c r="P12" s="81">
        <v>337</v>
      </c>
      <c r="Q12" s="81">
        <v>311</v>
      </c>
      <c r="R12" s="81">
        <v>1</v>
      </c>
      <c r="S12" s="81">
        <v>199</v>
      </c>
      <c r="T12" s="81">
        <v>441</v>
      </c>
      <c r="U12" s="81">
        <v>436</v>
      </c>
      <c r="V12" s="81">
        <v>0</v>
      </c>
      <c r="W12" s="81">
        <v>412</v>
      </c>
      <c r="X12" s="81">
        <v>179</v>
      </c>
      <c r="Y12" s="81">
        <v>828</v>
      </c>
      <c r="Z12" s="81">
        <v>813</v>
      </c>
      <c r="AA12" s="81">
        <v>0</v>
      </c>
      <c r="AB12" s="81">
        <v>710</v>
      </c>
      <c r="AC12" s="81">
        <v>285</v>
      </c>
      <c r="AD12" s="81">
        <v>1273</v>
      </c>
      <c r="AE12" s="81">
        <v>1255</v>
      </c>
      <c r="AF12" s="81">
        <v>1</v>
      </c>
      <c r="AG12" s="81">
        <v>1122</v>
      </c>
      <c r="AH12" s="81">
        <v>627</v>
      </c>
      <c r="AI12" s="81">
        <v>681</v>
      </c>
      <c r="AJ12" s="81">
        <v>3</v>
      </c>
      <c r="AK12" s="81">
        <v>645</v>
      </c>
      <c r="AL12" s="81">
        <v>815</v>
      </c>
      <c r="AM12" s="81">
        <v>717</v>
      </c>
      <c r="AN12" s="81">
        <v>6</v>
      </c>
      <c r="AO12" s="81">
        <v>713</v>
      </c>
      <c r="AP12" s="81">
        <v>865</v>
      </c>
      <c r="AQ12" s="81">
        <v>917</v>
      </c>
      <c r="AR12" s="81">
        <v>48</v>
      </c>
      <c r="AS12" s="81">
        <v>694</v>
      </c>
      <c r="AT12" s="81">
        <v>813</v>
      </c>
      <c r="AU12" s="81">
        <v>910</v>
      </c>
      <c r="AV12" s="81">
        <v>109</v>
      </c>
      <c r="AW12" s="81">
        <v>669</v>
      </c>
      <c r="AX12" s="81">
        <v>1036</v>
      </c>
      <c r="AY12" s="81">
        <v>1026</v>
      </c>
      <c r="AZ12" s="81">
        <v>0</v>
      </c>
      <c r="BA12" s="81">
        <v>644</v>
      </c>
      <c r="BB12" s="81">
        <v>931</v>
      </c>
      <c r="BC12" s="81">
        <v>970</v>
      </c>
      <c r="BD12" s="81">
        <v>0</v>
      </c>
      <c r="BE12" s="81">
        <v>518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1023</v>
      </c>
      <c r="EI12" s="81">
        <v>998</v>
      </c>
      <c r="EJ12" s="81">
        <v>0</v>
      </c>
      <c r="EK12" s="81">
        <v>530</v>
      </c>
      <c r="EL12" s="81">
        <v>1260</v>
      </c>
      <c r="EM12" s="81">
        <v>1165</v>
      </c>
      <c r="EN12" s="81">
        <v>0</v>
      </c>
      <c r="EO12" s="81">
        <v>511</v>
      </c>
      <c r="EP12" s="81">
        <v>510</v>
      </c>
      <c r="EQ12" s="81">
        <v>428</v>
      </c>
      <c r="ER12" s="81">
        <v>0</v>
      </c>
      <c r="ES12" s="81">
        <v>163</v>
      </c>
      <c r="ET12" s="81">
        <v>833</v>
      </c>
      <c r="EU12" s="81">
        <v>659</v>
      </c>
      <c r="EV12" s="81">
        <v>0</v>
      </c>
      <c r="EW12" s="81">
        <v>0</v>
      </c>
      <c r="EX12" s="81">
        <v>896</v>
      </c>
      <c r="EY12" s="81">
        <v>715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913</v>
      </c>
      <c r="FK12" s="81">
        <v>507</v>
      </c>
      <c r="FL12" s="81">
        <v>0</v>
      </c>
      <c r="FM12" s="81">
        <v>0</v>
      </c>
      <c r="FN12" s="81">
        <v>480</v>
      </c>
      <c r="FO12" s="81">
        <v>261</v>
      </c>
      <c r="FP12" s="81">
        <v>0</v>
      </c>
      <c r="FQ12" s="81">
        <v>0</v>
      </c>
      <c r="FR12" s="40">
        <f t="shared" si="2"/>
        <v>0.87353167197277415</v>
      </c>
      <c r="FS12" s="41">
        <f t="shared" si="3"/>
        <v>0.76199363267098474</v>
      </c>
      <c r="FT12" s="42">
        <f t="shared" si="4"/>
        <v>0.41404105829399496</v>
      </c>
      <c r="FU12" s="43">
        <f t="shared" si="5"/>
        <v>0.94659289108077227</v>
      </c>
      <c r="FV12" s="44">
        <f t="shared" si="6"/>
        <v>0.79112316749393974</v>
      </c>
      <c r="FW12" s="43">
        <f t="shared" si="7"/>
        <v>1</v>
      </c>
      <c r="FX12" s="45">
        <f t="shared" si="8"/>
        <v>1.1140156549992615</v>
      </c>
      <c r="FY12" s="46">
        <f t="shared" si="9"/>
        <v>1.0172000000000001</v>
      </c>
      <c r="FZ12" s="47">
        <f t="shared" si="10"/>
        <v>1.002</v>
      </c>
      <c r="GA12" s="48">
        <f t="shared" si="11"/>
        <v>0.89759999999999995</v>
      </c>
      <c r="GB12" s="46">
        <f t="shared" si="12"/>
        <v>0.92349211630529227</v>
      </c>
      <c r="GC12" s="47">
        <f t="shared" si="13"/>
        <v>0.85352779164125037</v>
      </c>
      <c r="GD12" s="48">
        <f t="shared" si="14"/>
        <v>0.48975027264829296</v>
      </c>
      <c r="GE12" s="46">
        <f t="shared" si="15"/>
        <v>1.0532407407407407</v>
      </c>
      <c r="GF12" s="47">
        <f t="shared" si="16"/>
        <v>0.83698830409356728</v>
      </c>
      <c r="GG12" s="49">
        <f t="shared" si="17"/>
        <v>0</v>
      </c>
      <c r="GH12" s="50">
        <f t="shared" si="18"/>
        <v>0.75225887791552848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3713</v>
      </c>
      <c r="I13" s="52">
        <v>40</v>
      </c>
      <c r="J13" s="52">
        <v>1675</v>
      </c>
      <c r="K13" s="38">
        <f t="shared" si="20"/>
        <v>3479</v>
      </c>
      <c r="L13" s="38">
        <f t="shared" si="19"/>
        <v>3000</v>
      </c>
      <c r="M13" s="38">
        <v>40</v>
      </c>
      <c r="N13" s="39">
        <f t="shared" si="0"/>
        <v>1435</v>
      </c>
      <c r="O13" s="39">
        <f t="shared" si="1"/>
        <v>0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0</v>
      </c>
      <c r="Y13" s="81">
        <v>185</v>
      </c>
      <c r="Z13" s="81">
        <v>188</v>
      </c>
      <c r="AA13" s="81">
        <v>0</v>
      </c>
      <c r="AB13" s="81">
        <v>94</v>
      </c>
      <c r="AC13" s="81">
        <v>0</v>
      </c>
      <c r="AD13" s="81">
        <v>253</v>
      </c>
      <c r="AE13" s="81">
        <v>229</v>
      </c>
      <c r="AF13" s="81">
        <v>0</v>
      </c>
      <c r="AG13" s="81">
        <v>176</v>
      </c>
      <c r="AH13" s="81">
        <v>155</v>
      </c>
      <c r="AI13" s="81">
        <v>129</v>
      </c>
      <c r="AJ13" s="81">
        <v>3</v>
      </c>
      <c r="AK13" s="81">
        <v>135</v>
      </c>
      <c r="AL13" s="81">
        <v>198</v>
      </c>
      <c r="AM13" s="81">
        <v>114</v>
      </c>
      <c r="AN13" s="81">
        <v>11</v>
      </c>
      <c r="AO13" s="81">
        <v>140</v>
      </c>
      <c r="AP13" s="81">
        <v>157</v>
      </c>
      <c r="AQ13" s="81">
        <v>110</v>
      </c>
      <c r="AR13" s="81">
        <v>18</v>
      </c>
      <c r="AS13" s="81">
        <v>139</v>
      </c>
      <c r="AT13" s="81">
        <v>200</v>
      </c>
      <c r="AU13" s="81">
        <v>210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125</v>
      </c>
      <c r="BB13" s="81">
        <v>229</v>
      </c>
      <c r="BC13" s="81">
        <v>188</v>
      </c>
      <c r="BD13" s="81">
        <v>0</v>
      </c>
      <c r="BE13" s="81">
        <v>145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201</v>
      </c>
      <c r="EI13" s="81">
        <v>178</v>
      </c>
      <c r="EJ13" s="81">
        <v>0</v>
      </c>
      <c r="EK13" s="81">
        <v>104</v>
      </c>
      <c r="EL13" s="81">
        <v>220</v>
      </c>
      <c r="EM13" s="81">
        <v>225</v>
      </c>
      <c r="EN13" s="81">
        <v>0</v>
      </c>
      <c r="EO13" s="81">
        <v>103</v>
      </c>
      <c r="EP13" s="81">
        <v>124</v>
      </c>
      <c r="EQ13" s="81">
        <v>110</v>
      </c>
      <c r="ER13" s="81">
        <v>0</v>
      </c>
      <c r="ES13" s="81">
        <v>41</v>
      </c>
      <c r="ET13" s="81">
        <v>143</v>
      </c>
      <c r="EU13" s="81">
        <v>143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214</v>
      </c>
      <c r="FK13" s="81">
        <v>201</v>
      </c>
      <c r="FL13" s="81">
        <v>0</v>
      </c>
      <c r="FM13" s="81">
        <v>0</v>
      </c>
      <c r="FN13" s="81">
        <v>105</v>
      </c>
      <c r="FO13" s="81">
        <v>82</v>
      </c>
      <c r="FP13" s="81">
        <v>0</v>
      </c>
      <c r="FQ13" s="81">
        <v>0</v>
      </c>
      <c r="FR13" s="40">
        <f t="shared" si="2"/>
        <v>0.87843235147279086</v>
      </c>
      <c r="FS13" s="41">
        <f t="shared" si="3"/>
        <v>0.75886170743884174</v>
      </c>
      <c r="FT13" s="42">
        <f t="shared" si="4"/>
        <v>0.35821268097853221</v>
      </c>
      <c r="FU13" s="43">
        <f t="shared" si="5"/>
        <v>0.94893262726319705</v>
      </c>
      <c r="FV13" s="44">
        <f t="shared" si="6"/>
        <v>0.80797199030433609</v>
      </c>
      <c r="FW13" s="43">
        <f t="shared" si="7"/>
        <v>1</v>
      </c>
      <c r="FX13" s="45">
        <f t="shared" si="8"/>
        <v>0.85671641791044773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0.67391304347826086</v>
      </c>
      <c r="GB13" s="46">
        <f t="shared" si="12"/>
        <v>0.97276264591439687</v>
      </c>
      <c r="GC13" s="47">
        <f t="shared" si="13"/>
        <v>0.83826763660971071</v>
      </c>
      <c r="GD13" s="48">
        <f t="shared" si="14"/>
        <v>0.47580781593638977</v>
      </c>
      <c r="GE13" s="46">
        <f t="shared" si="15"/>
        <v>0.952755905511811</v>
      </c>
      <c r="GF13" s="47">
        <f t="shared" si="16"/>
        <v>0.67979002624671914</v>
      </c>
      <c r="GG13" s="49">
        <f t="shared" si="17"/>
        <v>0</v>
      </c>
      <c r="GH13" s="50">
        <f t="shared" si="18"/>
        <v>0.70148601398601396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24179</v>
      </c>
      <c r="I14" s="52">
        <v>275</v>
      </c>
      <c r="J14" s="52">
        <v>11050</v>
      </c>
      <c r="K14" s="38">
        <f t="shared" si="20"/>
        <v>25114</v>
      </c>
      <c r="L14" s="38">
        <f t="shared" si="19"/>
        <v>21932</v>
      </c>
      <c r="M14" s="38">
        <v>275</v>
      </c>
      <c r="N14" s="39">
        <f t="shared" si="0"/>
        <v>9380</v>
      </c>
      <c r="O14" s="39">
        <f t="shared" si="1"/>
        <v>254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360</v>
      </c>
      <c r="X14" s="81">
        <v>83</v>
      </c>
      <c r="Y14" s="81">
        <v>841</v>
      </c>
      <c r="Z14" s="81">
        <v>855</v>
      </c>
      <c r="AA14" s="81">
        <v>0</v>
      </c>
      <c r="AB14" s="81">
        <v>704</v>
      </c>
      <c r="AC14" s="81">
        <v>171</v>
      </c>
      <c r="AD14" s="81">
        <v>1376</v>
      </c>
      <c r="AE14" s="81">
        <v>1434</v>
      </c>
      <c r="AF14" s="81">
        <v>4</v>
      </c>
      <c r="AG14" s="81">
        <v>1046</v>
      </c>
      <c r="AH14" s="81">
        <v>737</v>
      </c>
      <c r="AI14" s="81">
        <v>658</v>
      </c>
      <c r="AJ14" s="81">
        <v>20</v>
      </c>
      <c r="AK14" s="81">
        <v>595</v>
      </c>
      <c r="AL14" s="81">
        <v>1001</v>
      </c>
      <c r="AM14" s="81">
        <v>942</v>
      </c>
      <c r="AN14" s="81">
        <v>25</v>
      </c>
      <c r="AO14" s="81">
        <v>687</v>
      </c>
      <c r="AP14" s="81">
        <v>1202</v>
      </c>
      <c r="AQ14" s="81">
        <v>1137</v>
      </c>
      <c r="AR14" s="81">
        <v>77</v>
      </c>
      <c r="AS14" s="81">
        <v>776</v>
      </c>
      <c r="AT14" s="81">
        <v>1421</v>
      </c>
      <c r="AU14" s="81">
        <v>1318</v>
      </c>
      <c r="AV14" s="81">
        <v>85</v>
      </c>
      <c r="AW14" s="81">
        <v>765</v>
      </c>
      <c r="AX14" s="81">
        <v>1543</v>
      </c>
      <c r="AY14" s="81">
        <v>1457</v>
      </c>
      <c r="AZ14" s="81">
        <v>0</v>
      </c>
      <c r="BA14" s="81">
        <v>742</v>
      </c>
      <c r="BB14" s="81">
        <v>1633</v>
      </c>
      <c r="BC14" s="81">
        <v>1534</v>
      </c>
      <c r="BD14" s="81">
        <v>0</v>
      </c>
      <c r="BE14" s="81">
        <v>661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300</v>
      </c>
      <c r="CM14" s="81">
        <v>259</v>
      </c>
      <c r="CN14" s="81">
        <v>0</v>
      </c>
      <c r="CO14" s="81">
        <v>95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1792</v>
      </c>
      <c r="EI14" s="81">
        <v>1706</v>
      </c>
      <c r="EJ14" s="81">
        <v>0</v>
      </c>
      <c r="EK14" s="81">
        <v>634</v>
      </c>
      <c r="EL14" s="81">
        <v>2258</v>
      </c>
      <c r="EM14" s="81">
        <v>1974</v>
      </c>
      <c r="EN14" s="81">
        <v>0</v>
      </c>
      <c r="EO14" s="81">
        <v>662</v>
      </c>
      <c r="EP14" s="81">
        <v>1073</v>
      </c>
      <c r="EQ14" s="81">
        <v>959</v>
      </c>
      <c r="ER14" s="81">
        <v>0</v>
      </c>
      <c r="ES14" s="81">
        <v>230</v>
      </c>
      <c r="ET14" s="81">
        <v>1548</v>
      </c>
      <c r="EU14" s="81">
        <v>1390</v>
      </c>
      <c r="EV14" s="81">
        <v>0</v>
      </c>
      <c r="EW14" s="81">
        <v>4</v>
      </c>
      <c r="EX14" s="81">
        <v>1657</v>
      </c>
      <c r="EY14" s="81">
        <v>1378</v>
      </c>
      <c r="EZ14" s="81">
        <v>0</v>
      </c>
      <c r="FA14" s="81">
        <v>0</v>
      </c>
      <c r="FB14" s="81">
        <v>21</v>
      </c>
      <c r="FC14" s="81">
        <v>19</v>
      </c>
      <c r="FD14" s="81">
        <v>0</v>
      </c>
      <c r="FE14" s="81">
        <v>0</v>
      </c>
      <c r="FF14" s="81">
        <v>26</v>
      </c>
      <c r="FG14" s="81">
        <v>7</v>
      </c>
      <c r="FH14" s="81">
        <v>0</v>
      </c>
      <c r="FI14" s="81">
        <v>0</v>
      </c>
      <c r="FJ14" s="81">
        <v>1914</v>
      </c>
      <c r="FK14" s="81">
        <v>887</v>
      </c>
      <c r="FL14" s="81">
        <v>0</v>
      </c>
      <c r="FM14" s="81">
        <v>0</v>
      </c>
      <c r="FN14" s="81">
        <v>870</v>
      </c>
      <c r="FO14" s="81">
        <v>519</v>
      </c>
      <c r="FP14" s="81">
        <v>0</v>
      </c>
      <c r="FQ14" s="81">
        <v>0</v>
      </c>
      <c r="FR14" s="40">
        <f t="shared" si="2"/>
        <v>0.83510953226761397</v>
      </c>
      <c r="FS14" s="41">
        <f t="shared" si="3"/>
        <v>0.73044536543648442</v>
      </c>
      <c r="FT14" s="42">
        <f t="shared" si="4"/>
        <v>0.30853233339911845</v>
      </c>
      <c r="FU14" s="43">
        <f t="shared" si="5"/>
        <v>0.95367205893521678</v>
      </c>
      <c r="FV14" s="44">
        <f t="shared" si="6"/>
        <v>0.9070681169609992</v>
      </c>
      <c r="FW14" s="43">
        <f t="shared" si="7"/>
        <v>1</v>
      </c>
      <c r="FX14" s="45">
        <f t="shared" si="8"/>
        <v>0.84886877828054297</v>
      </c>
      <c r="FY14" s="46">
        <f t="shared" si="9"/>
        <v>1.1717539863325741</v>
      </c>
      <c r="FZ14" s="47">
        <f t="shared" si="10"/>
        <v>1.2031890660592255</v>
      </c>
      <c r="GA14" s="48">
        <f t="shared" si="11"/>
        <v>0.96127562642369024</v>
      </c>
      <c r="GB14" s="46">
        <f t="shared" si="12"/>
        <v>0.92797014859072025</v>
      </c>
      <c r="GC14" s="47">
        <f t="shared" si="13"/>
        <v>0.85323057104146771</v>
      </c>
      <c r="GD14" s="48">
        <f t="shared" si="14"/>
        <v>0.40346045354596538</v>
      </c>
      <c r="GE14" s="46">
        <f t="shared" si="15"/>
        <v>0.93878148799062688</v>
      </c>
      <c r="GF14" s="47">
        <f t="shared" si="16"/>
        <v>0.81077914469830115</v>
      </c>
      <c r="GG14" s="49">
        <f t="shared" si="17"/>
        <v>1.1716461628588166E-3</v>
      </c>
      <c r="GH14" s="50">
        <f t="shared" si="18"/>
        <v>0.73212992655425668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29477</v>
      </c>
      <c r="I15" s="52">
        <v>315</v>
      </c>
      <c r="J15" s="52">
        <v>12147</v>
      </c>
      <c r="K15" s="38">
        <f t="shared" si="20"/>
        <v>32085</v>
      </c>
      <c r="L15" s="38">
        <f t="shared" si="19"/>
        <v>28083</v>
      </c>
      <c r="M15" s="38">
        <v>357</v>
      </c>
      <c r="N15" s="39">
        <f t="shared" si="0"/>
        <v>12199</v>
      </c>
      <c r="O15" s="39">
        <f t="shared" si="1"/>
        <v>589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670</v>
      </c>
      <c r="V15" s="81">
        <v>0</v>
      </c>
      <c r="W15" s="81">
        <v>535</v>
      </c>
      <c r="X15" s="81">
        <v>164</v>
      </c>
      <c r="Y15" s="81">
        <v>1478</v>
      </c>
      <c r="Z15" s="81">
        <v>1272</v>
      </c>
      <c r="AA15" s="81">
        <v>0</v>
      </c>
      <c r="AB15" s="81">
        <v>954</v>
      </c>
      <c r="AC15" s="81">
        <v>425</v>
      </c>
      <c r="AD15" s="81">
        <v>2590</v>
      </c>
      <c r="AE15" s="81">
        <v>2237</v>
      </c>
      <c r="AF15" s="81">
        <v>0</v>
      </c>
      <c r="AG15" s="81">
        <v>1526</v>
      </c>
      <c r="AH15" s="81">
        <v>1283</v>
      </c>
      <c r="AI15" s="81">
        <v>1010</v>
      </c>
      <c r="AJ15" s="81">
        <v>12</v>
      </c>
      <c r="AK15" s="81">
        <v>854</v>
      </c>
      <c r="AL15" s="81">
        <v>1382</v>
      </c>
      <c r="AM15" s="81">
        <v>1225</v>
      </c>
      <c r="AN15" s="81">
        <v>6</v>
      </c>
      <c r="AO15" s="81">
        <v>921</v>
      </c>
      <c r="AP15" s="81">
        <v>1692</v>
      </c>
      <c r="AQ15" s="81">
        <v>1540</v>
      </c>
      <c r="AR15" s="81">
        <v>33</v>
      </c>
      <c r="AS15" s="81">
        <v>1076</v>
      </c>
      <c r="AT15" s="81">
        <v>2073</v>
      </c>
      <c r="AU15" s="81">
        <v>1906</v>
      </c>
      <c r="AV15" s="81">
        <v>32</v>
      </c>
      <c r="AW15" s="81">
        <v>1192</v>
      </c>
      <c r="AX15" s="81">
        <v>2364</v>
      </c>
      <c r="AY15" s="81">
        <v>2047</v>
      </c>
      <c r="AZ15" s="81">
        <v>30</v>
      </c>
      <c r="BA15" s="81">
        <v>1198</v>
      </c>
      <c r="BB15" s="81">
        <v>2346</v>
      </c>
      <c r="BC15" s="81">
        <v>2184</v>
      </c>
      <c r="BD15" s="81">
        <v>232</v>
      </c>
      <c r="BE15" s="81">
        <v>1080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1965</v>
      </c>
      <c r="EI15" s="81">
        <v>1935</v>
      </c>
      <c r="EJ15" s="81">
        <v>0</v>
      </c>
      <c r="EK15" s="81">
        <v>830</v>
      </c>
      <c r="EL15" s="81">
        <v>2094</v>
      </c>
      <c r="EM15" s="81">
        <v>2205</v>
      </c>
      <c r="EN15" s="81">
        <v>0</v>
      </c>
      <c r="EO15" s="81">
        <v>830</v>
      </c>
      <c r="EP15" s="81">
        <v>935</v>
      </c>
      <c r="EQ15" s="81">
        <v>977</v>
      </c>
      <c r="ER15" s="81">
        <v>0</v>
      </c>
      <c r="ES15" s="81">
        <v>261</v>
      </c>
      <c r="ET15" s="81">
        <v>1586</v>
      </c>
      <c r="EU15" s="81">
        <v>1292</v>
      </c>
      <c r="EV15" s="81">
        <v>0</v>
      </c>
      <c r="EW15" s="81">
        <v>7</v>
      </c>
      <c r="EX15" s="81">
        <v>1714</v>
      </c>
      <c r="EY15" s="81">
        <v>1373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2053</v>
      </c>
      <c r="FK15" s="81">
        <v>1286</v>
      </c>
      <c r="FL15" s="81">
        <v>0</v>
      </c>
      <c r="FM15" s="81">
        <v>0</v>
      </c>
      <c r="FN15" s="81">
        <v>899</v>
      </c>
      <c r="FO15" s="81">
        <v>553</v>
      </c>
      <c r="FP15" s="81">
        <v>0</v>
      </c>
      <c r="FQ15" s="81">
        <v>0</v>
      </c>
      <c r="FR15" s="40">
        <f t="shared" si="2"/>
        <v>0.9399663904502521</v>
      </c>
      <c r="FS15" s="41">
        <f t="shared" si="3"/>
        <v>0.82401344381989916</v>
      </c>
      <c r="FT15" s="42">
        <f t="shared" si="4"/>
        <v>0.35345077359911919</v>
      </c>
      <c r="FU15" s="43">
        <f t="shared" si="5"/>
        <v>1.0053896531194184</v>
      </c>
      <c r="FV15" s="44">
        <f t="shared" si="6"/>
        <v>0.95270889167825767</v>
      </c>
      <c r="FW15" s="43">
        <f t="shared" si="7"/>
        <v>1.1333333333333333</v>
      </c>
      <c r="FX15" s="45">
        <f t="shared" si="8"/>
        <v>1.0042808924014159</v>
      </c>
      <c r="FY15" s="46">
        <f t="shared" si="9"/>
        <v>1.2844757518287726</v>
      </c>
      <c r="FZ15" s="47">
        <f t="shared" si="10"/>
        <v>1.1322134922785152</v>
      </c>
      <c r="GA15" s="48">
        <f t="shared" si="11"/>
        <v>0.81685180167976157</v>
      </c>
      <c r="GB15" s="46">
        <f t="shared" si="12"/>
        <v>1.0403304653891279</v>
      </c>
      <c r="GC15" s="47">
        <f t="shared" si="13"/>
        <v>0.96294485725459522</v>
      </c>
      <c r="GD15" s="48">
        <f t="shared" si="14"/>
        <v>0.44808369182635899</v>
      </c>
      <c r="GE15" s="46">
        <f t="shared" si="15"/>
        <v>0.95089903181189483</v>
      </c>
      <c r="GF15" s="47">
        <f t="shared" si="16"/>
        <v>0.76792300599354535</v>
      </c>
      <c r="GG15" s="49">
        <f t="shared" si="17"/>
        <v>5.1867219917012446E-3</v>
      </c>
      <c r="GH15" s="50">
        <f t="shared" si="18"/>
        <v>0.75344517675254641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19429</v>
      </c>
      <c r="I16" s="52">
        <v>195</v>
      </c>
      <c r="J16" s="52">
        <v>10209</v>
      </c>
      <c r="K16" s="38">
        <f t="shared" si="20"/>
        <v>18417</v>
      </c>
      <c r="L16" s="38">
        <f t="shared" si="19"/>
        <v>16017</v>
      </c>
      <c r="M16" s="38">
        <v>194</v>
      </c>
      <c r="N16" s="39">
        <f t="shared" si="0"/>
        <v>8465</v>
      </c>
      <c r="O16" s="39">
        <f t="shared" si="1"/>
        <v>417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501</v>
      </c>
      <c r="V16" s="81">
        <v>0</v>
      </c>
      <c r="W16" s="81">
        <v>422</v>
      </c>
      <c r="X16" s="81">
        <v>164</v>
      </c>
      <c r="Y16" s="81">
        <v>992</v>
      </c>
      <c r="Z16" s="81">
        <v>1028</v>
      </c>
      <c r="AA16" s="81">
        <v>0</v>
      </c>
      <c r="AB16" s="81">
        <v>812</v>
      </c>
      <c r="AC16" s="81">
        <v>253</v>
      </c>
      <c r="AD16" s="81">
        <v>1817</v>
      </c>
      <c r="AE16" s="81">
        <v>1594</v>
      </c>
      <c r="AF16" s="81">
        <v>0</v>
      </c>
      <c r="AG16" s="81">
        <v>1293</v>
      </c>
      <c r="AH16" s="81">
        <v>577</v>
      </c>
      <c r="AI16" s="81">
        <v>945</v>
      </c>
      <c r="AJ16" s="81">
        <v>7</v>
      </c>
      <c r="AK16" s="81">
        <v>695</v>
      </c>
      <c r="AL16" s="81">
        <v>734</v>
      </c>
      <c r="AM16" s="81">
        <v>1003</v>
      </c>
      <c r="AN16" s="81">
        <v>20</v>
      </c>
      <c r="AO16" s="81">
        <v>770</v>
      </c>
      <c r="AP16" s="81">
        <v>891</v>
      </c>
      <c r="AQ16" s="81">
        <v>1116</v>
      </c>
      <c r="AR16" s="81">
        <v>50</v>
      </c>
      <c r="AS16" s="81">
        <v>803</v>
      </c>
      <c r="AT16" s="81">
        <v>982</v>
      </c>
      <c r="AU16" s="81">
        <v>998</v>
      </c>
      <c r="AV16" s="81">
        <v>57</v>
      </c>
      <c r="AW16" s="81">
        <v>728</v>
      </c>
      <c r="AX16" s="81">
        <v>1047</v>
      </c>
      <c r="AY16" s="81">
        <v>1114</v>
      </c>
      <c r="AZ16" s="81">
        <v>58</v>
      </c>
      <c r="BA16" s="81">
        <v>707</v>
      </c>
      <c r="BB16" s="81">
        <v>1165</v>
      </c>
      <c r="BC16" s="81">
        <v>1177</v>
      </c>
      <c r="BD16" s="81">
        <v>0</v>
      </c>
      <c r="BE16" s="81">
        <v>659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1193</v>
      </c>
      <c r="EJ16" s="81">
        <v>0</v>
      </c>
      <c r="EK16" s="81">
        <v>592</v>
      </c>
      <c r="EL16" s="81">
        <v>1316</v>
      </c>
      <c r="EM16" s="81">
        <v>1276</v>
      </c>
      <c r="EN16" s="81">
        <v>0</v>
      </c>
      <c r="EO16" s="81">
        <v>555</v>
      </c>
      <c r="EP16" s="81">
        <v>631</v>
      </c>
      <c r="EQ16" s="81">
        <v>539</v>
      </c>
      <c r="ER16" s="81">
        <v>0</v>
      </c>
      <c r="ES16" s="81">
        <v>199</v>
      </c>
      <c r="ET16" s="81">
        <v>973</v>
      </c>
      <c r="EU16" s="81">
        <v>909</v>
      </c>
      <c r="EV16" s="81">
        <v>0</v>
      </c>
      <c r="EW16" s="81">
        <v>0</v>
      </c>
      <c r="EX16" s="81">
        <v>993</v>
      </c>
      <c r="EY16" s="81">
        <v>865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1139</v>
      </c>
      <c r="FK16" s="81">
        <v>612</v>
      </c>
      <c r="FL16" s="81">
        <v>0</v>
      </c>
      <c r="FM16" s="81">
        <v>0</v>
      </c>
      <c r="FN16" s="81">
        <v>576</v>
      </c>
      <c r="FO16" s="81">
        <v>324</v>
      </c>
      <c r="FP16" s="81">
        <v>0</v>
      </c>
      <c r="FQ16" s="81">
        <v>0</v>
      </c>
      <c r="FR16" s="40">
        <f t="shared" si="2"/>
        <v>0.83686316830792751</v>
      </c>
      <c r="FS16" s="41">
        <f t="shared" si="3"/>
        <v>0.72894464679167226</v>
      </c>
      <c r="FT16" s="42">
        <f t="shared" si="4"/>
        <v>0.38063761859795853</v>
      </c>
      <c r="FU16" s="43">
        <f t="shared" si="5"/>
        <v>0.96469465428758372</v>
      </c>
      <c r="FV16" s="44">
        <f t="shared" si="6"/>
        <v>0.82438622677440943</v>
      </c>
      <c r="FW16" s="43">
        <f t="shared" si="7"/>
        <v>0.99487179487179489</v>
      </c>
      <c r="FX16" s="45">
        <f t="shared" si="8"/>
        <v>0.82917033989617006</v>
      </c>
      <c r="FY16" s="46">
        <f t="shared" si="9"/>
        <v>1.1237774030354131</v>
      </c>
      <c r="FZ16" s="47">
        <f t="shared" si="10"/>
        <v>1.0532883642495785</v>
      </c>
      <c r="GA16" s="48">
        <f t="shared" si="11"/>
        <v>0.85227655986509276</v>
      </c>
      <c r="GB16" s="46">
        <f t="shared" si="12"/>
        <v>0.87720235732388774</v>
      </c>
      <c r="GC16" s="47">
        <f t="shared" si="13"/>
        <v>0.79223793092918871</v>
      </c>
      <c r="GD16" s="48">
        <f t="shared" si="14"/>
        <v>0.45329628385599557</v>
      </c>
      <c r="GE16" s="46">
        <f t="shared" si="15"/>
        <v>0.94211232509104836</v>
      </c>
      <c r="GF16" s="47">
        <f t="shared" si="16"/>
        <v>0.85010542457350957</v>
      </c>
      <c r="GG16" s="49">
        <f t="shared" si="17"/>
        <v>0</v>
      </c>
      <c r="GH16" s="50">
        <f t="shared" si="18"/>
        <v>0.73027538435546546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13700</v>
      </c>
      <c r="I17" s="52">
        <v>155</v>
      </c>
      <c r="J17" s="52">
        <v>4719</v>
      </c>
      <c r="K17" s="38">
        <f t="shared" si="20"/>
        <v>12685</v>
      </c>
      <c r="L17" s="38">
        <f t="shared" si="19"/>
        <v>11363</v>
      </c>
      <c r="M17" s="38">
        <v>155</v>
      </c>
      <c r="N17" s="39">
        <f t="shared" si="0"/>
        <v>4510</v>
      </c>
      <c r="O17" s="39">
        <f t="shared" si="1"/>
        <v>150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124</v>
      </c>
      <c r="X17" s="81">
        <v>36</v>
      </c>
      <c r="Y17" s="81">
        <v>337</v>
      </c>
      <c r="Z17" s="81">
        <v>197</v>
      </c>
      <c r="AA17" s="81">
        <v>1</v>
      </c>
      <c r="AB17" s="81">
        <v>283</v>
      </c>
      <c r="AC17" s="81">
        <v>114</v>
      </c>
      <c r="AD17" s="81">
        <v>813</v>
      </c>
      <c r="AE17" s="81">
        <v>761</v>
      </c>
      <c r="AF17" s="81">
        <v>21</v>
      </c>
      <c r="AG17" s="81">
        <v>493</v>
      </c>
      <c r="AH17" s="81">
        <v>404</v>
      </c>
      <c r="AI17" s="81">
        <v>624</v>
      </c>
      <c r="AJ17" s="81">
        <v>16</v>
      </c>
      <c r="AK17" s="81">
        <v>299</v>
      </c>
      <c r="AL17" s="81">
        <v>528</v>
      </c>
      <c r="AM17" s="81">
        <v>680</v>
      </c>
      <c r="AN17" s="81">
        <v>47</v>
      </c>
      <c r="AO17" s="81">
        <v>412</v>
      </c>
      <c r="AP17" s="81">
        <v>655</v>
      </c>
      <c r="AQ17" s="81">
        <v>805</v>
      </c>
      <c r="AR17" s="81">
        <v>48</v>
      </c>
      <c r="AS17" s="81">
        <v>370</v>
      </c>
      <c r="AT17" s="81">
        <v>739</v>
      </c>
      <c r="AU17" s="81">
        <v>946</v>
      </c>
      <c r="AV17" s="81">
        <v>131</v>
      </c>
      <c r="AW17" s="81">
        <v>574</v>
      </c>
      <c r="AX17" s="81">
        <v>873</v>
      </c>
      <c r="AY17" s="81">
        <v>973</v>
      </c>
      <c r="AZ17" s="81">
        <v>108</v>
      </c>
      <c r="BA17" s="81">
        <v>505</v>
      </c>
      <c r="BB17" s="81">
        <v>940</v>
      </c>
      <c r="BC17" s="81">
        <v>1004</v>
      </c>
      <c r="BD17" s="81">
        <v>33</v>
      </c>
      <c r="BE17" s="81">
        <v>500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8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27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945</v>
      </c>
      <c r="EJ17" s="81">
        <v>7</v>
      </c>
      <c r="EK17" s="81">
        <v>218</v>
      </c>
      <c r="EL17" s="81">
        <v>757</v>
      </c>
      <c r="EM17" s="81">
        <v>1086</v>
      </c>
      <c r="EN17" s="81">
        <v>16</v>
      </c>
      <c r="EO17" s="81">
        <v>364</v>
      </c>
      <c r="EP17" s="81">
        <v>660</v>
      </c>
      <c r="EQ17" s="81">
        <v>572</v>
      </c>
      <c r="ER17" s="81">
        <v>7</v>
      </c>
      <c r="ES17" s="81">
        <v>137</v>
      </c>
      <c r="ET17" s="81">
        <v>842</v>
      </c>
      <c r="EU17" s="81">
        <v>658</v>
      </c>
      <c r="EV17" s="81">
        <v>0</v>
      </c>
      <c r="EW17" s="81">
        <v>1</v>
      </c>
      <c r="EX17" s="81">
        <v>738</v>
      </c>
      <c r="EY17" s="81">
        <v>714</v>
      </c>
      <c r="EZ17" s="81">
        <v>0</v>
      </c>
      <c r="FA17" s="81">
        <v>1</v>
      </c>
      <c r="FB17" s="81">
        <v>20</v>
      </c>
      <c r="FC17" s="81">
        <v>1</v>
      </c>
      <c r="FD17" s="81">
        <v>0</v>
      </c>
      <c r="FE17" s="81">
        <v>0</v>
      </c>
      <c r="FF17" s="81">
        <v>9</v>
      </c>
      <c r="FG17" s="81">
        <v>1</v>
      </c>
      <c r="FH17" s="81">
        <v>0</v>
      </c>
      <c r="FI17" s="81">
        <v>0</v>
      </c>
      <c r="FJ17" s="81">
        <v>853</v>
      </c>
      <c r="FK17" s="81">
        <v>346</v>
      </c>
      <c r="FL17" s="81">
        <v>0</v>
      </c>
      <c r="FM17" s="81">
        <v>0</v>
      </c>
      <c r="FN17" s="81">
        <v>537</v>
      </c>
      <c r="FO17" s="81">
        <v>224</v>
      </c>
      <c r="FP17" s="81">
        <v>0</v>
      </c>
      <c r="FQ17" s="81">
        <v>0</v>
      </c>
      <c r="FR17" s="40">
        <f t="shared" si="2"/>
        <v>0.7581035602527012</v>
      </c>
      <c r="FS17" s="41">
        <f t="shared" si="3"/>
        <v>0.68004959556001654</v>
      </c>
      <c r="FT17" s="42">
        <f t="shared" si="4"/>
        <v>0.26628092342209364</v>
      </c>
      <c r="FU17" s="43">
        <f t="shared" si="5"/>
        <v>0.90079534157079966</v>
      </c>
      <c r="FV17" s="44">
        <f t="shared" si="6"/>
        <v>0.82941605839416055</v>
      </c>
      <c r="FW17" s="43">
        <f t="shared" si="7"/>
        <v>1</v>
      </c>
      <c r="FX17" s="45">
        <f t="shared" si="8"/>
        <v>0.95571095571095566</v>
      </c>
      <c r="FY17" s="46">
        <f t="shared" si="9"/>
        <v>1.1176968670618119</v>
      </c>
      <c r="FZ17" s="47">
        <f t="shared" si="10"/>
        <v>0.94072819644369177</v>
      </c>
      <c r="GA17" s="48">
        <f t="shared" si="11"/>
        <v>0.76206604572396275</v>
      </c>
      <c r="GB17" s="46">
        <f t="shared" si="12"/>
        <v>0.85313678970090623</v>
      </c>
      <c r="GC17" s="47">
        <f t="shared" si="13"/>
        <v>0.85012251565477814</v>
      </c>
      <c r="GD17" s="48">
        <f t="shared" si="14"/>
        <v>0.35082260511065305</v>
      </c>
      <c r="GE17" s="46">
        <f t="shared" si="15"/>
        <v>0.83386109351910498</v>
      </c>
      <c r="GF17" s="47">
        <f t="shared" si="16"/>
        <v>0.72408697487861517</v>
      </c>
      <c r="GG17" s="49">
        <f t="shared" si="17"/>
        <v>1.0555203715431709E-3</v>
      </c>
      <c r="GH17" s="50">
        <f t="shared" si="18"/>
        <v>0.6799884991374352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5119</v>
      </c>
      <c r="I18" s="52">
        <v>60</v>
      </c>
      <c r="J18" s="52">
        <v>2571</v>
      </c>
      <c r="K18" s="38">
        <f t="shared" si="20"/>
        <v>4838</v>
      </c>
      <c r="L18" s="38">
        <f t="shared" si="19"/>
        <v>4440</v>
      </c>
      <c r="M18" s="38">
        <v>60</v>
      </c>
      <c r="N18" s="39">
        <f t="shared" si="0"/>
        <v>2300</v>
      </c>
      <c r="O18" s="39">
        <f t="shared" si="1"/>
        <v>159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161</v>
      </c>
      <c r="X18" s="81">
        <v>55</v>
      </c>
      <c r="Y18" s="81">
        <v>312</v>
      </c>
      <c r="Z18" s="81">
        <v>313</v>
      </c>
      <c r="AA18" s="81">
        <v>0</v>
      </c>
      <c r="AB18" s="81">
        <v>277</v>
      </c>
      <c r="AC18" s="81">
        <v>104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184</v>
      </c>
      <c r="AJ18" s="81">
        <v>1</v>
      </c>
      <c r="AK18" s="81">
        <v>139</v>
      </c>
      <c r="AL18" s="81">
        <v>240</v>
      </c>
      <c r="AM18" s="81">
        <v>215</v>
      </c>
      <c r="AN18" s="81">
        <v>6</v>
      </c>
      <c r="AO18" s="81">
        <v>116</v>
      </c>
      <c r="AP18" s="81">
        <v>282</v>
      </c>
      <c r="AQ18" s="81">
        <v>265</v>
      </c>
      <c r="AR18" s="81">
        <v>10</v>
      </c>
      <c r="AS18" s="81">
        <v>153</v>
      </c>
      <c r="AT18" s="81">
        <v>250</v>
      </c>
      <c r="AU18" s="81">
        <v>235</v>
      </c>
      <c r="AV18" s="81">
        <v>17</v>
      </c>
      <c r="AW18" s="81">
        <v>127</v>
      </c>
      <c r="AX18" s="81">
        <v>280</v>
      </c>
      <c r="AY18" s="81">
        <v>242</v>
      </c>
      <c r="AZ18" s="81">
        <v>21</v>
      </c>
      <c r="BA18" s="81">
        <v>107</v>
      </c>
      <c r="BB18" s="81">
        <v>275</v>
      </c>
      <c r="BC18" s="81">
        <v>252</v>
      </c>
      <c r="BD18" s="81">
        <v>0</v>
      </c>
      <c r="BE18" s="81">
        <v>102</v>
      </c>
      <c r="BF18" s="81">
        <v>130</v>
      </c>
      <c r="BG18" s="81">
        <v>125</v>
      </c>
      <c r="BH18" s="81">
        <v>0</v>
      </c>
      <c r="BI18" s="81">
        <v>91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331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97</v>
      </c>
      <c r="EL18" s="81">
        <v>327</v>
      </c>
      <c r="EM18" s="81">
        <v>313</v>
      </c>
      <c r="EN18" s="81">
        <v>0</v>
      </c>
      <c r="EO18" s="81">
        <v>83</v>
      </c>
      <c r="EP18" s="81">
        <v>134</v>
      </c>
      <c r="EQ18" s="81">
        <v>129</v>
      </c>
      <c r="ER18" s="81">
        <v>0</v>
      </c>
      <c r="ES18" s="81">
        <v>25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244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295</v>
      </c>
      <c r="FK18" s="81">
        <v>189</v>
      </c>
      <c r="FL18" s="81">
        <v>0</v>
      </c>
      <c r="FM18" s="81">
        <v>0</v>
      </c>
      <c r="FN18" s="81">
        <v>123</v>
      </c>
      <c r="FO18" s="81">
        <v>92</v>
      </c>
      <c r="FP18" s="81">
        <v>0</v>
      </c>
      <c r="FQ18" s="81">
        <v>0</v>
      </c>
      <c r="FR18" s="40">
        <f t="shared" si="2"/>
        <v>0.82834432606122099</v>
      </c>
      <c r="FS18" s="41">
        <f t="shared" si="3"/>
        <v>0.76103500761035003</v>
      </c>
      <c r="FT18" s="42">
        <f t="shared" si="4"/>
        <v>0.38897344833417891</v>
      </c>
      <c r="FU18" s="43">
        <f t="shared" si="5"/>
        <v>0.92770853307766055</v>
      </c>
      <c r="FV18" s="44">
        <f t="shared" si="6"/>
        <v>0.86735690564563395</v>
      </c>
      <c r="FW18" s="43">
        <f t="shared" si="7"/>
        <v>1</v>
      </c>
      <c r="FX18" s="45">
        <f t="shared" si="8"/>
        <v>0.89459354336833918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0.88674698795180718</v>
      </c>
      <c r="GB18" s="46">
        <f t="shared" si="12"/>
        <v>0.89898000345761542</v>
      </c>
      <c r="GC18" s="47">
        <f t="shared" si="13"/>
        <v>0.82925142626635162</v>
      </c>
      <c r="GD18" s="48">
        <f t="shared" si="14"/>
        <v>0.45064254019477901</v>
      </c>
      <c r="GE18" s="46">
        <f t="shared" si="15"/>
        <v>0.96920289855072461</v>
      </c>
      <c r="GF18" s="47">
        <f t="shared" si="16"/>
        <v>0.86594202898550721</v>
      </c>
      <c r="GG18" s="49">
        <f t="shared" si="17"/>
        <v>0</v>
      </c>
      <c r="GH18" s="50">
        <f t="shared" si="18"/>
        <v>0.67632081476766392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f>60+16009</f>
        <v>16069</v>
      </c>
      <c r="I19" s="52">
        <v>165</v>
      </c>
      <c r="J19" s="37">
        <v>6280</v>
      </c>
      <c r="K19" s="38">
        <f t="shared" si="20"/>
        <v>15309</v>
      </c>
      <c r="L19" s="38">
        <f t="shared" si="19"/>
        <v>13554</v>
      </c>
      <c r="M19" s="38">
        <v>165</v>
      </c>
      <c r="N19" s="39">
        <f t="shared" si="0"/>
        <v>5007</v>
      </c>
      <c r="O19" s="39">
        <f t="shared" si="1"/>
        <v>40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15</v>
      </c>
      <c r="Y19" s="81">
        <v>549</v>
      </c>
      <c r="Z19" s="81">
        <v>545</v>
      </c>
      <c r="AA19" s="81">
        <v>0</v>
      </c>
      <c r="AB19" s="81">
        <v>468</v>
      </c>
      <c r="AC19" s="81">
        <v>25</v>
      </c>
      <c r="AD19" s="81">
        <v>988</v>
      </c>
      <c r="AE19" s="81">
        <v>996</v>
      </c>
      <c r="AF19" s="81">
        <v>1</v>
      </c>
      <c r="AG19" s="81">
        <v>695</v>
      </c>
      <c r="AH19" s="81">
        <v>514</v>
      </c>
      <c r="AI19" s="81">
        <v>564</v>
      </c>
      <c r="AJ19" s="81">
        <v>15</v>
      </c>
      <c r="AK19" s="81">
        <v>431</v>
      </c>
      <c r="AL19" s="81">
        <v>625</v>
      </c>
      <c r="AM19" s="81">
        <v>586</v>
      </c>
      <c r="AN19" s="81">
        <v>12</v>
      </c>
      <c r="AO19" s="81">
        <v>493</v>
      </c>
      <c r="AP19" s="81">
        <v>746</v>
      </c>
      <c r="AQ19" s="81">
        <v>696</v>
      </c>
      <c r="AR19" s="81">
        <v>15</v>
      </c>
      <c r="AS19" s="81">
        <v>532</v>
      </c>
      <c r="AT19" s="81">
        <v>908</v>
      </c>
      <c r="AU19" s="81">
        <v>1760</v>
      </c>
      <c r="AV19" s="81">
        <v>21</v>
      </c>
      <c r="AW19" s="81">
        <v>549</v>
      </c>
      <c r="AX19" s="81">
        <v>955</v>
      </c>
      <c r="AY19" s="81">
        <v>908</v>
      </c>
      <c r="AZ19" s="81">
        <v>98</v>
      </c>
      <c r="BA19" s="81">
        <v>394</v>
      </c>
      <c r="BB19" s="81">
        <v>1131</v>
      </c>
      <c r="BC19" s="81">
        <v>833</v>
      </c>
      <c r="BD19" s="81">
        <v>3</v>
      </c>
      <c r="BE19" s="81">
        <v>340</v>
      </c>
      <c r="BF19" s="81">
        <v>297</v>
      </c>
      <c r="BG19" s="81">
        <v>233</v>
      </c>
      <c r="BH19" s="81">
        <v>0</v>
      </c>
      <c r="BI19" s="81">
        <v>9</v>
      </c>
      <c r="BJ19" s="81">
        <v>1</v>
      </c>
      <c r="BK19" s="81">
        <v>34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795</v>
      </c>
      <c r="EJ19" s="81">
        <v>0</v>
      </c>
      <c r="EK19" s="81">
        <v>295</v>
      </c>
      <c r="EL19" s="81">
        <v>1403</v>
      </c>
      <c r="EM19" s="81">
        <v>1067</v>
      </c>
      <c r="EN19" s="81">
        <v>0</v>
      </c>
      <c r="EO19" s="81">
        <v>281</v>
      </c>
      <c r="EP19" s="81">
        <v>599</v>
      </c>
      <c r="EQ19" s="81">
        <v>530</v>
      </c>
      <c r="ER19" s="81">
        <v>0</v>
      </c>
      <c r="ES19" s="81">
        <v>94</v>
      </c>
      <c r="ET19" s="81">
        <v>972</v>
      </c>
      <c r="EU19" s="81">
        <v>888</v>
      </c>
      <c r="EV19" s="81">
        <v>0</v>
      </c>
      <c r="EW19" s="81">
        <v>2</v>
      </c>
      <c r="EX19" s="81">
        <v>934</v>
      </c>
      <c r="EY19" s="81">
        <v>782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1070</v>
      </c>
      <c r="FK19" s="81">
        <v>457</v>
      </c>
      <c r="FL19" s="81">
        <v>0</v>
      </c>
      <c r="FM19" s="81">
        <v>0</v>
      </c>
      <c r="FN19" s="81">
        <v>606</v>
      </c>
      <c r="FO19" s="81">
        <v>361</v>
      </c>
      <c r="FP19" s="81">
        <v>0</v>
      </c>
      <c r="FQ19" s="81">
        <v>0</v>
      </c>
      <c r="FR19" s="40">
        <f t="shared" si="2"/>
        <v>0.8582838759775917</v>
      </c>
      <c r="FS19" s="41">
        <f t="shared" si="3"/>
        <v>0.76094070663930335</v>
      </c>
      <c r="FT19" s="42">
        <f t="shared" si="4"/>
        <v>0.27771923012923622</v>
      </c>
      <c r="FU19" s="43">
        <f t="shared" si="5"/>
        <v>0.970828841397679</v>
      </c>
      <c r="FV19" s="44">
        <f t="shared" si="6"/>
        <v>0.84348746032733835</v>
      </c>
      <c r="FW19" s="43">
        <f t="shared" si="7"/>
        <v>1</v>
      </c>
      <c r="FX19" s="45">
        <f t="shared" si="8"/>
        <v>0.79729299363057327</v>
      </c>
      <c r="FY19" s="46">
        <f t="shared" si="9"/>
        <v>1.1810673443456163</v>
      </c>
      <c r="FZ19" s="47">
        <f t="shared" si="10"/>
        <v>1.1785260482846251</v>
      </c>
      <c r="GA19" s="48">
        <f t="shared" si="11"/>
        <v>0.86467598475222363</v>
      </c>
      <c r="GB19" s="46">
        <f t="shared" si="12"/>
        <v>0.93836117203756819</v>
      </c>
      <c r="GC19" s="47">
        <f t="shared" si="13"/>
        <v>0.87837204506683164</v>
      </c>
      <c r="GD19" s="48">
        <f t="shared" si="14"/>
        <v>0.34146935867873945</v>
      </c>
      <c r="GE19" s="46">
        <f t="shared" si="15"/>
        <v>0.99863774494393798</v>
      </c>
      <c r="GF19" s="47">
        <f t="shared" si="16"/>
        <v>0.87498690139369173</v>
      </c>
      <c r="GG19" s="49">
        <f t="shared" si="17"/>
        <v>1.5718327569946558E-3</v>
      </c>
      <c r="GH19" s="50">
        <f t="shared" si="18"/>
        <v>0.76257436452136285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3640</v>
      </c>
      <c r="I20" s="37">
        <v>45</v>
      </c>
      <c r="J20" s="37">
        <v>1632</v>
      </c>
      <c r="K20" s="38">
        <f>P20+T20+Y20+AD20+AH20+AL20+AP20+AT20+AX20+BB20+BF20+BJ20+BN20+BR20+BV20+BZ20+CD20+CH20+CL20+CP20+CT20+CX20+DB20+DF20+DJ20+DN20+DR20+DV20+DZ20+ED20+EH20+EL20+EP20+ET20+EX20+FB20+FF20+FJ20+FN20</f>
        <v>3558</v>
      </c>
      <c r="L20" s="38">
        <f t="shared" si="19"/>
        <v>3267</v>
      </c>
      <c r="M20" s="38">
        <v>45</v>
      </c>
      <c r="N20" s="39">
        <f t="shared" si="0"/>
        <v>1535</v>
      </c>
      <c r="O20" s="39">
        <f t="shared" si="1"/>
        <v>127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85</v>
      </c>
      <c r="X20" s="81">
        <v>29</v>
      </c>
      <c r="Y20" s="81">
        <v>204</v>
      </c>
      <c r="Z20" s="81">
        <v>202</v>
      </c>
      <c r="AA20" s="81">
        <v>0</v>
      </c>
      <c r="AB20" s="81">
        <v>206</v>
      </c>
      <c r="AC20" s="81">
        <v>98</v>
      </c>
      <c r="AD20" s="81">
        <v>255</v>
      </c>
      <c r="AE20" s="81">
        <v>251</v>
      </c>
      <c r="AF20" s="81">
        <v>0</v>
      </c>
      <c r="AG20" s="81">
        <v>192</v>
      </c>
      <c r="AH20" s="81">
        <v>144</v>
      </c>
      <c r="AI20" s="81">
        <v>143</v>
      </c>
      <c r="AJ20" s="81">
        <v>0</v>
      </c>
      <c r="AK20" s="81">
        <v>76</v>
      </c>
      <c r="AL20" s="81">
        <v>187</v>
      </c>
      <c r="AM20" s="81">
        <v>191</v>
      </c>
      <c r="AN20" s="81">
        <v>0</v>
      </c>
      <c r="AO20" s="81">
        <v>108</v>
      </c>
      <c r="AP20" s="81">
        <v>194</v>
      </c>
      <c r="AQ20" s="81">
        <v>186</v>
      </c>
      <c r="AR20" s="81">
        <v>4</v>
      </c>
      <c r="AS20" s="81">
        <v>93</v>
      </c>
      <c r="AT20" s="81">
        <v>200</v>
      </c>
      <c r="AU20" s="81">
        <v>186</v>
      </c>
      <c r="AV20" s="81">
        <v>14</v>
      </c>
      <c r="AW20" s="81">
        <v>130</v>
      </c>
      <c r="AX20" s="81">
        <v>171</v>
      </c>
      <c r="AY20" s="81">
        <v>165</v>
      </c>
      <c r="AZ20" s="81">
        <v>26</v>
      </c>
      <c r="BA20" s="81">
        <v>84</v>
      </c>
      <c r="BB20" s="81">
        <v>230</v>
      </c>
      <c r="BC20" s="81">
        <v>221</v>
      </c>
      <c r="BD20" s="81">
        <v>0</v>
      </c>
      <c r="BE20" s="81">
        <v>88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72</v>
      </c>
      <c r="EL20" s="81">
        <v>259</v>
      </c>
      <c r="EM20" s="81">
        <v>258</v>
      </c>
      <c r="EN20" s="81">
        <v>0</v>
      </c>
      <c r="EO20" s="81">
        <v>89</v>
      </c>
      <c r="EP20" s="81">
        <v>115</v>
      </c>
      <c r="EQ20" s="81">
        <v>112</v>
      </c>
      <c r="ER20" s="81">
        <v>0</v>
      </c>
      <c r="ES20" s="81">
        <v>33</v>
      </c>
      <c r="ET20" s="81">
        <v>179</v>
      </c>
      <c r="EU20" s="81">
        <v>161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128</v>
      </c>
      <c r="FL20" s="81">
        <v>0</v>
      </c>
      <c r="FM20" s="81">
        <v>0</v>
      </c>
      <c r="FN20" s="81">
        <v>84</v>
      </c>
      <c r="FO20" s="81">
        <v>52</v>
      </c>
      <c r="FP20" s="81">
        <v>0</v>
      </c>
      <c r="FQ20" s="81">
        <v>0</v>
      </c>
      <c r="FR20" s="40">
        <f t="shared" si="2"/>
        <v>0.90120060030015003</v>
      </c>
      <c r="FS20" s="41">
        <f t="shared" si="3"/>
        <v>0.82841420710355174</v>
      </c>
      <c r="FT20" s="42">
        <f t="shared" si="4"/>
        <v>0.38394197098549276</v>
      </c>
      <c r="FU20" s="43">
        <f t="shared" si="5"/>
        <v>0.93459416863672184</v>
      </c>
      <c r="FV20" s="44">
        <f t="shared" si="6"/>
        <v>0.89752747252747256</v>
      </c>
      <c r="FW20" s="43">
        <f t="shared" si="7"/>
        <v>1</v>
      </c>
      <c r="FX20" s="45">
        <f t="shared" si="8"/>
        <v>0.94056372549019607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0.87184115523465699</v>
      </c>
      <c r="GB20" s="46">
        <f t="shared" si="12"/>
        <v>0.9649479505530254</v>
      </c>
      <c r="GC20" s="47">
        <f t="shared" si="13"/>
        <v>0.92672413793103459</v>
      </c>
      <c r="GD20" s="48">
        <f t="shared" si="14"/>
        <v>0.42737475601821734</v>
      </c>
      <c r="GE20" s="46">
        <f t="shared" si="15"/>
        <v>0.97010716300056399</v>
      </c>
      <c r="GF20" s="47">
        <f t="shared" si="16"/>
        <v>0.88268471517202474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4463</v>
      </c>
      <c r="I21" s="37">
        <v>50</v>
      </c>
      <c r="J21" s="37">
        <v>1879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3996</v>
      </c>
      <c r="M21" s="38">
        <v>50</v>
      </c>
      <c r="N21" s="39">
        <f t="shared" si="0"/>
        <v>2374</v>
      </c>
      <c r="O21" s="39">
        <f t="shared" si="1"/>
        <v>76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30</v>
      </c>
      <c r="Y21" s="81">
        <v>156</v>
      </c>
      <c r="Z21" s="81">
        <v>157</v>
      </c>
      <c r="AA21" s="81">
        <v>0</v>
      </c>
      <c r="AB21" s="81">
        <v>158</v>
      </c>
      <c r="AC21" s="81">
        <v>46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150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216</v>
      </c>
      <c r="AT21" s="81">
        <v>236</v>
      </c>
      <c r="AU21" s="81">
        <v>242</v>
      </c>
      <c r="AV21" s="81">
        <v>8</v>
      </c>
      <c r="AW21" s="81">
        <v>256</v>
      </c>
      <c r="AX21" s="81">
        <v>229</v>
      </c>
      <c r="AY21" s="81">
        <v>225</v>
      </c>
      <c r="AZ21" s="81">
        <v>38</v>
      </c>
      <c r="BA21" s="81">
        <v>231</v>
      </c>
      <c r="BB21" s="81">
        <v>242</v>
      </c>
      <c r="BC21" s="81">
        <v>271</v>
      </c>
      <c r="BD21" s="81">
        <v>0</v>
      </c>
      <c r="BE21" s="81">
        <v>193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256</v>
      </c>
      <c r="EJ21" s="81">
        <v>0</v>
      </c>
      <c r="EK21" s="81">
        <v>153</v>
      </c>
      <c r="EL21" s="81">
        <v>299</v>
      </c>
      <c r="EM21" s="81">
        <v>300</v>
      </c>
      <c r="EN21" s="81">
        <v>0</v>
      </c>
      <c r="EO21" s="81">
        <v>193</v>
      </c>
      <c r="EP21" s="81">
        <v>143</v>
      </c>
      <c r="EQ21" s="81">
        <v>139</v>
      </c>
      <c r="ER21" s="81">
        <v>0</v>
      </c>
      <c r="ES21" s="81">
        <v>60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241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0.77583892617449668</v>
      </c>
      <c r="FT21" s="42">
        <f t="shared" si="4"/>
        <v>0.45522531160115054</v>
      </c>
      <c r="FU21" s="43">
        <f t="shared" si="5"/>
        <v>0.90991589198760514</v>
      </c>
      <c r="FV21" s="44">
        <f t="shared" si="6"/>
        <v>0.89536186421689445</v>
      </c>
      <c r="FW21" s="43">
        <f t="shared" si="7"/>
        <v>1</v>
      </c>
      <c r="FX21" s="45">
        <f t="shared" si="8"/>
        <v>1.2634379989356039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0.99445471349353054</v>
      </c>
      <c r="GB21" s="46">
        <f t="shared" si="12"/>
        <v>0.86747066920102245</v>
      </c>
      <c r="GC21" s="47">
        <f t="shared" si="13"/>
        <v>0.86779838762535222</v>
      </c>
      <c r="GD21" s="48">
        <f t="shared" si="14"/>
        <v>0.60169102706954181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59331</v>
      </c>
      <c r="I22" s="52">
        <v>2500</v>
      </c>
      <c r="J22" s="37">
        <v>25293</v>
      </c>
      <c r="K22" s="38">
        <f t="shared" si="21"/>
        <v>56374</v>
      </c>
      <c r="L22" s="38">
        <f t="shared" si="19"/>
        <v>52462</v>
      </c>
      <c r="M22" s="38">
        <v>2510</v>
      </c>
      <c r="N22" s="39">
        <f t="shared" si="0"/>
        <v>26193</v>
      </c>
      <c r="O22" s="39">
        <f t="shared" si="1"/>
        <v>1140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759</v>
      </c>
      <c r="X22" s="81">
        <v>356</v>
      </c>
      <c r="Y22" s="81">
        <v>2115</v>
      </c>
      <c r="Z22" s="81">
        <v>2227</v>
      </c>
      <c r="AA22" s="81">
        <v>3</v>
      </c>
      <c r="AB22" s="81">
        <v>1829</v>
      </c>
      <c r="AC22" s="81">
        <v>784</v>
      </c>
      <c r="AD22" s="81">
        <v>4364</v>
      </c>
      <c r="AE22" s="81">
        <v>4568</v>
      </c>
      <c r="AF22" s="81">
        <v>24</v>
      </c>
      <c r="AG22" s="81">
        <v>3664</v>
      </c>
      <c r="AH22" s="81">
        <v>822</v>
      </c>
      <c r="AI22" s="81">
        <v>2555</v>
      </c>
      <c r="AJ22" s="81">
        <v>75</v>
      </c>
      <c r="AK22" s="81">
        <v>1770</v>
      </c>
      <c r="AL22" s="81">
        <v>2111</v>
      </c>
      <c r="AM22" s="81">
        <v>3198</v>
      </c>
      <c r="AN22" s="81">
        <v>345</v>
      </c>
      <c r="AO22" s="81">
        <v>3645</v>
      </c>
      <c r="AP22" s="81">
        <v>1769</v>
      </c>
      <c r="AQ22" s="81">
        <v>2104</v>
      </c>
      <c r="AR22" s="81">
        <v>0</v>
      </c>
      <c r="AS22" s="81">
        <v>2194</v>
      </c>
      <c r="AT22" s="81">
        <v>3704</v>
      </c>
      <c r="AU22" s="81">
        <v>3684</v>
      </c>
      <c r="AV22" s="81">
        <v>1565</v>
      </c>
      <c r="AW22" s="81">
        <v>2359</v>
      </c>
      <c r="AX22" s="81">
        <v>2597</v>
      </c>
      <c r="AY22" s="81">
        <v>3039</v>
      </c>
      <c r="AZ22" s="81">
        <v>359</v>
      </c>
      <c r="BA22" s="81">
        <v>2139</v>
      </c>
      <c r="BB22" s="81">
        <v>5116</v>
      </c>
      <c r="BC22" s="81">
        <v>4217</v>
      </c>
      <c r="BD22" s="81">
        <v>0</v>
      </c>
      <c r="BE22" s="81">
        <v>2423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248</v>
      </c>
      <c r="BT22" s="81">
        <v>0</v>
      </c>
      <c r="BU22" s="81">
        <v>173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43</v>
      </c>
      <c r="CJ22" s="81">
        <v>0</v>
      </c>
      <c r="CK22" s="81">
        <v>45</v>
      </c>
      <c r="CL22" s="81">
        <v>453</v>
      </c>
      <c r="CM22" s="81">
        <v>305</v>
      </c>
      <c r="CN22" s="81">
        <v>0</v>
      </c>
      <c r="CO22" s="81">
        <v>25</v>
      </c>
      <c r="CP22" s="81">
        <v>127</v>
      </c>
      <c r="CQ22" s="81">
        <v>38</v>
      </c>
      <c r="CR22" s="81">
        <v>0</v>
      </c>
      <c r="CS22" s="81">
        <v>5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0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23</v>
      </c>
      <c r="DT22" s="81">
        <v>0</v>
      </c>
      <c r="DU22" s="81">
        <v>0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2585</v>
      </c>
      <c r="EI22" s="81">
        <v>3023</v>
      </c>
      <c r="EJ22" s="81">
        <v>0</v>
      </c>
      <c r="EK22" s="81">
        <v>1573</v>
      </c>
      <c r="EL22" s="81">
        <v>5503</v>
      </c>
      <c r="EM22" s="81">
        <v>5160</v>
      </c>
      <c r="EN22" s="81">
        <v>0</v>
      </c>
      <c r="EO22" s="81">
        <v>1897</v>
      </c>
      <c r="EP22" s="81">
        <v>2299</v>
      </c>
      <c r="EQ22" s="81">
        <v>1781</v>
      </c>
      <c r="ER22" s="81">
        <v>0</v>
      </c>
      <c r="ES22" s="81">
        <v>494</v>
      </c>
      <c r="ET22" s="81">
        <v>3290</v>
      </c>
      <c r="EU22" s="81">
        <v>2602</v>
      </c>
      <c r="EV22" s="81">
        <v>0</v>
      </c>
      <c r="EW22" s="81">
        <v>1</v>
      </c>
      <c r="EX22" s="81">
        <v>3167</v>
      </c>
      <c r="EY22" s="81">
        <v>2568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3516</v>
      </c>
      <c r="FK22" s="81">
        <v>1821</v>
      </c>
      <c r="FL22" s="81">
        <v>0</v>
      </c>
      <c r="FM22" s="81">
        <v>0</v>
      </c>
      <c r="FN22" s="81">
        <v>1795</v>
      </c>
      <c r="FO22" s="81">
        <v>1100</v>
      </c>
      <c r="FP22" s="81">
        <v>0</v>
      </c>
      <c r="FQ22" s="81">
        <v>0</v>
      </c>
      <c r="FR22" s="40">
        <f t="shared" si="2"/>
        <v>0.8465696704813388</v>
      </c>
      <c r="FS22" s="41">
        <f t="shared" si="3"/>
        <v>0.79032721835643227</v>
      </c>
      <c r="FT22" s="42">
        <f t="shared" si="4"/>
        <v>0.37657427109091957</v>
      </c>
      <c r="FU22" s="43">
        <f t="shared" si="5"/>
        <v>0.92389131076075914</v>
      </c>
      <c r="FV22" s="44">
        <f t="shared" si="6"/>
        <v>0.88422578416005126</v>
      </c>
      <c r="FW22" s="43">
        <f t="shared" si="7"/>
        <v>1.004</v>
      </c>
      <c r="FX22" s="45">
        <f t="shared" si="8"/>
        <v>1.0355829676194994</v>
      </c>
      <c r="FY22" s="46">
        <f t="shared" si="9"/>
        <v>0.98640654499685332</v>
      </c>
      <c r="FZ22" s="47">
        <f t="shared" si="10"/>
        <v>1.0385147891755822</v>
      </c>
      <c r="GA22" s="48">
        <f t="shared" si="11"/>
        <v>0.79106356198867211</v>
      </c>
      <c r="GB22" s="46">
        <f t="shared" si="12"/>
        <v>0.91887662310197515</v>
      </c>
      <c r="GC22" s="47">
        <f t="shared" si="13"/>
        <v>0.90879612006372568</v>
      </c>
      <c r="GD22" s="48">
        <f t="shared" si="14"/>
        <v>0.46776823772128934</v>
      </c>
      <c r="GE22" s="46">
        <f t="shared" si="15"/>
        <v>0.99866988369215537</v>
      </c>
      <c r="GF22" s="47">
        <f t="shared" si="16"/>
        <v>0.79961643157634243</v>
      </c>
      <c r="GG22" s="49">
        <f t="shared" si="17"/>
        <v>1.5466468695867359E-4</v>
      </c>
      <c r="GH22" s="50">
        <f t="shared" si="18"/>
        <v>0.72345312077816804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5452</v>
      </c>
      <c r="I23" s="52">
        <v>55</v>
      </c>
      <c r="J23" s="52">
        <v>2661</v>
      </c>
      <c r="K23" s="38">
        <f t="shared" si="21"/>
        <v>5111</v>
      </c>
      <c r="L23" s="38">
        <f t="shared" si="19"/>
        <v>4510</v>
      </c>
      <c r="M23" s="38">
        <v>57</v>
      </c>
      <c r="N23" s="39">
        <f t="shared" si="0"/>
        <v>1990</v>
      </c>
      <c r="O23" s="39">
        <f t="shared" si="1"/>
        <v>5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2</v>
      </c>
      <c r="Y23" s="81">
        <v>220</v>
      </c>
      <c r="Z23" s="81">
        <v>227</v>
      </c>
      <c r="AA23" s="81">
        <v>0</v>
      </c>
      <c r="AB23" s="81">
        <v>157</v>
      </c>
      <c r="AC23" s="81">
        <v>3</v>
      </c>
      <c r="AD23" s="81">
        <v>390</v>
      </c>
      <c r="AE23" s="81">
        <v>427</v>
      </c>
      <c r="AF23" s="81">
        <v>0</v>
      </c>
      <c r="AG23" s="81">
        <v>263</v>
      </c>
      <c r="AH23" s="81">
        <v>179</v>
      </c>
      <c r="AI23" s="81">
        <v>209</v>
      </c>
      <c r="AJ23" s="81">
        <v>1</v>
      </c>
      <c r="AK23" s="81">
        <v>173</v>
      </c>
      <c r="AL23" s="81">
        <v>218</v>
      </c>
      <c r="AM23" s="81">
        <v>226</v>
      </c>
      <c r="AN23" s="81">
        <v>3</v>
      </c>
      <c r="AO23" s="81">
        <v>180</v>
      </c>
      <c r="AP23" s="81">
        <v>271</v>
      </c>
      <c r="AQ23" s="81">
        <v>259</v>
      </c>
      <c r="AR23" s="81">
        <v>5</v>
      </c>
      <c r="AS23" s="81">
        <v>175</v>
      </c>
      <c r="AT23" s="81">
        <v>284</v>
      </c>
      <c r="AU23" s="81">
        <v>262</v>
      </c>
      <c r="AV23" s="81">
        <v>40</v>
      </c>
      <c r="AW23" s="81">
        <v>193</v>
      </c>
      <c r="AX23" s="81">
        <v>363</v>
      </c>
      <c r="AY23" s="81">
        <v>346</v>
      </c>
      <c r="AZ23" s="81">
        <v>2</v>
      </c>
      <c r="BA23" s="81">
        <v>180</v>
      </c>
      <c r="BB23" s="81">
        <v>355</v>
      </c>
      <c r="BC23" s="81">
        <v>313</v>
      </c>
      <c r="BD23" s="81">
        <v>0</v>
      </c>
      <c r="BE23" s="81">
        <v>141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6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350</v>
      </c>
      <c r="EJ23" s="81">
        <v>0</v>
      </c>
      <c r="EK23" s="81">
        <v>156</v>
      </c>
      <c r="EL23" s="81">
        <v>453</v>
      </c>
      <c r="EM23" s="81">
        <v>409</v>
      </c>
      <c r="EN23" s="81">
        <v>0</v>
      </c>
      <c r="EO23" s="81">
        <v>160</v>
      </c>
      <c r="EP23" s="81">
        <v>179</v>
      </c>
      <c r="EQ23" s="81">
        <v>158</v>
      </c>
      <c r="ER23" s="81">
        <v>0</v>
      </c>
      <c r="ES23" s="81">
        <v>45</v>
      </c>
      <c r="ET23" s="81">
        <v>302</v>
      </c>
      <c r="EU23" s="81">
        <v>257</v>
      </c>
      <c r="EV23" s="81">
        <v>0</v>
      </c>
      <c r="EW23" s="81">
        <v>4</v>
      </c>
      <c r="EX23" s="81">
        <v>251</v>
      </c>
      <c r="EY23" s="81">
        <v>209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317</v>
      </c>
      <c r="FK23" s="81">
        <v>164</v>
      </c>
      <c r="FL23" s="81">
        <v>0</v>
      </c>
      <c r="FM23" s="81">
        <v>0</v>
      </c>
      <c r="FN23" s="81">
        <v>156</v>
      </c>
      <c r="FO23" s="81">
        <v>49</v>
      </c>
      <c r="FP23" s="81">
        <v>0</v>
      </c>
      <c r="FQ23" s="81">
        <v>0</v>
      </c>
      <c r="FR23" s="40">
        <f t="shared" si="2"/>
        <v>0.92269237636136403</v>
      </c>
      <c r="FS23" s="41">
        <f t="shared" si="3"/>
        <v>0.81539010890912333</v>
      </c>
      <c r="FT23" s="42">
        <f t="shared" si="4"/>
        <v>0.35529369755400819</v>
      </c>
      <c r="FU23" s="43">
        <f t="shared" si="5"/>
        <v>0.96707663197729421</v>
      </c>
      <c r="FV23" s="44">
        <f t="shared" si="6"/>
        <v>0.82721936903888482</v>
      </c>
      <c r="FW23" s="43">
        <f t="shared" si="7"/>
        <v>1.0363636363636364</v>
      </c>
      <c r="FX23" s="45">
        <f t="shared" si="8"/>
        <v>0.74783915821119884</v>
      </c>
      <c r="FY23" s="46">
        <f t="shared" si="9"/>
        <v>1.0314285714285714</v>
      </c>
      <c r="FZ23" s="47">
        <f t="shared" si="10"/>
        <v>1.0985714285714285</v>
      </c>
      <c r="GA23" s="48">
        <f t="shared" si="11"/>
        <v>0.71</v>
      </c>
      <c r="GB23" s="46">
        <f t="shared" si="12"/>
        <v>0.99755311530198143</v>
      </c>
      <c r="GC23" s="47">
        <f t="shared" si="13"/>
        <v>0.9283241823824302</v>
      </c>
      <c r="GD23" s="48">
        <f t="shared" si="14"/>
        <v>0.44282645022678446</v>
      </c>
      <c r="GE23" s="46">
        <f t="shared" si="15"/>
        <v>1.0297951582867784</v>
      </c>
      <c r="GF23" s="47">
        <f t="shared" si="16"/>
        <v>0.86778398510242083</v>
      </c>
      <c r="GG23" s="49">
        <f t="shared" si="17"/>
        <v>1.6759776536312849E-2</v>
      </c>
      <c r="GH23" s="50">
        <f t="shared" si="18"/>
        <v>0.84008097165991913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13385</v>
      </c>
      <c r="I24" s="52">
        <v>150</v>
      </c>
      <c r="J24" s="52">
        <v>5393</v>
      </c>
      <c r="K24" s="38">
        <f t="shared" si="21"/>
        <v>13556</v>
      </c>
      <c r="L24" s="38">
        <f t="shared" si="19"/>
        <v>12539</v>
      </c>
      <c r="M24" s="38">
        <v>150</v>
      </c>
      <c r="N24" s="39">
        <f t="shared" si="0"/>
        <v>5590</v>
      </c>
      <c r="O24" s="39">
        <f t="shared" si="1"/>
        <v>181</v>
      </c>
      <c r="P24" s="81">
        <v>253</v>
      </c>
      <c r="Q24" s="81">
        <v>251</v>
      </c>
      <c r="R24" s="81">
        <v>1</v>
      </c>
      <c r="S24" s="81">
        <v>197</v>
      </c>
      <c r="T24" s="81">
        <v>315</v>
      </c>
      <c r="U24" s="81">
        <v>308</v>
      </c>
      <c r="V24" s="81">
        <v>0</v>
      </c>
      <c r="W24" s="81">
        <v>263</v>
      </c>
      <c r="X24" s="81">
        <v>47</v>
      </c>
      <c r="Y24" s="81">
        <v>619</v>
      </c>
      <c r="Z24" s="81">
        <v>622</v>
      </c>
      <c r="AA24" s="81">
        <v>2</v>
      </c>
      <c r="AB24" s="81">
        <v>532</v>
      </c>
      <c r="AC24" s="81">
        <v>134</v>
      </c>
      <c r="AD24" s="81">
        <v>1055</v>
      </c>
      <c r="AE24" s="81">
        <v>1052</v>
      </c>
      <c r="AF24" s="81">
        <v>2</v>
      </c>
      <c r="AG24" s="81">
        <v>776</v>
      </c>
      <c r="AH24" s="81">
        <v>549</v>
      </c>
      <c r="AI24" s="81">
        <v>467</v>
      </c>
      <c r="AJ24" s="81">
        <v>5</v>
      </c>
      <c r="AK24" s="81">
        <v>341</v>
      </c>
      <c r="AL24" s="81">
        <v>515</v>
      </c>
      <c r="AM24" s="81">
        <v>557</v>
      </c>
      <c r="AN24" s="81">
        <v>14</v>
      </c>
      <c r="AO24" s="81">
        <v>384</v>
      </c>
      <c r="AP24" s="81">
        <v>678</v>
      </c>
      <c r="AQ24" s="81">
        <v>662</v>
      </c>
      <c r="AR24" s="81">
        <v>20</v>
      </c>
      <c r="AS24" s="81">
        <v>329</v>
      </c>
      <c r="AT24" s="81">
        <v>664</v>
      </c>
      <c r="AU24" s="81">
        <v>693</v>
      </c>
      <c r="AV24" s="81">
        <v>42</v>
      </c>
      <c r="AW24" s="81">
        <v>392</v>
      </c>
      <c r="AX24" s="81">
        <v>775</v>
      </c>
      <c r="AY24" s="81">
        <v>804</v>
      </c>
      <c r="AZ24" s="81">
        <v>75</v>
      </c>
      <c r="BA24" s="81">
        <v>374</v>
      </c>
      <c r="BB24" s="81">
        <v>993</v>
      </c>
      <c r="BC24" s="81">
        <v>988</v>
      </c>
      <c r="BD24" s="81">
        <v>8</v>
      </c>
      <c r="BE24" s="81">
        <v>452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1054</v>
      </c>
      <c r="EJ24" s="81">
        <v>8</v>
      </c>
      <c r="EK24" s="81">
        <v>389</v>
      </c>
      <c r="EL24" s="81">
        <v>1101</v>
      </c>
      <c r="EM24" s="81">
        <v>1005</v>
      </c>
      <c r="EN24" s="81">
        <v>4</v>
      </c>
      <c r="EO24" s="81">
        <v>344</v>
      </c>
      <c r="EP24" s="81">
        <v>440</v>
      </c>
      <c r="EQ24" s="81">
        <v>480</v>
      </c>
      <c r="ER24" s="81">
        <v>2</v>
      </c>
      <c r="ES24" s="81">
        <v>117</v>
      </c>
      <c r="ET24" s="81">
        <v>703</v>
      </c>
      <c r="EU24" s="81">
        <v>718</v>
      </c>
      <c r="EV24" s="81">
        <v>0</v>
      </c>
      <c r="EW24" s="81">
        <v>0</v>
      </c>
      <c r="EX24" s="81">
        <v>688</v>
      </c>
      <c r="EY24" s="81">
        <v>693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6</v>
      </c>
      <c r="FH24" s="81">
        <v>0</v>
      </c>
      <c r="FI24" s="81">
        <v>0</v>
      </c>
      <c r="FJ24" s="81">
        <v>718</v>
      </c>
      <c r="FK24" s="81">
        <v>319</v>
      </c>
      <c r="FL24" s="81">
        <v>0</v>
      </c>
      <c r="FM24" s="81">
        <v>0</v>
      </c>
      <c r="FN24" s="81">
        <v>304</v>
      </c>
      <c r="FO24" s="81">
        <v>184</v>
      </c>
      <c r="FP24" s="81">
        <v>0</v>
      </c>
      <c r="FQ24" s="81">
        <v>0</v>
      </c>
      <c r="FR24" s="40">
        <f t="shared" si="2"/>
        <v>0.88107482643353052</v>
      </c>
      <c r="FS24" s="41">
        <f t="shared" si="3"/>
        <v>0.81569812291077393</v>
      </c>
      <c r="FT24" s="42">
        <f t="shared" si="4"/>
        <v>0.35934687580354846</v>
      </c>
      <c r="FU24" s="43">
        <f t="shared" si="5"/>
        <v>0.99918920911034126</v>
      </c>
      <c r="FV24" s="44">
        <f t="shared" si="6"/>
        <v>0.93679491968621587</v>
      </c>
      <c r="FW24" s="43">
        <f t="shared" si="7"/>
        <v>1</v>
      </c>
      <c r="FX24" s="45">
        <f t="shared" si="8"/>
        <v>1.0365288336732801</v>
      </c>
      <c r="FY24" s="46">
        <f t="shared" si="9"/>
        <v>1.0511603375527425</v>
      </c>
      <c r="FZ24" s="47">
        <f t="shared" si="10"/>
        <v>1.0474683544303798</v>
      </c>
      <c r="GA24" s="48">
        <f t="shared" si="11"/>
        <v>0.82858649789029537</v>
      </c>
      <c r="GB24" s="46">
        <f t="shared" si="12"/>
        <v>0.95782092318059298</v>
      </c>
      <c r="GC24" s="47">
        <f t="shared" si="13"/>
        <v>0.92802392183288407</v>
      </c>
      <c r="GD24" s="48">
        <f t="shared" si="14"/>
        <v>0.42315953504043125</v>
      </c>
      <c r="GE24" s="46">
        <f t="shared" si="15"/>
        <v>0.99158825206729406</v>
      </c>
      <c r="GF24" s="47">
        <f t="shared" si="16"/>
        <v>1.0058454519532365</v>
      </c>
      <c r="GG24" s="49">
        <f t="shared" si="17"/>
        <v>0</v>
      </c>
      <c r="GH24" s="50">
        <f t="shared" si="18"/>
        <v>0.72057546818801943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10407</v>
      </c>
      <c r="I25" s="52">
        <v>120</v>
      </c>
      <c r="J25" s="52">
        <v>4625</v>
      </c>
      <c r="K25" s="38">
        <f t="shared" si="21"/>
        <v>9938</v>
      </c>
      <c r="L25" s="38">
        <f t="shared" si="19"/>
        <v>9005</v>
      </c>
      <c r="M25" s="38">
        <v>115</v>
      </c>
      <c r="N25" s="39">
        <f t="shared" si="0"/>
        <v>5100</v>
      </c>
      <c r="O25" s="39">
        <f t="shared" si="1"/>
        <v>285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105</v>
      </c>
      <c r="Y25" s="81">
        <v>528</v>
      </c>
      <c r="Z25" s="81">
        <v>523</v>
      </c>
      <c r="AA25" s="81">
        <v>1</v>
      </c>
      <c r="AB25" s="81">
        <v>450</v>
      </c>
      <c r="AC25" s="81">
        <v>180</v>
      </c>
      <c r="AD25" s="81">
        <v>770</v>
      </c>
      <c r="AE25" s="81">
        <v>770</v>
      </c>
      <c r="AF25" s="81">
        <v>0</v>
      </c>
      <c r="AG25" s="81">
        <v>671</v>
      </c>
      <c r="AH25" s="81">
        <v>506</v>
      </c>
      <c r="AI25" s="81">
        <v>493</v>
      </c>
      <c r="AJ25" s="81">
        <v>3</v>
      </c>
      <c r="AK25" s="81">
        <v>431</v>
      </c>
      <c r="AL25" s="81">
        <v>548</v>
      </c>
      <c r="AM25" s="81">
        <v>559</v>
      </c>
      <c r="AN25" s="81">
        <v>25</v>
      </c>
      <c r="AO25" s="81">
        <v>444</v>
      </c>
      <c r="AP25" s="81">
        <v>626</v>
      </c>
      <c r="AQ25" s="81">
        <v>615</v>
      </c>
      <c r="AR25" s="81">
        <v>40</v>
      </c>
      <c r="AS25" s="81">
        <v>544</v>
      </c>
      <c r="AT25" s="81">
        <v>672</v>
      </c>
      <c r="AU25" s="81">
        <v>658</v>
      </c>
      <c r="AV25" s="81">
        <v>39</v>
      </c>
      <c r="AW25" s="81">
        <v>510</v>
      </c>
      <c r="AX25" s="81">
        <v>721</v>
      </c>
      <c r="AY25" s="81">
        <v>754</v>
      </c>
      <c r="AZ25" s="81">
        <v>2</v>
      </c>
      <c r="BA25" s="81">
        <v>479</v>
      </c>
      <c r="BB25" s="81">
        <v>615</v>
      </c>
      <c r="BC25" s="81">
        <v>638</v>
      </c>
      <c r="BD25" s="81">
        <v>0</v>
      </c>
      <c r="BE25" s="81">
        <v>371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645</v>
      </c>
      <c r="EJ25" s="81">
        <v>0</v>
      </c>
      <c r="EK25" s="81">
        <v>364</v>
      </c>
      <c r="EL25" s="81">
        <v>807</v>
      </c>
      <c r="EM25" s="81">
        <v>762</v>
      </c>
      <c r="EN25" s="81">
        <v>0</v>
      </c>
      <c r="EO25" s="81">
        <v>392</v>
      </c>
      <c r="EP25" s="81">
        <v>367</v>
      </c>
      <c r="EQ25" s="81">
        <v>342</v>
      </c>
      <c r="ER25" s="81">
        <v>0</v>
      </c>
      <c r="ES25" s="81">
        <v>120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719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605</v>
      </c>
      <c r="FK25" s="81">
        <v>294</v>
      </c>
      <c r="FL25" s="81">
        <v>0</v>
      </c>
      <c r="FM25" s="81">
        <v>0</v>
      </c>
      <c r="FN25" s="81">
        <v>307</v>
      </c>
      <c r="FO25" s="81">
        <v>209</v>
      </c>
      <c r="FP25" s="81">
        <v>0</v>
      </c>
      <c r="FQ25" s="81">
        <v>0</v>
      </c>
      <c r="FR25" s="40">
        <f t="shared" si="2"/>
        <v>0.86656322730799074</v>
      </c>
      <c r="FS25" s="41">
        <f t="shared" si="3"/>
        <v>0.78613912593741919</v>
      </c>
      <c r="FT25" s="42">
        <f t="shared" si="4"/>
        <v>0.43961727437289888</v>
      </c>
      <c r="FU25" s="43">
        <f t="shared" si="5"/>
        <v>0.97526987242394503</v>
      </c>
      <c r="FV25" s="44">
        <f t="shared" si="6"/>
        <v>0.86528298260786007</v>
      </c>
      <c r="FW25" s="43">
        <f t="shared" si="7"/>
        <v>0.95833333333333337</v>
      </c>
      <c r="FX25" s="45">
        <f t="shared" si="8"/>
        <v>1.1027027027027028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0.98668639053254437</v>
      </c>
      <c r="GB25" s="46">
        <f t="shared" si="12"/>
        <v>0.91904531067324413</v>
      </c>
      <c r="GC25" s="47">
        <f t="shared" si="13"/>
        <v>0.8565969944965639</v>
      </c>
      <c r="GD25" s="48">
        <f t="shared" si="14"/>
        <v>0.53651373007499503</v>
      </c>
      <c r="GE25" s="46">
        <f t="shared" si="15"/>
        <v>1.0518435335953584</v>
      </c>
      <c r="GF25" s="47">
        <f t="shared" si="16"/>
        <v>0.99569530226464542</v>
      </c>
      <c r="GG25" s="49">
        <f t="shared" si="17"/>
        <v>2.8074115665356544E-3</v>
      </c>
      <c r="GH25" s="50">
        <f t="shared" si="18"/>
        <v>0.74038306776114604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2815</v>
      </c>
      <c r="I26" s="37">
        <v>35</v>
      </c>
      <c r="J26" s="37">
        <v>1725</v>
      </c>
      <c r="K26" s="38">
        <f t="shared" si="21"/>
        <v>2711</v>
      </c>
      <c r="L26" s="38">
        <f t="shared" si="19"/>
        <v>2616</v>
      </c>
      <c r="M26" s="38">
        <v>35</v>
      </c>
      <c r="N26" s="39">
        <f t="shared" si="0"/>
        <v>1773</v>
      </c>
      <c r="O26" s="39">
        <f t="shared" si="1"/>
        <v>123</v>
      </c>
      <c r="P26" s="81">
        <v>136</v>
      </c>
      <c r="Q26" s="81">
        <v>138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42</v>
      </c>
      <c r="Y26" s="81">
        <v>107</v>
      </c>
      <c r="Z26" s="81">
        <v>111</v>
      </c>
      <c r="AA26" s="81">
        <v>0</v>
      </c>
      <c r="AB26" s="81">
        <v>104</v>
      </c>
      <c r="AC26" s="81">
        <v>81</v>
      </c>
      <c r="AD26" s="81">
        <v>219</v>
      </c>
      <c r="AE26" s="81">
        <v>217</v>
      </c>
      <c r="AF26" s="81">
        <v>0</v>
      </c>
      <c r="AG26" s="81">
        <v>208</v>
      </c>
      <c r="AH26" s="81">
        <v>95</v>
      </c>
      <c r="AI26" s="81">
        <v>88</v>
      </c>
      <c r="AJ26" s="81">
        <v>0</v>
      </c>
      <c r="AK26" s="81">
        <v>83</v>
      </c>
      <c r="AL26" s="81">
        <v>126</v>
      </c>
      <c r="AM26" s="81">
        <v>121</v>
      </c>
      <c r="AN26" s="81">
        <v>0</v>
      </c>
      <c r="AO26" s="81">
        <v>108</v>
      </c>
      <c r="AP26" s="81">
        <v>128</v>
      </c>
      <c r="AQ26" s="81">
        <v>126</v>
      </c>
      <c r="AR26" s="81">
        <v>3</v>
      </c>
      <c r="AS26" s="81">
        <v>114</v>
      </c>
      <c r="AT26" s="81">
        <v>137</v>
      </c>
      <c r="AU26" s="81">
        <v>133</v>
      </c>
      <c r="AV26" s="81">
        <v>37</v>
      </c>
      <c r="AW26" s="81">
        <v>120</v>
      </c>
      <c r="AX26" s="81">
        <v>151</v>
      </c>
      <c r="AY26" s="81">
        <v>149</v>
      </c>
      <c r="AZ26" s="81">
        <v>0</v>
      </c>
      <c r="BA26" s="81">
        <v>122</v>
      </c>
      <c r="BB26" s="81">
        <v>124</v>
      </c>
      <c r="BC26" s="81">
        <v>129</v>
      </c>
      <c r="BD26" s="81">
        <v>0</v>
      </c>
      <c r="BE26" s="81">
        <v>90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53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154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9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1</v>
      </c>
      <c r="EH26" s="81">
        <v>186</v>
      </c>
      <c r="EI26" s="81">
        <v>183</v>
      </c>
      <c r="EJ26" s="81">
        <v>0</v>
      </c>
      <c r="EK26" s="81">
        <v>123</v>
      </c>
      <c r="EL26" s="81">
        <v>187</v>
      </c>
      <c r="EM26" s="81">
        <v>181</v>
      </c>
      <c r="EN26" s="81">
        <v>0</v>
      </c>
      <c r="EO26" s="81">
        <v>124</v>
      </c>
      <c r="EP26" s="81">
        <v>67</v>
      </c>
      <c r="EQ26" s="81">
        <v>61</v>
      </c>
      <c r="ER26" s="81">
        <v>0</v>
      </c>
      <c r="ES26" s="81">
        <v>49</v>
      </c>
      <c r="ET26" s="81">
        <v>136</v>
      </c>
      <c r="EU26" s="81">
        <v>128</v>
      </c>
      <c r="EV26" s="81">
        <v>0</v>
      </c>
      <c r="EW26" s="81">
        <v>0</v>
      </c>
      <c r="EX26" s="81">
        <v>143</v>
      </c>
      <c r="EY26" s="81">
        <v>140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215</v>
      </c>
      <c r="FK26" s="81">
        <v>184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0.8114657210401891</v>
      </c>
      <c r="FS26" s="41">
        <f t="shared" si="3"/>
        <v>0.78339243498817968</v>
      </c>
      <c r="FT26" s="42">
        <f t="shared" si="4"/>
        <v>0.52393617021276595</v>
      </c>
      <c r="FU26" s="43">
        <f t="shared" si="5"/>
        <v>0.90306462358427719</v>
      </c>
      <c r="FV26" s="44">
        <f t="shared" si="6"/>
        <v>0.92930728241563054</v>
      </c>
      <c r="FW26" s="43">
        <f t="shared" si="7"/>
        <v>1</v>
      </c>
      <c r="FX26" s="45">
        <f t="shared" si="8"/>
        <v>1.0278260869565217</v>
      </c>
      <c r="FY26" s="46">
        <f t="shared" si="9"/>
        <v>1.0440771349862259</v>
      </c>
      <c r="FZ26" s="47">
        <f t="shared" si="10"/>
        <v>1.0440771349862259</v>
      </c>
      <c r="GA26" s="48">
        <f t="shared" si="11"/>
        <v>0.99449035812672182</v>
      </c>
      <c r="GB26" s="46">
        <f t="shared" si="12"/>
        <v>0.85055719592342116</v>
      </c>
      <c r="GC26" s="47">
        <f t="shared" si="13"/>
        <v>0.83388894180398121</v>
      </c>
      <c r="GD26" s="48">
        <f t="shared" si="14"/>
        <v>0.67244499476140585</v>
      </c>
      <c r="GE26" s="46">
        <f t="shared" si="15"/>
        <v>0.87735849056603776</v>
      </c>
      <c r="GF26" s="47">
        <f t="shared" si="16"/>
        <v>0.84276729559748431</v>
      </c>
      <c r="GG26" s="49">
        <f t="shared" si="17"/>
        <v>0</v>
      </c>
      <c r="GH26" s="50">
        <f t="shared" si="18"/>
        <v>0.85787089467723676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5281</v>
      </c>
      <c r="I27" s="37">
        <v>65</v>
      </c>
      <c r="J27" s="37">
        <v>2958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1933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280</v>
      </c>
      <c r="AC27" s="81">
        <v>119</v>
      </c>
      <c r="AD27" s="81">
        <v>490</v>
      </c>
      <c r="AE27" s="81">
        <v>511</v>
      </c>
      <c r="AF27" s="81">
        <v>0</v>
      </c>
      <c r="AG27" s="81">
        <v>386</v>
      </c>
      <c r="AH27" s="81">
        <v>167</v>
      </c>
      <c r="AI27" s="81">
        <v>225</v>
      </c>
      <c r="AJ27" s="81">
        <v>3</v>
      </c>
      <c r="AK27" s="81">
        <v>179</v>
      </c>
      <c r="AL27" s="81">
        <v>226</v>
      </c>
      <c r="AM27" s="81">
        <v>262</v>
      </c>
      <c r="AN27" s="81">
        <v>4</v>
      </c>
      <c r="AO27" s="81">
        <v>170</v>
      </c>
      <c r="AP27" s="81">
        <v>228</v>
      </c>
      <c r="AQ27" s="81">
        <v>229</v>
      </c>
      <c r="AR27" s="81">
        <v>48</v>
      </c>
      <c r="AS27" s="81">
        <v>190</v>
      </c>
      <c r="AT27" s="81">
        <v>312</v>
      </c>
      <c r="AU27" s="81">
        <v>335</v>
      </c>
      <c r="AV27" s="81">
        <v>7</v>
      </c>
      <c r="AW27" s="81">
        <v>126</v>
      </c>
      <c r="AX27" s="81">
        <v>325</v>
      </c>
      <c r="AY27" s="81">
        <v>342</v>
      </c>
      <c r="AZ27" s="81">
        <v>0</v>
      </c>
      <c r="BA27" s="81">
        <v>113</v>
      </c>
      <c r="BB27" s="81">
        <v>315</v>
      </c>
      <c r="BC27" s="81">
        <v>336</v>
      </c>
      <c r="BD27" s="81">
        <v>0</v>
      </c>
      <c r="BE27" s="81">
        <v>63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1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3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7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76</v>
      </c>
      <c r="EL27" s="81">
        <v>347</v>
      </c>
      <c r="EM27" s="81">
        <v>350</v>
      </c>
      <c r="EN27" s="81">
        <v>0</v>
      </c>
      <c r="EO27" s="81">
        <v>58</v>
      </c>
      <c r="EP27" s="81">
        <v>181</v>
      </c>
      <c r="EQ27" s="81">
        <v>156</v>
      </c>
      <c r="ER27" s="81">
        <v>0</v>
      </c>
      <c r="ES27" s="81">
        <v>28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0.33190247252747251</v>
      </c>
      <c r="FU27" s="43">
        <f t="shared" si="5"/>
        <v>1.0667669738574383</v>
      </c>
      <c r="FV27" s="44">
        <f t="shared" si="6"/>
        <v>0.95758379094868395</v>
      </c>
      <c r="FW27" s="43">
        <f t="shared" si="7"/>
        <v>1.0923076923076922</v>
      </c>
      <c r="FX27" s="45">
        <f t="shared" si="8"/>
        <v>0.65348208248816764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0.91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0.32430858806404655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7327</v>
      </c>
      <c r="I28" s="37">
        <v>80</v>
      </c>
      <c r="J28" s="37">
        <v>3026</v>
      </c>
      <c r="K28" s="38">
        <f t="shared" si="21"/>
        <v>7172</v>
      </c>
      <c r="L28" s="38">
        <f t="shared" si="19"/>
        <v>6109</v>
      </c>
      <c r="M28" s="38">
        <v>80</v>
      </c>
      <c r="N28" s="39">
        <f t="shared" si="0"/>
        <v>3044</v>
      </c>
      <c r="O28" s="39">
        <f t="shared" si="1"/>
        <v>175</v>
      </c>
      <c r="P28" s="81">
        <v>161</v>
      </c>
      <c r="Q28" s="81">
        <v>144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151</v>
      </c>
      <c r="X28" s="81">
        <v>70</v>
      </c>
      <c r="Y28" s="81">
        <v>296</v>
      </c>
      <c r="Z28" s="81">
        <v>289</v>
      </c>
      <c r="AA28" s="81">
        <v>0</v>
      </c>
      <c r="AB28" s="81">
        <v>268</v>
      </c>
      <c r="AC28" s="81">
        <v>105</v>
      </c>
      <c r="AD28" s="81">
        <v>552</v>
      </c>
      <c r="AE28" s="81">
        <v>511</v>
      </c>
      <c r="AF28" s="81">
        <v>0</v>
      </c>
      <c r="AG28" s="81">
        <v>402</v>
      </c>
      <c r="AH28" s="81">
        <v>230</v>
      </c>
      <c r="AI28" s="81">
        <v>184</v>
      </c>
      <c r="AJ28" s="81">
        <v>0</v>
      </c>
      <c r="AK28" s="81">
        <v>212</v>
      </c>
      <c r="AL28" s="81">
        <v>261</v>
      </c>
      <c r="AM28" s="81">
        <v>242</v>
      </c>
      <c r="AN28" s="81">
        <v>4</v>
      </c>
      <c r="AO28" s="81">
        <v>210</v>
      </c>
      <c r="AP28" s="81">
        <v>293</v>
      </c>
      <c r="AQ28" s="81">
        <v>264</v>
      </c>
      <c r="AR28" s="81">
        <v>14</v>
      </c>
      <c r="AS28" s="81">
        <v>190</v>
      </c>
      <c r="AT28" s="81">
        <v>334</v>
      </c>
      <c r="AU28" s="81">
        <v>332</v>
      </c>
      <c r="AV28" s="81">
        <v>59</v>
      </c>
      <c r="AW28" s="81">
        <v>208</v>
      </c>
      <c r="AX28" s="81">
        <v>402</v>
      </c>
      <c r="AY28" s="81">
        <v>387</v>
      </c>
      <c r="AZ28" s="81">
        <v>5</v>
      </c>
      <c r="BA28" s="81">
        <v>210</v>
      </c>
      <c r="BB28" s="81">
        <v>419</v>
      </c>
      <c r="BC28" s="81">
        <v>377</v>
      </c>
      <c r="BD28" s="81">
        <v>1</v>
      </c>
      <c r="BE28" s="81">
        <v>209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479</v>
      </c>
      <c r="EI28" s="81">
        <v>450</v>
      </c>
      <c r="EJ28" s="81">
        <v>0</v>
      </c>
      <c r="EK28" s="81">
        <v>189</v>
      </c>
      <c r="EL28" s="81">
        <v>550</v>
      </c>
      <c r="EM28" s="81">
        <v>497</v>
      </c>
      <c r="EN28" s="81">
        <v>1</v>
      </c>
      <c r="EO28" s="81">
        <v>180</v>
      </c>
      <c r="EP28" s="81">
        <v>286</v>
      </c>
      <c r="EQ28" s="81">
        <v>223</v>
      </c>
      <c r="ER28" s="81">
        <v>0</v>
      </c>
      <c r="ES28" s="81">
        <v>87</v>
      </c>
      <c r="ET28" s="81">
        <v>405</v>
      </c>
      <c r="EU28" s="81">
        <v>312</v>
      </c>
      <c r="EV28" s="81">
        <v>0</v>
      </c>
      <c r="EW28" s="81">
        <v>0</v>
      </c>
      <c r="EX28" s="81">
        <v>416</v>
      </c>
      <c r="EY28" s="81">
        <v>312</v>
      </c>
      <c r="EZ28" s="81">
        <v>0</v>
      </c>
      <c r="FA28" s="81">
        <v>0</v>
      </c>
      <c r="FB28" s="81">
        <v>9</v>
      </c>
      <c r="FC28" s="81">
        <v>1</v>
      </c>
      <c r="FD28" s="81">
        <v>0</v>
      </c>
      <c r="FE28" s="81">
        <v>0</v>
      </c>
      <c r="FF28" s="81">
        <v>11</v>
      </c>
      <c r="FG28" s="81">
        <v>10</v>
      </c>
      <c r="FH28" s="81">
        <v>0</v>
      </c>
      <c r="FI28" s="81">
        <v>0</v>
      </c>
      <c r="FJ28" s="81">
        <v>460</v>
      </c>
      <c r="FK28" s="81">
        <v>227</v>
      </c>
      <c r="FL28" s="81">
        <v>0</v>
      </c>
      <c r="FM28" s="81">
        <v>0</v>
      </c>
      <c r="FN28" s="81">
        <v>244</v>
      </c>
      <c r="FO28" s="81">
        <v>139</v>
      </c>
      <c r="FP28" s="81">
        <v>0</v>
      </c>
      <c r="FQ28" s="81">
        <v>0</v>
      </c>
      <c r="FR28" s="40">
        <f t="shared" si="2"/>
        <v>0.85107381762703904</v>
      </c>
      <c r="FS28" s="41">
        <f t="shared" si="3"/>
        <v>0.72632320150217111</v>
      </c>
      <c r="FT28" s="42">
        <f t="shared" si="4"/>
        <v>0.35723506630677149</v>
      </c>
      <c r="FU28" s="43">
        <f t="shared" si="5"/>
        <v>0.94343593791107605</v>
      </c>
      <c r="FV28" s="44">
        <f t="shared" si="6"/>
        <v>0.83376552477139343</v>
      </c>
      <c r="FW28" s="43">
        <f t="shared" si="7"/>
        <v>1</v>
      </c>
      <c r="FX28" s="45">
        <f t="shared" si="8"/>
        <v>1.0059484467944482</v>
      </c>
      <c r="FY28" s="46">
        <f t="shared" si="9"/>
        <v>1.1638795986622072</v>
      </c>
      <c r="FZ28" s="47">
        <f t="shared" si="10"/>
        <v>1.1003344481605351</v>
      </c>
      <c r="GA28" s="48">
        <f t="shared" si="11"/>
        <v>0.91638795986622068</v>
      </c>
      <c r="GB28" s="46">
        <f t="shared" si="12"/>
        <v>0.95687885010266938</v>
      </c>
      <c r="GC28" s="47">
        <f t="shared" si="13"/>
        <v>0.86344969199178645</v>
      </c>
      <c r="GD28" s="48">
        <f t="shared" si="14"/>
        <v>0.45626283367556469</v>
      </c>
      <c r="GE28" s="46">
        <f t="shared" si="15"/>
        <v>0.96770391324846772</v>
      </c>
      <c r="GF28" s="47">
        <f t="shared" si="16"/>
        <v>0.73550212164073547</v>
      </c>
      <c r="GG28" s="49">
        <f t="shared" si="17"/>
        <v>0</v>
      </c>
      <c r="GH28" s="50">
        <f t="shared" si="18"/>
        <v>0.66203365032918804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15594</v>
      </c>
      <c r="I29" s="52">
        <v>145</v>
      </c>
      <c r="J29" s="52">
        <v>4973</v>
      </c>
      <c r="K29" s="38">
        <f t="shared" si="21"/>
        <v>14780</v>
      </c>
      <c r="L29" s="38">
        <f t="shared" si="19"/>
        <v>13953</v>
      </c>
      <c r="M29" s="38">
        <v>147</v>
      </c>
      <c r="N29" s="39">
        <f t="shared" si="0"/>
        <v>5614</v>
      </c>
      <c r="O29" s="39">
        <f t="shared" si="1"/>
        <v>236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238</v>
      </c>
      <c r="X29" s="81">
        <v>84</v>
      </c>
      <c r="Y29" s="81">
        <v>462</v>
      </c>
      <c r="Z29" s="81">
        <v>462</v>
      </c>
      <c r="AA29" s="81">
        <v>2</v>
      </c>
      <c r="AB29" s="81">
        <v>476</v>
      </c>
      <c r="AC29" s="81">
        <v>152</v>
      </c>
      <c r="AD29" s="81">
        <v>834</v>
      </c>
      <c r="AE29" s="81">
        <v>891</v>
      </c>
      <c r="AF29" s="81">
        <v>3</v>
      </c>
      <c r="AG29" s="81">
        <v>780</v>
      </c>
      <c r="AH29" s="81">
        <v>535</v>
      </c>
      <c r="AI29" s="81">
        <v>637</v>
      </c>
      <c r="AJ29" s="81">
        <v>5</v>
      </c>
      <c r="AK29" s="81">
        <v>499</v>
      </c>
      <c r="AL29" s="81">
        <v>615</v>
      </c>
      <c r="AM29" s="81">
        <v>757</v>
      </c>
      <c r="AN29" s="81">
        <v>13</v>
      </c>
      <c r="AO29" s="81">
        <v>541</v>
      </c>
      <c r="AP29" s="81">
        <v>683</v>
      </c>
      <c r="AQ29" s="81">
        <v>882</v>
      </c>
      <c r="AR29" s="81">
        <v>14</v>
      </c>
      <c r="AS29" s="81">
        <v>525</v>
      </c>
      <c r="AT29" s="81">
        <v>799</v>
      </c>
      <c r="AU29" s="81">
        <v>1015</v>
      </c>
      <c r="AV29" s="81">
        <v>29</v>
      </c>
      <c r="AW29" s="81">
        <v>526</v>
      </c>
      <c r="AX29" s="81">
        <v>793</v>
      </c>
      <c r="AY29" s="81">
        <v>1095</v>
      </c>
      <c r="AZ29" s="81">
        <v>83</v>
      </c>
      <c r="BA29" s="81">
        <v>481</v>
      </c>
      <c r="BB29" s="81">
        <v>904</v>
      </c>
      <c r="BC29" s="81">
        <v>1065</v>
      </c>
      <c r="BD29" s="81">
        <v>3</v>
      </c>
      <c r="BE29" s="81">
        <v>418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693</v>
      </c>
      <c r="EI29" s="81">
        <v>936</v>
      </c>
      <c r="EJ29" s="81">
        <v>0</v>
      </c>
      <c r="EK29" s="81">
        <v>342</v>
      </c>
      <c r="EL29" s="81">
        <v>1513</v>
      </c>
      <c r="EM29" s="81">
        <v>1280</v>
      </c>
      <c r="EN29" s="81">
        <v>0</v>
      </c>
      <c r="EO29" s="81">
        <v>408</v>
      </c>
      <c r="EP29" s="81">
        <v>1015</v>
      </c>
      <c r="EQ29" s="81">
        <v>642</v>
      </c>
      <c r="ER29" s="81">
        <v>0</v>
      </c>
      <c r="ES29" s="81">
        <v>225</v>
      </c>
      <c r="ET29" s="81">
        <v>991</v>
      </c>
      <c r="EU29" s="81">
        <v>1064</v>
      </c>
      <c r="EV29" s="81">
        <v>0</v>
      </c>
      <c r="EW29" s="81">
        <v>0</v>
      </c>
      <c r="EX29" s="81">
        <v>1053</v>
      </c>
      <c r="EY29" s="81">
        <v>1024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1360</v>
      </c>
      <c r="FK29" s="81">
        <v>733</v>
      </c>
      <c r="FL29" s="81">
        <v>0</v>
      </c>
      <c r="FM29" s="81">
        <v>0</v>
      </c>
      <c r="FN29" s="81">
        <v>722</v>
      </c>
      <c r="FO29" s="81">
        <v>484</v>
      </c>
      <c r="FP29" s="81">
        <v>0</v>
      </c>
      <c r="FQ29" s="81">
        <v>0</v>
      </c>
      <c r="FR29" s="40">
        <f t="shared" si="2"/>
        <v>0.82246955755138029</v>
      </c>
      <c r="FS29" s="41">
        <f t="shared" si="3"/>
        <v>0.77690230866714416</v>
      </c>
      <c r="FT29" s="42">
        <f t="shared" si="4"/>
        <v>0.30932833764945727</v>
      </c>
      <c r="FU29" s="43">
        <f t="shared" si="5"/>
        <v>0.95262649049307124</v>
      </c>
      <c r="FV29" s="44">
        <f t="shared" si="6"/>
        <v>0.89476721816083105</v>
      </c>
      <c r="FW29" s="43">
        <f t="shared" si="7"/>
        <v>1.0137931034482759</v>
      </c>
      <c r="FX29" s="45">
        <f t="shared" si="8"/>
        <v>1.1288960386084859</v>
      </c>
      <c r="FY29" s="46">
        <f t="shared" si="9"/>
        <v>1.0492125984251968</v>
      </c>
      <c r="FZ29" s="47">
        <f t="shared" si="10"/>
        <v>1.061023622047244</v>
      </c>
      <c r="GA29" s="48">
        <f t="shared" si="11"/>
        <v>0.98031496062992129</v>
      </c>
      <c r="GB29" s="46">
        <f t="shared" si="12"/>
        <v>0.88723978411719351</v>
      </c>
      <c r="GC29" s="47">
        <f t="shared" si="13"/>
        <v>0.88502313030069391</v>
      </c>
      <c r="GD29" s="48">
        <f t="shared" si="14"/>
        <v>0.39707016191210487</v>
      </c>
      <c r="GE29" s="46">
        <f t="shared" si="15"/>
        <v>1.0257954431396166</v>
      </c>
      <c r="GF29" s="47">
        <f t="shared" si="16"/>
        <v>1.047877145438121</v>
      </c>
      <c r="GG29" s="49">
        <f t="shared" si="17"/>
        <v>0</v>
      </c>
      <c r="GH29" s="50">
        <f t="shared" si="18"/>
        <v>0.8619690320443818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f>402+78409</f>
        <v>78811</v>
      </c>
      <c r="I30" s="37">
        <v>2400</v>
      </c>
      <c r="J30" s="37">
        <v>47405</v>
      </c>
      <c r="K30" s="38">
        <f t="shared" si="21"/>
        <v>86900</v>
      </c>
      <c r="L30" s="38">
        <f t="shared" si="19"/>
        <v>76355</v>
      </c>
      <c r="M30" s="38">
        <v>2519</v>
      </c>
      <c r="N30" s="39">
        <f t="shared" si="0"/>
        <v>43359</v>
      </c>
      <c r="O30" s="39">
        <f t="shared" si="1"/>
        <v>1940</v>
      </c>
      <c r="P30" s="81">
        <v>3289</v>
      </c>
      <c r="Q30" s="81">
        <v>3141</v>
      </c>
      <c r="R30" s="81">
        <v>17</v>
      </c>
      <c r="S30" s="81">
        <v>2417</v>
      </c>
      <c r="T30" s="81">
        <v>1971</v>
      </c>
      <c r="U30" s="81">
        <v>1755</v>
      </c>
      <c r="V30" s="81">
        <v>0</v>
      </c>
      <c r="W30" s="81">
        <v>1787</v>
      </c>
      <c r="X30" s="81">
        <v>662</v>
      </c>
      <c r="Y30" s="81">
        <v>3511</v>
      </c>
      <c r="Z30" s="81">
        <v>3595</v>
      </c>
      <c r="AA30" s="81">
        <v>28</v>
      </c>
      <c r="AB30" s="81">
        <v>3350</v>
      </c>
      <c r="AC30" s="81">
        <v>1278</v>
      </c>
      <c r="AD30" s="81">
        <v>6684</v>
      </c>
      <c r="AE30" s="81">
        <v>6263</v>
      </c>
      <c r="AF30" s="81">
        <v>13</v>
      </c>
      <c r="AG30" s="81">
        <v>5373</v>
      </c>
      <c r="AH30" s="81">
        <v>3092</v>
      </c>
      <c r="AI30" s="81">
        <v>3069</v>
      </c>
      <c r="AJ30" s="81">
        <v>90</v>
      </c>
      <c r="AK30" s="81">
        <v>2724</v>
      </c>
      <c r="AL30" s="81">
        <v>3549</v>
      </c>
      <c r="AM30" s="81">
        <v>3456</v>
      </c>
      <c r="AN30" s="81">
        <v>413</v>
      </c>
      <c r="AO30" s="81">
        <v>2983</v>
      </c>
      <c r="AP30" s="81">
        <v>3365</v>
      </c>
      <c r="AQ30" s="81">
        <v>3311</v>
      </c>
      <c r="AR30" s="81">
        <v>1173</v>
      </c>
      <c r="AS30" s="81">
        <v>3112</v>
      </c>
      <c r="AT30" s="81">
        <v>4743</v>
      </c>
      <c r="AU30" s="81">
        <v>4538</v>
      </c>
      <c r="AV30" s="81">
        <v>601</v>
      </c>
      <c r="AW30" s="81">
        <v>3408</v>
      </c>
      <c r="AX30" s="81">
        <v>5537</v>
      </c>
      <c r="AY30" s="81">
        <v>5371</v>
      </c>
      <c r="AZ30" s="81">
        <v>1</v>
      </c>
      <c r="BA30" s="81">
        <v>3047</v>
      </c>
      <c r="BB30" s="81">
        <v>5486</v>
      </c>
      <c r="BC30" s="81">
        <v>5240</v>
      </c>
      <c r="BD30" s="81">
        <v>1</v>
      </c>
      <c r="BE30" s="81">
        <v>2745</v>
      </c>
      <c r="BF30" s="81">
        <v>1199</v>
      </c>
      <c r="BG30" s="81">
        <v>1523</v>
      </c>
      <c r="BH30" s="81">
        <v>14</v>
      </c>
      <c r="BI30" s="81">
        <v>1190</v>
      </c>
      <c r="BJ30" s="81">
        <v>772</v>
      </c>
      <c r="BK30" s="81">
        <v>425</v>
      </c>
      <c r="BL30" s="81">
        <v>2</v>
      </c>
      <c r="BM30" s="81">
        <v>181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247</v>
      </c>
      <c r="CH30" s="81">
        <v>89</v>
      </c>
      <c r="CI30" s="81">
        <v>51</v>
      </c>
      <c r="CJ30" s="81">
        <v>0</v>
      </c>
      <c r="CK30" s="81">
        <v>12</v>
      </c>
      <c r="CL30" s="81">
        <v>606</v>
      </c>
      <c r="CM30" s="81">
        <v>473</v>
      </c>
      <c r="CN30" s="81">
        <v>0</v>
      </c>
      <c r="CO30" s="81">
        <v>159</v>
      </c>
      <c r="CP30" s="81">
        <v>95</v>
      </c>
      <c r="CQ30" s="81">
        <v>75</v>
      </c>
      <c r="CR30" s="81">
        <v>0</v>
      </c>
      <c r="CS30" s="81">
        <v>27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4471</v>
      </c>
      <c r="DD30" s="81">
        <v>39</v>
      </c>
      <c r="DE30" s="81">
        <v>2690</v>
      </c>
      <c r="DF30" s="81">
        <v>1998</v>
      </c>
      <c r="DG30" s="81">
        <v>1714</v>
      </c>
      <c r="DH30" s="81">
        <v>22</v>
      </c>
      <c r="DI30" s="81">
        <v>722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452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6140</v>
      </c>
      <c r="EI30" s="81">
        <v>5834</v>
      </c>
      <c r="EJ30" s="81">
        <v>0</v>
      </c>
      <c r="EK30" s="81">
        <v>2739</v>
      </c>
      <c r="EL30" s="81">
        <v>6563</v>
      </c>
      <c r="EM30" s="81">
        <v>6001</v>
      </c>
      <c r="EN30" s="81">
        <v>0</v>
      </c>
      <c r="EO30" s="81">
        <v>2553</v>
      </c>
      <c r="EP30" s="81">
        <v>2577</v>
      </c>
      <c r="EQ30" s="81">
        <v>2421</v>
      </c>
      <c r="ER30" s="81">
        <v>0</v>
      </c>
      <c r="ES30" s="81">
        <v>825</v>
      </c>
      <c r="ET30" s="81">
        <v>4335</v>
      </c>
      <c r="EU30" s="81">
        <v>3638</v>
      </c>
      <c r="EV30" s="81">
        <v>0</v>
      </c>
      <c r="EW30" s="81">
        <v>5</v>
      </c>
      <c r="EX30" s="81">
        <v>4320</v>
      </c>
      <c r="EY30" s="81">
        <v>3878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5258</v>
      </c>
      <c r="FK30" s="81">
        <v>2545</v>
      </c>
      <c r="FL30" s="81">
        <v>0</v>
      </c>
      <c r="FM30" s="81">
        <v>0</v>
      </c>
      <c r="FN30" s="81">
        <v>2295</v>
      </c>
      <c r="FO30" s="81">
        <v>1372</v>
      </c>
      <c r="FP30" s="81">
        <v>0</v>
      </c>
      <c r="FQ30" s="81">
        <v>0</v>
      </c>
      <c r="FR30" s="40">
        <f t="shared" si="2"/>
        <v>0.93007218489317889</v>
      </c>
      <c r="FS30" s="41">
        <f t="shared" si="3"/>
        <v>0.82039067213080652</v>
      </c>
      <c r="FT30" s="42">
        <f t="shared" si="4"/>
        <v>0.45098916186474175</v>
      </c>
      <c r="FU30" s="43">
        <f t="shared" si="5"/>
        <v>1.0342036988551162</v>
      </c>
      <c r="FV30" s="44">
        <f t="shared" si="6"/>
        <v>0.96883683749730365</v>
      </c>
      <c r="FW30" s="43">
        <f t="shared" si="7"/>
        <v>1.0495833333333333</v>
      </c>
      <c r="FX30" s="45">
        <f t="shared" si="8"/>
        <v>0.91465035333825551</v>
      </c>
      <c r="FY30" s="46">
        <f t="shared" si="9"/>
        <v>1.1586136405872514</v>
      </c>
      <c r="FZ30" s="47">
        <f t="shared" si="10"/>
        <v>1.1076008176918788</v>
      </c>
      <c r="GA30" s="48">
        <f t="shared" si="11"/>
        <v>0.99962832187325779</v>
      </c>
      <c r="GB30" s="46">
        <f t="shared" si="12"/>
        <v>0.98455455664113711</v>
      </c>
      <c r="GC30" s="47">
        <f t="shared" si="13"/>
        <v>0.93207232528897166</v>
      </c>
      <c r="GD30" s="48">
        <f t="shared" si="14"/>
        <v>0.5474996133596024</v>
      </c>
      <c r="GE30" s="46">
        <f t="shared" si="15"/>
        <v>0.94330368820298183</v>
      </c>
      <c r="GF30" s="47">
        <f t="shared" si="16"/>
        <v>0.81916470485656978</v>
      </c>
      <c r="GG30" s="49">
        <f t="shared" si="17"/>
        <v>3.4876623942802333E-3</v>
      </c>
      <c r="GH30" s="50">
        <f t="shared" si="18"/>
        <v>0.77777777777777779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36527</v>
      </c>
      <c r="I31" s="52">
        <v>370</v>
      </c>
      <c r="J31" s="52">
        <v>9782</v>
      </c>
      <c r="K31" s="38">
        <f t="shared" si="21"/>
        <v>33582</v>
      </c>
      <c r="L31" s="38">
        <f t="shared" si="19"/>
        <v>28878</v>
      </c>
      <c r="M31" s="38">
        <v>370</v>
      </c>
      <c r="N31" s="39">
        <f t="shared" si="0"/>
        <v>10627</v>
      </c>
      <c r="O31" s="39">
        <f t="shared" si="1"/>
        <v>228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566</v>
      </c>
      <c r="X31" s="81">
        <v>68</v>
      </c>
      <c r="Y31" s="81">
        <v>1491</v>
      </c>
      <c r="Z31" s="81">
        <v>1455</v>
      </c>
      <c r="AA31" s="81">
        <v>0</v>
      </c>
      <c r="AB31" s="81">
        <v>1142</v>
      </c>
      <c r="AC31" s="81">
        <v>160</v>
      </c>
      <c r="AD31" s="81">
        <v>2457</v>
      </c>
      <c r="AE31" s="81">
        <v>2467</v>
      </c>
      <c r="AF31" s="81">
        <v>7</v>
      </c>
      <c r="AG31" s="81">
        <v>1738</v>
      </c>
      <c r="AH31" s="81">
        <v>985</v>
      </c>
      <c r="AI31" s="81">
        <v>970</v>
      </c>
      <c r="AJ31" s="81">
        <v>19</v>
      </c>
      <c r="AK31" s="81">
        <v>795</v>
      </c>
      <c r="AL31" s="81">
        <v>1298</v>
      </c>
      <c r="AM31" s="81">
        <v>1218</v>
      </c>
      <c r="AN31" s="81">
        <v>17</v>
      </c>
      <c r="AO31" s="81">
        <v>794</v>
      </c>
      <c r="AP31" s="81">
        <v>1499</v>
      </c>
      <c r="AQ31" s="81">
        <v>1416</v>
      </c>
      <c r="AR31" s="81">
        <v>36</v>
      </c>
      <c r="AS31" s="81">
        <v>784</v>
      </c>
      <c r="AT31" s="81">
        <v>1998</v>
      </c>
      <c r="AU31" s="81">
        <v>1786</v>
      </c>
      <c r="AV31" s="81">
        <v>57</v>
      </c>
      <c r="AW31" s="81">
        <v>875</v>
      </c>
      <c r="AX31" s="81">
        <v>2106</v>
      </c>
      <c r="AY31" s="81">
        <v>1919</v>
      </c>
      <c r="AZ31" s="81">
        <v>128</v>
      </c>
      <c r="BA31" s="81">
        <v>799</v>
      </c>
      <c r="BB31" s="81">
        <v>2083</v>
      </c>
      <c r="BC31" s="81">
        <v>1873</v>
      </c>
      <c r="BD31" s="81">
        <v>48</v>
      </c>
      <c r="BE31" s="81">
        <v>664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42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972</v>
      </c>
      <c r="DX31" s="81">
        <v>12</v>
      </c>
      <c r="DY31" s="81">
        <v>262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2365</v>
      </c>
      <c r="EI31" s="81">
        <v>2139</v>
      </c>
      <c r="EJ31" s="81">
        <v>0</v>
      </c>
      <c r="EK31" s="81">
        <v>585</v>
      </c>
      <c r="EL31" s="81">
        <v>2814</v>
      </c>
      <c r="EM31" s="81">
        <v>2390</v>
      </c>
      <c r="EN31" s="81">
        <v>0</v>
      </c>
      <c r="EO31" s="81">
        <v>537</v>
      </c>
      <c r="EP31" s="81">
        <v>1293</v>
      </c>
      <c r="EQ31" s="81">
        <v>1086</v>
      </c>
      <c r="ER31" s="81">
        <v>0</v>
      </c>
      <c r="ES31" s="81">
        <v>166</v>
      </c>
      <c r="ET31" s="81">
        <v>2061</v>
      </c>
      <c r="EU31" s="81">
        <v>1718</v>
      </c>
      <c r="EV31" s="81">
        <v>0</v>
      </c>
      <c r="EW31" s="81">
        <v>0</v>
      </c>
      <c r="EX31" s="81">
        <v>2146</v>
      </c>
      <c r="EY31" s="81">
        <v>1693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1302</v>
      </c>
      <c r="FK31" s="81">
        <v>332</v>
      </c>
      <c r="FL31" s="81">
        <v>0</v>
      </c>
      <c r="FM31" s="81">
        <v>0</v>
      </c>
      <c r="FN31" s="81">
        <v>646</v>
      </c>
      <c r="FO31" s="81">
        <v>220</v>
      </c>
      <c r="FP31" s="81">
        <v>0</v>
      </c>
      <c r="FQ31" s="81">
        <v>0</v>
      </c>
      <c r="FR31" s="40">
        <f t="shared" si="2"/>
        <v>0.8051985011620737</v>
      </c>
      <c r="FS31" s="41">
        <f t="shared" si="3"/>
        <v>0.69363942512925103</v>
      </c>
      <c r="FT31" s="42">
        <f t="shared" si="4"/>
        <v>0.25202770004268843</v>
      </c>
      <c r="FU31" s="43">
        <f t="shared" si="5"/>
        <v>0.91143981544307229</v>
      </c>
      <c r="FV31" s="44">
        <f t="shared" si="6"/>
        <v>0.79059325978043637</v>
      </c>
      <c r="FW31" s="43">
        <f t="shared" si="7"/>
        <v>1</v>
      </c>
      <c r="FX31" s="45">
        <f t="shared" si="8"/>
        <v>1.0863831527295031</v>
      </c>
      <c r="FY31" s="46">
        <f t="shared" si="9"/>
        <v>1.0448961358052267</v>
      </c>
      <c r="FZ31" s="47">
        <f t="shared" si="10"/>
        <v>1.0281438463256645</v>
      </c>
      <c r="GA31" s="48">
        <f t="shared" si="11"/>
        <v>0.76971186062095154</v>
      </c>
      <c r="GB31" s="46">
        <f t="shared" si="12"/>
        <v>0.92812772978744051</v>
      </c>
      <c r="GC31" s="47">
        <f t="shared" si="13"/>
        <v>0.83628554789867027</v>
      </c>
      <c r="GD31" s="48">
        <f t="shared" si="14"/>
        <v>0.29040894237924231</v>
      </c>
      <c r="GE31" s="46">
        <f t="shared" si="15"/>
        <v>0.98024139055873993</v>
      </c>
      <c r="GF31" s="47">
        <f t="shared" si="16"/>
        <v>0.79477142457710048</v>
      </c>
      <c r="GG31" s="49">
        <f t="shared" si="17"/>
        <v>0</v>
      </c>
      <c r="GH31" s="50">
        <f t="shared" si="18"/>
        <v>0.39274984978970556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4565</v>
      </c>
      <c r="I32" s="37">
        <v>55</v>
      </c>
      <c r="J32" s="37">
        <v>1993</v>
      </c>
      <c r="K32" s="38">
        <f t="shared" si="21"/>
        <v>4479</v>
      </c>
      <c r="L32" s="38">
        <f t="shared" si="19"/>
        <v>4050</v>
      </c>
      <c r="M32" s="38">
        <v>56</v>
      </c>
      <c r="N32" s="39">
        <f t="shared" si="0"/>
        <v>2017</v>
      </c>
      <c r="O32" s="39">
        <f t="shared" si="1"/>
        <v>177</v>
      </c>
      <c r="P32" s="81">
        <v>134</v>
      </c>
      <c r="Q32" s="81">
        <v>130</v>
      </c>
      <c r="R32" s="81">
        <v>1</v>
      </c>
      <c r="S32" s="81">
        <v>124</v>
      </c>
      <c r="T32" s="81">
        <v>106</v>
      </c>
      <c r="U32" s="81">
        <v>107</v>
      </c>
      <c r="V32" s="81">
        <v>0</v>
      </c>
      <c r="W32" s="81">
        <v>109</v>
      </c>
      <c r="X32" s="81">
        <v>48</v>
      </c>
      <c r="Y32" s="81">
        <v>287</v>
      </c>
      <c r="Z32" s="81">
        <v>287</v>
      </c>
      <c r="AA32" s="81">
        <v>1</v>
      </c>
      <c r="AB32" s="81">
        <v>246</v>
      </c>
      <c r="AC32" s="81">
        <v>129</v>
      </c>
      <c r="AD32" s="81">
        <v>417</v>
      </c>
      <c r="AE32" s="81">
        <v>444</v>
      </c>
      <c r="AF32" s="81">
        <v>2</v>
      </c>
      <c r="AG32" s="81">
        <v>325</v>
      </c>
      <c r="AH32" s="81">
        <v>169</v>
      </c>
      <c r="AI32" s="81">
        <v>177</v>
      </c>
      <c r="AJ32" s="81">
        <v>0</v>
      </c>
      <c r="AK32" s="81">
        <v>123</v>
      </c>
      <c r="AL32" s="81">
        <v>191</v>
      </c>
      <c r="AM32" s="81">
        <v>222</v>
      </c>
      <c r="AN32" s="81">
        <v>4</v>
      </c>
      <c r="AO32" s="81">
        <v>124</v>
      </c>
      <c r="AP32" s="81">
        <v>238</v>
      </c>
      <c r="AQ32" s="81">
        <v>246</v>
      </c>
      <c r="AR32" s="81">
        <v>17</v>
      </c>
      <c r="AS32" s="81">
        <v>136</v>
      </c>
      <c r="AT32" s="81">
        <v>251</v>
      </c>
      <c r="AU32" s="81">
        <v>262</v>
      </c>
      <c r="AV32" s="81">
        <v>28</v>
      </c>
      <c r="AW32" s="81">
        <v>106</v>
      </c>
      <c r="AX32" s="81">
        <v>260</v>
      </c>
      <c r="AY32" s="81">
        <v>240</v>
      </c>
      <c r="AZ32" s="81">
        <v>0</v>
      </c>
      <c r="BA32" s="81">
        <v>115</v>
      </c>
      <c r="BB32" s="81">
        <v>241</v>
      </c>
      <c r="BC32" s="81">
        <v>200</v>
      </c>
      <c r="BD32" s="81">
        <v>0</v>
      </c>
      <c r="BE32" s="81">
        <v>93</v>
      </c>
      <c r="BF32" s="81">
        <v>119</v>
      </c>
      <c r="BG32" s="81">
        <v>109</v>
      </c>
      <c r="BH32" s="81">
        <v>0</v>
      </c>
      <c r="BI32" s="81">
        <v>67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1</v>
      </c>
      <c r="CL32" s="81">
        <v>26</v>
      </c>
      <c r="CM32" s="81">
        <v>22</v>
      </c>
      <c r="CN32" s="81">
        <v>0</v>
      </c>
      <c r="CO32" s="81">
        <v>5</v>
      </c>
      <c r="CP32" s="81">
        <v>6</v>
      </c>
      <c r="CQ32" s="81">
        <v>9</v>
      </c>
      <c r="CR32" s="81">
        <v>0</v>
      </c>
      <c r="CS32" s="81">
        <v>1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207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241</v>
      </c>
      <c r="EJ32" s="81">
        <v>0</v>
      </c>
      <c r="EK32" s="81">
        <v>72</v>
      </c>
      <c r="EL32" s="81">
        <v>296</v>
      </c>
      <c r="EM32" s="81">
        <v>268</v>
      </c>
      <c r="EN32" s="81">
        <v>0</v>
      </c>
      <c r="EO32" s="81">
        <v>94</v>
      </c>
      <c r="EP32" s="81">
        <v>139</v>
      </c>
      <c r="EQ32" s="81">
        <v>123</v>
      </c>
      <c r="ER32" s="81">
        <v>0</v>
      </c>
      <c r="ES32" s="81">
        <v>27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313</v>
      </c>
      <c r="FK32" s="81">
        <v>146</v>
      </c>
      <c r="FL32" s="81">
        <v>0</v>
      </c>
      <c r="FM32" s="81">
        <v>0</v>
      </c>
      <c r="FN32" s="81">
        <v>121</v>
      </c>
      <c r="FO32" s="81">
        <v>54</v>
      </c>
      <c r="FP32" s="81">
        <v>0</v>
      </c>
      <c r="FQ32" s="81">
        <v>0</v>
      </c>
      <c r="FR32" s="40">
        <f t="shared" si="2"/>
        <v>0.92816209578387232</v>
      </c>
      <c r="FS32" s="41">
        <f t="shared" si="3"/>
        <v>0.84036021285304952</v>
      </c>
      <c r="FT32" s="42">
        <f t="shared" si="4"/>
        <v>0.41281211625051167</v>
      </c>
      <c r="FU32" s="43">
        <f t="shared" si="5"/>
        <v>0.97284969591659431</v>
      </c>
      <c r="FV32" s="44">
        <f t="shared" si="6"/>
        <v>0.88718510405257389</v>
      </c>
      <c r="FW32" s="43">
        <f t="shared" si="7"/>
        <v>1.0181818181818181</v>
      </c>
      <c r="FX32" s="45">
        <f t="shared" si="8"/>
        <v>1.0120421475163071</v>
      </c>
      <c r="FY32" s="46">
        <f t="shared" si="9"/>
        <v>0.98545454545454547</v>
      </c>
      <c r="FZ32" s="47">
        <f t="shared" si="10"/>
        <v>1.0193939393939393</v>
      </c>
      <c r="GA32" s="48">
        <f t="shared" si="11"/>
        <v>0.82424242424242422</v>
      </c>
      <c r="GB32" s="46">
        <f t="shared" si="12"/>
        <v>0.94864479315263917</v>
      </c>
      <c r="GC32" s="47">
        <f t="shared" si="13"/>
        <v>0.91298145506419404</v>
      </c>
      <c r="GD32" s="48">
        <f t="shared" si="14"/>
        <v>0.45411317165953402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32107</v>
      </c>
      <c r="I33" s="52">
        <v>330</v>
      </c>
      <c r="J33" s="52">
        <v>11137</v>
      </c>
      <c r="K33" s="38">
        <f t="shared" si="21"/>
        <v>30472</v>
      </c>
      <c r="L33" s="38">
        <f t="shared" si="19"/>
        <v>28133</v>
      </c>
      <c r="M33" s="38">
        <v>330</v>
      </c>
      <c r="N33" s="39">
        <f t="shared" si="0"/>
        <v>13942</v>
      </c>
      <c r="O33" s="39">
        <f t="shared" si="1"/>
        <v>118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521</v>
      </c>
      <c r="X33" s="81">
        <v>18</v>
      </c>
      <c r="Y33" s="81">
        <v>1443</v>
      </c>
      <c r="Z33" s="81">
        <v>1297</v>
      </c>
      <c r="AA33" s="81">
        <v>0</v>
      </c>
      <c r="AB33" s="81">
        <v>1161</v>
      </c>
      <c r="AC33" s="81">
        <v>100</v>
      </c>
      <c r="AD33" s="81">
        <v>1906</v>
      </c>
      <c r="AE33" s="81">
        <v>2260</v>
      </c>
      <c r="AF33" s="81">
        <v>3</v>
      </c>
      <c r="AG33" s="81">
        <v>1666</v>
      </c>
      <c r="AH33" s="81">
        <v>952</v>
      </c>
      <c r="AI33" s="81">
        <v>1189</v>
      </c>
      <c r="AJ33" s="81">
        <v>0</v>
      </c>
      <c r="AK33" s="81">
        <v>585</v>
      </c>
      <c r="AL33" s="81">
        <v>1215</v>
      </c>
      <c r="AM33" s="81">
        <v>1417</v>
      </c>
      <c r="AN33" s="81">
        <v>0</v>
      </c>
      <c r="AO33" s="81">
        <v>721</v>
      </c>
      <c r="AP33" s="81">
        <v>1483</v>
      </c>
      <c r="AQ33" s="81">
        <v>1557</v>
      </c>
      <c r="AR33" s="81">
        <v>180</v>
      </c>
      <c r="AS33" s="81">
        <v>753</v>
      </c>
      <c r="AT33" s="81">
        <v>1663</v>
      </c>
      <c r="AU33" s="81">
        <v>1860</v>
      </c>
      <c r="AV33" s="81">
        <v>100</v>
      </c>
      <c r="AW33" s="81">
        <v>1022</v>
      </c>
      <c r="AX33" s="81">
        <v>2015</v>
      </c>
      <c r="AY33" s="81">
        <v>2057</v>
      </c>
      <c r="AZ33" s="81">
        <v>27</v>
      </c>
      <c r="BA33" s="81">
        <v>837</v>
      </c>
      <c r="BB33" s="81">
        <v>2128</v>
      </c>
      <c r="BC33" s="81">
        <v>2076</v>
      </c>
      <c r="BD33" s="81">
        <v>25</v>
      </c>
      <c r="BE33" s="81">
        <v>2027</v>
      </c>
      <c r="BF33" s="81">
        <v>555</v>
      </c>
      <c r="BG33" s="81">
        <v>438</v>
      </c>
      <c r="BH33" s="81">
        <v>0</v>
      </c>
      <c r="BI33" s="81">
        <v>248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115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194</v>
      </c>
      <c r="CN33" s="81">
        <v>0</v>
      </c>
      <c r="CO33" s="81">
        <v>69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1464</v>
      </c>
      <c r="DF33" s="81">
        <v>58</v>
      </c>
      <c r="DG33" s="81">
        <v>34</v>
      </c>
      <c r="DH33" s="81">
        <v>0</v>
      </c>
      <c r="DI33" s="81">
        <v>30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335</v>
      </c>
      <c r="DZ33" s="81">
        <v>31</v>
      </c>
      <c r="EA33" s="81">
        <v>44</v>
      </c>
      <c r="EB33" s="81">
        <v>0</v>
      </c>
      <c r="EC33" s="81">
        <v>40</v>
      </c>
      <c r="ED33" s="81">
        <v>0</v>
      </c>
      <c r="EE33" s="81">
        <v>0</v>
      </c>
      <c r="EF33" s="81">
        <v>0</v>
      </c>
      <c r="EG33" s="81">
        <v>0</v>
      </c>
      <c r="EH33" s="81">
        <v>2131</v>
      </c>
      <c r="EI33" s="81">
        <v>2174</v>
      </c>
      <c r="EJ33" s="81">
        <v>0</v>
      </c>
      <c r="EK33" s="81">
        <v>739</v>
      </c>
      <c r="EL33" s="81">
        <v>2180</v>
      </c>
      <c r="EM33" s="81">
        <v>2187</v>
      </c>
      <c r="EN33" s="81">
        <v>3</v>
      </c>
      <c r="EO33" s="81">
        <v>665</v>
      </c>
      <c r="EP33" s="81">
        <v>1305</v>
      </c>
      <c r="EQ33" s="81">
        <v>1012</v>
      </c>
      <c r="ER33" s="81">
        <v>2</v>
      </c>
      <c r="ES33" s="81">
        <v>292</v>
      </c>
      <c r="ET33" s="81">
        <v>1714</v>
      </c>
      <c r="EU33" s="81">
        <v>1877</v>
      </c>
      <c r="EV33" s="81">
        <v>0</v>
      </c>
      <c r="EW33" s="81">
        <v>5</v>
      </c>
      <c r="EX33" s="81">
        <v>1604</v>
      </c>
      <c r="EY33" s="81">
        <v>1467</v>
      </c>
      <c r="EZ33" s="81">
        <v>0</v>
      </c>
      <c r="FA33" s="81">
        <v>0</v>
      </c>
      <c r="FB33" s="81">
        <v>67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2088</v>
      </c>
      <c r="FK33" s="81">
        <v>935</v>
      </c>
      <c r="FL33" s="81">
        <v>0</v>
      </c>
      <c r="FM33" s="81">
        <v>0</v>
      </c>
      <c r="FN33" s="81">
        <v>983</v>
      </c>
      <c r="FO33" s="81">
        <v>618</v>
      </c>
      <c r="FP33" s="81">
        <v>0</v>
      </c>
      <c r="FQ33" s="81">
        <v>0</v>
      </c>
      <c r="FR33" s="40">
        <f t="shared" si="2"/>
        <v>0.88743553545190013</v>
      </c>
      <c r="FS33" s="41">
        <f t="shared" si="3"/>
        <v>0.82004667377337292</v>
      </c>
      <c r="FT33" s="42">
        <f t="shared" si="4"/>
        <v>0.40168256071912184</v>
      </c>
      <c r="FU33" s="43">
        <f t="shared" si="5"/>
        <v>0.99432226065391893</v>
      </c>
      <c r="FV33" s="44">
        <f t="shared" si="6"/>
        <v>0.87622636808172671</v>
      </c>
      <c r="FW33" s="43">
        <f t="shared" si="7"/>
        <v>1</v>
      </c>
      <c r="FX33" s="45">
        <f t="shared" si="8"/>
        <v>1.251863158839903</v>
      </c>
      <c r="FY33" s="46">
        <f t="shared" si="9"/>
        <v>1.1575649059982094</v>
      </c>
      <c r="FZ33" s="47">
        <f t="shared" si="10"/>
        <v>1.2297821545807222</v>
      </c>
      <c r="GA33" s="48">
        <f t="shared" si="11"/>
        <v>0.99910474485228296</v>
      </c>
      <c r="GB33" s="46">
        <f t="shared" si="12"/>
        <v>0.96647466858981057</v>
      </c>
      <c r="GC33" s="47">
        <f t="shared" si="13"/>
        <v>0.92239735061632333</v>
      </c>
      <c r="GD33" s="48">
        <f t="shared" si="14"/>
        <v>0.50240551132535616</v>
      </c>
      <c r="GE33" s="46">
        <f t="shared" si="15"/>
        <v>0.975652787579393</v>
      </c>
      <c r="GF33" s="47">
        <f t="shared" si="16"/>
        <v>0.98329804751823091</v>
      </c>
      <c r="GG33" s="49">
        <f t="shared" si="17"/>
        <v>1.4702422959303693E-3</v>
      </c>
      <c r="GH33" s="50">
        <f t="shared" si="18"/>
        <v>0.80589693015728525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15922</v>
      </c>
      <c r="I34" s="52">
        <v>175</v>
      </c>
      <c r="J34" s="52">
        <v>6688</v>
      </c>
      <c r="K34" s="38">
        <f t="shared" si="21"/>
        <v>14894</v>
      </c>
      <c r="L34" s="38">
        <f t="shared" si="19"/>
        <v>13710</v>
      </c>
      <c r="M34" s="38">
        <v>175</v>
      </c>
      <c r="N34" s="39">
        <f t="shared" si="0"/>
        <v>8498</v>
      </c>
      <c r="O34" s="39">
        <f t="shared" si="1"/>
        <v>467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281</v>
      </c>
      <c r="X34" s="81">
        <v>162</v>
      </c>
      <c r="Y34" s="81">
        <v>722</v>
      </c>
      <c r="Z34" s="81">
        <v>693</v>
      </c>
      <c r="AA34" s="81">
        <v>2</v>
      </c>
      <c r="AB34" s="81">
        <v>638</v>
      </c>
      <c r="AC34" s="81">
        <v>305</v>
      </c>
      <c r="AD34" s="81">
        <v>1135</v>
      </c>
      <c r="AE34" s="81">
        <v>1048</v>
      </c>
      <c r="AF34" s="81">
        <v>0</v>
      </c>
      <c r="AG34" s="81">
        <v>1028</v>
      </c>
      <c r="AH34" s="81">
        <v>605</v>
      </c>
      <c r="AI34" s="81">
        <v>658</v>
      </c>
      <c r="AJ34" s="81">
        <v>6</v>
      </c>
      <c r="AK34" s="81">
        <v>857</v>
      </c>
      <c r="AL34" s="81">
        <v>565</v>
      </c>
      <c r="AM34" s="81">
        <v>758</v>
      </c>
      <c r="AN34" s="81">
        <v>15</v>
      </c>
      <c r="AO34" s="81">
        <v>775</v>
      </c>
      <c r="AP34" s="81">
        <v>708</v>
      </c>
      <c r="AQ34" s="81">
        <v>778</v>
      </c>
      <c r="AR34" s="81">
        <v>22</v>
      </c>
      <c r="AS34" s="81">
        <v>701</v>
      </c>
      <c r="AT34" s="81">
        <v>877</v>
      </c>
      <c r="AU34" s="81">
        <v>868</v>
      </c>
      <c r="AV34" s="81">
        <v>63</v>
      </c>
      <c r="AW34" s="81">
        <v>731</v>
      </c>
      <c r="AX34" s="81">
        <v>949</v>
      </c>
      <c r="AY34" s="81">
        <v>1056</v>
      </c>
      <c r="AZ34" s="81">
        <v>60</v>
      </c>
      <c r="BA34" s="81">
        <v>687</v>
      </c>
      <c r="BB34" s="81">
        <v>929</v>
      </c>
      <c r="BC34" s="81">
        <v>923</v>
      </c>
      <c r="BD34" s="81">
        <v>0</v>
      </c>
      <c r="BE34" s="81">
        <v>652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75</v>
      </c>
      <c r="CN34" s="81">
        <v>0</v>
      </c>
      <c r="CO34" s="81">
        <v>5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378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958</v>
      </c>
      <c r="EI34" s="81">
        <v>981</v>
      </c>
      <c r="EJ34" s="81">
        <v>0</v>
      </c>
      <c r="EK34" s="81">
        <v>574</v>
      </c>
      <c r="EL34" s="81">
        <v>1081</v>
      </c>
      <c r="EM34" s="81">
        <v>1103</v>
      </c>
      <c r="EN34" s="81">
        <v>0</v>
      </c>
      <c r="EO34" s="81">
        <v>601</v>
      </c>
      <c r="EP34" s="81">
        <v>487</v>
      </c>
      <c r="EQ34" s="81">
        <v>498</v>
      </c>
      <c r="ER34" s="81">
        <v>0</v>
      </c>
      <c r="ES34" s="81">
        <v>193</v>
      </c>
      <c r="ET34" s="81">
        <v>785</v>
      </c>
      <c r="EU34" s="81">
        <v>794</v>
      </c>
      <c r="EV34" s="81">
        <v>0</v>
      </c>
      <c r="EW34" s="81">
        <v>3</v>
      </c>
      <c r="EX34" s="81">
        <v>837</v>
      </c>
      <c r="EY34" s="81">
        <v>772</v>
      </c>
      <c r="EZ34" s="81">
        <v>0</v>
      </c>
      <c r="FA34" s="81">
        <v>2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1137</v>
      </c>
      <c r="FK34" s="81">
        <v>608</v>
      </c>
      <c r="FL34" s="81">
        <v>0</v>
      </c>
      <c r="FM34" s="81">
        <v>0</v>
      </c>
      <c r="FN34" s="81">
        <v>536</v>
      </c>
      <c r="FO34" s="81">
        <v>349</v>
      </c>
      <c r="FP34" s="81">
        <v>0</v>
      </c>
      <c r="FQ34" s="81">
        <v>0</v>
      </c>
      <c r="FR34" s="40">
        <f t="shared" si="2"/>
        <v>0.79700639974612575</v>
      </c>
      <c r="FS34" s="41">
        <f t="shared" si="3"/>
        <v>0.73438409054847409</v>
      </c>
      <c r="FT34" s="42">
        <f t="shared" si="4"/>
        <v>0.44946316179192891</v>
      </c>
      <c r="FU34" s="43">
        <f t="shared" si="5"/>
        <v>0.93779121017504097</v>
      </c>
      <c r="FV34" s="44">
        <f t="shared" si="6"/>
        <v>0.86107272955658842</v>
      </c>
      <c r="FW34" s="43">
        <f t="shared" si="7"/>
        <v>1</v>
      </c>
      <c r="FX34" s="45">
        <f t="shared" si="8"/>
        <v>1.2706339712918659</v>
      </c>
      <c r="FY34" s="46">
        <f t="shared" si="9"/>
        <v>0.98902606310013719</v>
      </c>
      <c r="FZ34" s="47">
        <f t="shared" si="10"/>
        <v>0.93324188385916784</v>
      </c>
      <c r="GA34" s="48">
        <f t="shared" si="11"/>
        <v>0.89026063100137176</v>
      </c>
      <c r="GB34" s="46">
        <f t="shared" si="12"/>
        <v>0.81785848637187508</v>
      </c>
      <c r="GC34" s="47">
        <f t="shared" si="13"/>
        <v>0.79725385588728159</v>
      </c>
      <c r="GD34" s="48">
        <f t="shared" si="14"/>
        <v>0.55965938237406387</v>
      </c>
      <c r="GE34" s="46">
        <f t="shared" si="15"/>
        <v>0.94357184409540429</v>
      </c>
      <c r="GF34" s="47">
        <f t="shared" si="16"/>
        <v>0.91099476439790572</v>
      </c>
      <c r="GG34" s="49">
        <f t="shared" si="17"/>
        <v>2.9086678301337987E-3</v>
      </c>
      <c r="GH34" s="50">
        <f t="shared" si="18"/>
        <v>0.89000313381385154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11703</v>
      </c>
      <c r="I35" s="52">
        <v>135</v>
      </c>
      <c r="J35" s="52">
        <v>6209</v>
      </c>
      <c r="K35" s="38">
        <f>P35+T35+Y35+AD35+AH35+AL35+AP35+AT35+AX35+BB35+BF35+BJ35+BN35+BR35+BV35+BZ35+CD35+CH35+CL35+CP35+CT35+CX35+DB35+DF35+DF35+DJ35+DN35+DR35+DV35+DZ35+ED35+EH35+EL35+EP35+ET35+EX35+FB35+FF35+FJ35+FN35+600</f>
        <v>12188</v>
      </c>
      <c r="L35" s="38">
        <f t="shared" si="19"/>
        <v>10083</v>
      </c>
      <c r="M35" s="38">
        <v>154</v>
      </c>
      <c r="N35" s="39">
        <f t="shared" si="0"/>
        <v>5548</v>
      </c>
      <c r="O35" s="39">
        <f t="shared" si="1"/>
        <v>177</v>
      </c>
      <c r="P35" s="81">
        <v>255</v>
      </c>
      <c r="Q35" s="81">
        <v>256</v>
      </c>
      <c r="R35" s="81">
        <v>3</v>
      </c>
      <c r="S35" s="81">
        <v>170</v>
      </c>
      <c r="T35" s="81">
        <v>262</v>
      </c>
      <c r="U35" s="81">
        <v>217</v>
      </c>
      <c r="V35" s="81">
        <v>0</v>
      </c>
      <c r="W35" s="81">
        <v>161</v>
      </c>
      <c r="X35" s="81">
        <v>54</v>
      </c>
      <c r="Y35" s="81">
        <v>521</v>
      </c>
      <c r="Z35" s="81">
        <v>510</v>
      </c>
      <c r="AA35" s="81">
        <v>0</v>
      </c>
      <c r="AB35" s="81">
        <v>325</v>
      </c>
      <c r="AC35" s="81">
        <v>123</v>
      </c>
      <c r="AD35" s="81">
        <v>837</v>
      </c>
      <c r="AE35" s="81">
        <v>794</v>
      </c>
      <c r="AF35" s="81">
        <v>0</v>
      </c>
      <c r="AG35" s="81">
        <v>511</v>
      </c>
      <c r="AH35" s="81">
        <v>428</v>
      </c>
      <c r="AI35" s="81">
        <v>390</v>
      </c>
      <c r="AJ35" s="81">
        <v>5</v>
      </c>
      <c r="AK35" s="81">
        <v>399</v>
      </c>
      <c r="AL35" s="81">
        <v>484</v>
      </c>
      <c r="AM35" s="81">
        <v>485</v>
      </c>
      <c r="AN35" s="81">
        <v>6</v>
      </c>
      <c r="AO35" s="81">
        <v>428</v>
      </c>
      <c r="AP35" s="81">
        <v>565</v>
      </c>
      <c r="AQ35" s="81">
        <v>547</v>
      </c>
      <c r="AR35" s="81">
        <v>27</v>
      </c>
      <c r="AS35" s="81">
        <v>479</v>
      </c>
      <c r="AT35" s="81">
        <v>645</v>
      </c>
      <c r="AU35" s="81">
        <v>605</v>
      </c>
      <c r="AV35" s="81">
        <v>98</v>
      </c>
      <c r="AW35" s="81">
        <v>529</v>
      </c>
      <c r="AX35" s="81">
        <v>629</v>
      </c>
      <c r="AY35" s="81">
        <v>624</v>
      </c>
      <c r="AZ35" s="81">
        <v>5</v>
      </c>
      <c r="BA35" s="81">
        <v>539</v>
      </c>
      <c r="BB35" s="81">
        <v>697</v>
      </c>
      <c r="BC35" s="81">
        <v>712</v>
      </c>
      <c r="BD35" s="81">
        <v>0</v>
      </c>
      <c r="BE35" s="81">
        <v>494</v>
      </c>
      <c r="BF35" s="81">
        <v>246</v>
      </c>
      <c r="BG35" s="81">
        <v>219</v>
      </c>
      <c r="BH35" s="81">
        <v>0</v>
      </c>
      <c r="BI35" s="81">
        <v>70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542</v>
      </c>
      <c r="CA35" s="81">
        <v>542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4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561</v>
      </c>
      <c r="DC35" s="81">
        <v>405</v>
      </c>
      <c r="DD35" s="81">
        <v>10</v>
      </c>
      <c r="DE35" s="81">
        <v>84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715</v>
      </c>
      <c r="EI35" s="81">
        <v>638</v>
      </c>
      <c r="EJ35" s="81">
        <v>0</v>
      </c>
      <c r="EK35" s="81">
        <v>460</v>
      </c>
      <c r="EL35" s="81">
        <v>867</v>
      </c>
      <c r="EM35" s="81">
        <v>684</v>
      </c>
      <c r="EN35" s="81">
        <v>0</v>
      </c>
      <c r="EO35" s="81">
        <v>398</v>
      </c>
      <c r="EP35" s="81">
        <v>375</v>
      </c>
      <c r="EQ35" s="81">
        <v>386</v>
      </c>
      <c r="ER35" s="81">
        <v>0</v>
      </c>
      <c r="ES35" s="81">
        <v>142</v>
      </c>
      <c r="ET35" s="81">
        <v>597</v>
      </c>
      <c r="EU35" s="81">
        <v>575</v>
      </c>
      <c r="EV35" s="81">
        <v>0</v>
      </c>
      <c r="EW35" s="81">
        <v>4</v>
      </c>
      <c r="EX35" s="81">
        <v>636</v>
      </c>
      <c r="EY35" s="81">
        <v>548</v>
      </c>
      <c r="EZ35" s="81">
        <v>0</v>
      </c>
      <c r="FA35" s="81">
        <v>0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835</v>
      </c>
      <c r="FK35" s="81">
        <v>407</v>
      </c>
      <c r="FL35" s="81">
        <v>0</v>
      </c>
      <c r="FM35" s="81">
        <v>0</v>
      </c>
      <c r="FN35" s="81">
        <v>396</v>
      </c>
      <c r="FO35" s="81">
        <v>223</v>
      </c>
      <c r="FP35" s="81">
        <v>0</v>
      </c>
      <c r="FQ35" s="81">
        <v>0</v>
      </c>
      <c r="FR35" s="40">
        <f t="shared" si="2"/>
        <v>0.91905577481569734</v>
      </c>
      <c r="FS35" s="41">
        <f t="shared" si="3"/>
        <v>0.76230545833643604</v>
      </c>
      <c r="FT35" s="42">
        <f t="shared" si="4"/>
        <v>0.41313575098667066</v>
      </c>
      <c r="FU35" s="43">
        <f t="shared" si="5"/>
        <v>1.0379291749423663</v>
      </c>
      <c r="FV35" s="44">
        <f t="shared" si="6"/>
        <v>0.8615739553960523</v>
      </c>
      <c r="FW35" s="43">
        <f t="shared" si="7"/>
        <v>1.1407407407407408</v>
      </c>
      <c r="FX35" s="45">
        <f t="shared" si="8"/>
        <v>0.89354163311322277</v>
      </c>
      <c r="FY35" s="46">
        <f t="shared" si="9"/>
        <v>1.1416490486257929</v>
      </c>
      <c r="FZ35" s="47">
        <f t="shared" si="10"/>
        <v>1.0718816067653276</v>
      </c>
      <c r="GA35" s="48">
        <f t="shared" si="11"/>
        <v>0.70260747004933055</v>
      </c>
      <c r="GB35" s="46">
        <f t="shared" si="12"/>
        <v>0.97527613008795255</v>
      </c>
      <c r="GC35" s="47">
        <f t="shared" si="13"/>
        <v>0.88783493556964621</v>
      </c>
      <c r="GD35" s="48">
        <f t="shared" si="14"/>
        <v>0.58127940274084677</v>
      </c>
      <c r="GE35" s="46">
        <f t="shared" si="15"/>
        <v>0.8927019982623805</v>
      </c>
      <c r="GF35" s="47">
        <f t="shared" si="16"/>
        <v>0.81306110628439032</v>
      </c>
      <c r="GG35" s="49">
        <f t="shared" si="17"/>
        <v>2.8960324355632784E-3</v>
      </c>
      <c r="GH35" s="50">
        <f t="shared" si="18"/>
        <v>0.77368485893803129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92856</v>
      </c>
      <c r="I36" s="52">
        <v>2500</v>
      </c>
      <c r="J36" s="52">
        <v>37357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89351</v>
      </c>
      <c r="L36" s="38">
        <f t="shared" si="19"/>
        <v>79201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38807</v>
      </c>
      <c r="O36" s="39">
        <f t="shared" ref="O36:O67" si="24">X36+AC36</f>
        <v>1151</v>
      </c>
      <c r="P36" s="81">
        <v>4504</v>
      </c>
      <c r="Q36" s="81">
        <v>3980</v>
      </c>
      <c r="R36" s="81">
        <v>397</v>
      </c>
      <c r="S36" s="81">
        <v>3235</v>
      </c>
      <c r="T36" s="81">
        <v>2084</v>
      </c>
      <c r="U36" s="81">
        <v>1944</v>
      </c>
      <c r="V36" s="81">
        <v>3</v>
      </c>
      <c r="W36" s="81">
        <v>1697</v>
      </c>
      <c r="X36" s="81">
        <v>306</v>
      </c>
      <c r="Y36" s="81">
        <v>4274</v>
      </c>
      <c r="Z36" s="81">
        <v>4068</v>
      </c>
      <c r="AA36" s="81">
        <v>10</v>
      </c>
      <c r="AB36" s="81">
        <v>3441</v>
      </c>
      <c r="AC36" s="81">
        <v>845</v>
      </c>
      <c r="AD36" s="81">
        <v>7281</v>
      </c>
      <c r="AE36" s="81">
        <v>7155</v>
      </c>
      <c r="AF36" s="81">
        <v>31</v>
      </c>
      <c r="AG36" s="81">
        <v>5244</v>
      </c>
      <c r="AH36" s="81">
        <v>3333</v>
      </c>
      <c r="AI36" s="81">
        <v>3850</v>
      </c>
      <c r="AJ36" s="81">
        <v>100</v>
      </c>
      <c r="AK36" s="81">
        <v>2758</v>
      </c>
      <c r="AL36" s="81">
        <v>4089</v>
      </c>
      <c r="AM36" s="81">
        <v>4427</v>
      </c>
      <c r="AN36" s="81">
        <v>140</v>
      </c>
      <c r="AO36" s="81">
        <v>2838</v>
      </c>
      <c r="AP36" s="81">
        <v>4598</v>
      </c>
      <c r="AQ36" s="81">
        <v>4334</v>
      </c>
      <c r="AR36" s="81">
        <v>277</v>
      </c>
      <c r="AS36" s="81">
        <v>2853</v>
      </c>
      <c r="AT36" s="81">
        <v>4075</v>
      </c>
      <c r="AU36" s="81">
        <v>4266</v>
      </c>
      <c r="AV36" s="81">
        <v>1213</v>
      </c>
      <c r="AW36" s="81">
        <v>2972</v>
      </c>
      <c r="AX36" s="81">
        <v>5774</v>
      </c>
      <c r="AY36" s="81">
        <v>5417</v>
      </c>
      <c r="AZ36" s="81">
        <v>464</v>
      </c>
      <c r="BA36" s="81">
        <v>2707</v>
      </c>
      <c r="BB36" s="81">
        <v>6049</v>
      </c>
      <c r="BC36" s="81">
        <v>5572</v>
      </c>
      <c r="BD36" s="81">
        <v>63</v>
      </c>
      <c r="BE36" s="81">
        <v>2359</v>
      </c>
      <c r="BF36" s="81">
        <v>1901</v>
      </c>
      <c r="BG36" s="81">
        <v>1958</v>
      </c>
      <c r="BH36" s="81">
        <v>12</v>
      </c>
      <c r="BI36" s="81">
        <v>953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96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437</v>
      </c>
      <c r="CN36" s="81">
        <v>4</v>
      </c>
      <c r="CO36" s="81">
        <v>163</v>
      </c>
      <c r="CP36" s="81">
        <v>105</v>
      </c>
      <c r="CQ36" s="81">
        <v>75</v>
      </c>
      <c r="CR36" s="81">
        <v>1</v>
      </c>
      <c r="CS36" s="81">
        <v>23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1270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108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16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5747</v>
      </c>
      <c r="EJ36" s="81">
        <v>61</v>
      </c>
      <c r="EK36" s="81">
        <v>2097</v>
      </c>
      <c r="EL36" s="81">
        <v>7108</v>
      </c>
      <c r="EM36" s="81">
        <v>6433</v>
      </c>
      <c r="EN36" s="81">
        <v>77</v>
      </c>
      <c r="EO36" s="81">
        <v>2193</v>
      </c>
      <c r="EP36" s="81">
        <v>2976</v>
      </c>
      <c r="EQ36" s="81">
        <v>2622</v>
      </c>
      <c r="ER36" s="81">
        <v>34</v>
      </c>
      <c r="ES36" s="81">
        <v>799</v>
      </c>
      <c r="ET36" s="81">
        <v>4406</v>
      </c>
      <c r="EU36" s="81">
        <v>3708</v>
      </c>
      <c r="EV36" s="81">
        <v>0</v>
      </c>
      <c r="EW36" s="81">
        <v>6</v>
      </c>
      <c r="EX36" s="81">
        <v>4510</v>
      </c>
      <c r="EY36" s="81">
        <v>3694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4043</v>
      </c>
      <c r="FK36" s="81">
        <v>1778</v>
      </c>
      <c r="FL36" s="81">
        <v>0</v>
      </c>
      <c r="FM36" s="81">
        <v>0</v>
      </c>
      <c r="FN36" s="81">
        <v>2030</v>
      </c>
      <c r="FO36" s="81">
        <v>1121</v>
      </c>
      <c r="FP36" s="81">
        <v>0</v>
      </c>
      <c r="FQ36" s="81">
        <v>0</v>
      </c>
      <c r="FR36" s="40">
        <f t="shared" ref="FR36:FR67" si="25">(K36+M36)/B36</f>
        <v>0.87302914817384358</v>
      </c>
      <c r="FS36" s="41">
        <f t="shared" ref="FS36:FS67" si="26">(L36+M36)/B36</f>
        <v>0.77656551448855271</v>
      </c>
      <c r="FT36" s="42">
        <f t="shared" ref="FT36:FT67" si="27">N36/B36</f>
        <v>0.36881421009114151</v>
      </c>
      <c r="FU36" s="43">
        <f t="shared" ref="FU36:FU67" si="28">K36/G36</f>
        <v>0.96435124225613578</v>
      </c>
      <c r="FV36" s="44">
        <f t="shared" ref="FV36:FV67" si="29">L36/H36</f>
        <v>0.85294434393038687</v>
      </c>
      <c r="FW36" s="43">
        <f t="shared" ref="FW36:FW67" si="30">M36/I36</f>
        <v>1.004</v>
      </c>
      <c r="FX36" s="45">
        <f t="shared" ref="FX36:FX67" si="31">N36/J36</f>
        <v>1.0388146799796558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0.99947233529323076</v>
      </c>
      <c r="GA36" s="48">
        <f t="shared" ref="GA36:GA67" si="34">(W36+AB36+AG36+EG36)/F36</f>
        <v>0.78524046434494199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0.96952771208321842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0.90772144404734967</v>
      </c>
      <c r="GD36" s="48">
        <f t="shared" ref="GD36:GD67" si="37">(S36+AK36+AO36+AS36+AW36+BA36+BE36+BI36+BM36+BQ36+BU36+CC36+CG36+CK36+CO36+CS36+CW36+DA36+DE36+DI36+DM36+DQ36+DU36+DY36+EC36+EK36+EO36+ES36)/E36</f>
        <v>0.43988147082799944</v>
      </c>
      <c r="GE36" s="46">
        <f t="shared" ref="GE36:GE67" si="38">(ET36+EX36)/D36</f>
        <v>0.93253843740194542</v>
      </c>
      <c r="GF36" s="47">
        <f t="shared" ref="GF36:GF67" si="39">(EU36+EY36)/D36</f>
        <v>0.77418680054387612</v>
      </c>
      <c r="GG36" s="49">
        <f t="shared" ref="GG36:GG67" si="40">(EW36+FA36)/D36</f>
        <v>7.321409894362514E-4</v>
      </c>
      <c r="GH36" s="50">
        <f t="shared" ref="GH36:GH67" si="41">(FB36+FF36+FJ36+FN36)/C36</f>
        <v>0.58629688184536854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27176</v>
      </c>
      <c r="I37" s="37">
        <v>490</v>
      </c>
      <c r="J37" s="37">
        <v>10608</v>
      </c>
      <c r="K37" s="38">
        <f t="shared" si="22"/>
        <v>25854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22364</v>
      </c>
      <c r="M37" s="38">
        <v>502</v>
      </c>
      <c r="N37" s="39">
        <f t="shared" si="23"/>
        <v>12499</v>
      </c>
      <c r="O37" s="39">
        <f t="shared" si="24"/>
        <v>157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36</v>
      </c>
      <c r="Y37" s="81">
        <v>728</v>
      </c>
      <c r="Z37" s="81">
        <v>731</v>
      </c>
      <c r="AA37" s="81">
        <v>0</v>
      </c>
      <c r="AB37" s="81">
        <v>615</v>
      </c>
      <c r="AC37" s="81">
        <v>121</v>
      </c>
      <c r="AD37" s="81">
        <v>1336</v>
      </c>
      <c r="AE37" s="81">
        <v>1270</v>
      </c>
      <c r="AF37" s="81">
        <v>1</v>
      </c>
      <c r="AG37" s="81">
        <v>1218</v>
      </c>
      <c r="AH37" s="81">
        <v>598</v>
      </c>
      <c r="AI37" s="81">
        <v>573</v>
      </c>
      <c r="AJ37" s="81">
        <v>11</v>
      </c>
      <c r="AK37" s="81">
        <v>851</v>
      </c>
      <c r="AL37" s="81">
        <v>810</v>
      </c>
      <c r="AM37" s="81">
        <v>771</v>
      </c>
      <c r="AN37" s="81">
        <v>18</v>
      </c>
      <c r="AO37" s="81">
        <v>1061</v>
      </c>
      <c r="AP37" s="81">
        <v>973</v>
      </c>
      <c r="AQ37" s="81">
        <v>912</v>
      </c>
      <c r="AR37" s="81">
        <v>43</v>
      </c>
      <c r="AS37" s="81">
        <v>984</v>
      </c>
      <c r="AT37" s="81">
        <v>1186</v>
      </c>
      <c r="AU37" s="81">
        <v>1278</v>
      </c>
      <c r="AV37" s="81">
        <v>66</v>
      </c>
      <c r="AW37" s="81">
        <v>1167</v>
      </c>
      <c r="AX37" s="81">
        <v>1277</v>
      </c>
      <c r="AY37" s="81">
        <v>1266</v>
      </c>
      <c r="AZ37" s="81">
        <v>178</v>
      </c>
      <c r="BA37" s="81">
        <v>1141</v>
      </c>
      <c r="BB37" s="81">
        <v>1196</v>
      </c>
      <c r="BC37" s="81">
        <v>1440</v>
      </c>
      <c r="BD37" s="81">
        <v>191</v>
      </c>
      <c r="BE37" s="81">
        <v>962</v>
      </c>
      <c r="BF37" s="81">
        <v>546</v>
      </c>
      <c r="BG37" s="81">
        <v>370</v>
      </c>
      <c r="BH37" s="81">
        <v>0</v>
      </c>
      <c r="BI37" s="81">
        <v>0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3</v>
      </c>
      <c r="CP37" s="81">
        <v>43</v>
      </c>
      <c r="CQ37" s="81">
        <v>11</v>
      </c>
      <c r="CR37" s="81">
        <v>0</v>
      </c>
      <c r="CS37" s="81">
        <v>0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10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1599</v>
      </c>
      <c r="EI37" s="81">
        <v>1611</v>
      </c>
      <c r="EJ37" s="81">
        <v>0</v>
      </c>
      <c r="EK37" s="81">
        <v>961</v>
      </c>
      <c r="EL37" s="81">
        <v>1686</v>
      </c>
      <c r="EM37" s="81">
        <v>1674</v>
      </c>
      <c r="EN37" s="81">
        <v>0</v>
      </c>
      <c r="EO37" s="81">
        <v>843</v>
      </c>
      <c r="EP37" s="81">
        <v>757</v>
      </c>
      <c r="EQ37" s="81">
        <v>698</v>
      </c>
      <c r="ER37" s="81">
        <v>0</v>
      </c>
      <c r="ES37" s="81">
        <v>289</v>
      </c>
      <c r="ET37" s="81">
        <v>1335</v>
      </c>
      <c r="EU37" s="81">
        <v>1161</v>
      </c>
      <c r="EV37" s="81">
        <v>0</v>
      </c>
      <c r="EW37" s="81">
        <v>1</v>
      </c>
      <c r="EX37" s="81">
        <v>1416</v>
      </c>
      <c r="EY37" s="81">
        <v>1205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1545</v>
      </c>
      <c r="FK37" s="81">
        <v>757</v>
      </c>
      <c r="FL37" s="81">
        <v>0</v>
      </c>
      <c r="FM37" s="81">
        <v>0</v>
      </c>
      <c r="FN37" s="81">
        <v>665</v>
      </c>
      <c r="FO37" s="81">
        <v>419</v>
      </c>
      <c r="FP37" s="81">
        <v>0</v>
      </c>
      <c r="FQ37" s="81">
        <v>0</v>
      </c>
      <c r="FR37" s="40">
        <f t="shared" si="25"/>
        <v>0.8761968085106383</v>
      </c>
      <c r="FS37" s="41">
        <f t="shared" si="26"/>
        <v>0.76017287234042552</v>
      </c>
      <c r="FT37" s="42">
        <f t="shared" si="27"/>
        <v>0.41552526595744682</v>
      </c>
      <c r="FU37" s="43">
        <f t="shared" si="28"/>
        <v>0.97148010370871374</v>
      </c>
      <c r="FV37" s="44">
        <f t="shared" si="29"/>
        <v>0.82293199882249046</v>
      </c>
      <c r="FW37" s="43">
        <f t="shared" si="30"/>
        <v>1.0244897959183674</v>
      </c>
      <c r="FX37" s="45">
        <f t="shared" si="31"/>
        <v>1.1782616892911011</v>
      </c>
      <c r="FY37" s="46">
        <f t="shared" si="32"/>
        <v>0.96644844517184947</v>
      </c>
      <c r="FZ37" s="47">
        <f t="shared" si="33"/>
        <v>0.94312602291325698</v>
      </c>
      <c r="GA37" s="48">
        <f t="shared" si="34"/>
        <v>0.8486088379705401</v>
      </c>
      <c r="GB37" s="46">
        <f t="shared" si="35"/>
        <v>1.0281230342075007</v>
      </c>
      <c r="GC37" s="47">
        <f t="shared" si="36"/>
        <v>0.92047894839591327</v>
      </c>
      <c r="GD37" s="48">
        <f t="shared" si="37"/>
        <v>0.56528057959697187</v>
      </c>
      <c r="GE37" s="46">
        <f t="shared" si="38"/>
        <v>0.86184210526315785</v>
      </c>
      <c r="GF37" s="47">
        <f t="shared" si="39"/>
        <v>0.74122807017543857</v>
      </c>
      <c r="GG37" s="49">
        <f t="shared" si="40"/>
        <v>3.1328320802005011E-4</v>
      </c>
      <c r="GH37" s="50">
        <f t="shared" si="41"/>
        <v>0.63272479873001475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5993</v>
      </c>
      <c r="I38" s="37">
        <v>70</v>
      </c>
      <c r="J38" s="37">
        <v>3200</v>
      </c>
      <c r="K38" s="38">
        <f t="shared" si="22"/>
        <v>6395</v>
      </c>
      <c r="L38" s="38">
        <f t="shared" si="42"/>
        <v>5712</v>
      </c>
      <c r="M38" s="38">
        <v>70</v>
      </c>
      <c r="N38" s="39">
        <f t="shared" si="23"/>
        <v>3271</v>
      </c>
      <c r="O38" s="39">
        <f t="shared" si="24"/>
        <v>250</v>
      </c>
      <c r="P38" s="81">
        <v>134</v>
      </c>
      <c r="Q38" s="81">
        <v>136</v>
      </c>
      <c r="R38" s="81">
        <v>0</v>
      </c>
      <c r="S38" s="81">
        <v>117</v>
      </c>
      <c r="T38" s="81">
        <v>189</v>
      </c>
      <c r="U38" s="81">
        <v>255</v>
      </c>
      <c r="V38" s="81">
        <v>0</v>
      </c>
      <c r="W38" s="81">
        <v>172</v>
      </c>
      <c r="X38" s="81">
        <v>91</v>
      </c>
      <c r="Y38" s="81">
        <v>325</v>
      </c>
      <c r="Z38" s="81">
        <v>338</v>
      </c>
      <c r="AA38" s="81">
        <v>0</v>
      </c>
      <c r="AB38" s="81">
        <v>321</v>
      </c>
      <c r="AC38" s="81">
        <v>159</v>
      </c>
      <c r="AD38" s="81">
        <v>535</v>
      </c>
      <c r="AE38" s="81">
        <v>528</v>
      </c>
      <c r="AF38" s="81">
        <v>0</v>
      </c>
      <c r="AG38" s="81">
        <v>446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231</v>
      </c>
      <c r="AP38" s="81">
        <v>286</v>
      </c>
      <c r="AQ38" s="81">
        <v>296</v>
      </c>
      <c r="AR38" s="81">
        <v>8</v>
      </c>
      <c r="AS38" s="81">
        <v>200</v>
      </c>
      <c r="AT38" s="81">
        <v>316</v>
      </c>
      <c r="AU38" s="81">
        <v>307</v>
      </c>
      <c r="AV38" s="81">
        <v>56</v>
      </c>
      <c r="AW38" s="81">
        <v>210</v>
      </c>
      <c r="AX38" s="81">
        <v>406</v>
      </c>
      <c r="AY38" s="81">
        <v>377</v>
      </c>
      <c r="AZ38" s="81">
        <v>0</v>
      </c>
      <c r="BA38" s="81">
        <v>201</v>
      </c>
      <c r="BB38" s="81">
        <v>363</v>
      </c>
      <c r="BC38" s="81">
        <v>346</v>
      </c>
      <c r="BD38" s="81">
        <v>0</v>
      </c>
      <c r="BE38" s="81">
        <v>201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283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52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406</v>
      </c>
      <c r="EI38" s="81">
        <v>369</v>
      </c>
      <c r="EJ38" s="81">
        <v>0</v>
      </c>
      <c r="EK38" s="81">
        <v>202</v>
      </c>
      <c r="EL38" s="81">
        <v>475</v>
      </c>
      <c r="EM38" s="81">
        <v>451</v>
      </c>
      <c r="EN38" s="81">
        <v>0</v>
      </c>
      <c r="EO38" s="81">
        <v>191</v>
      </c>
      <c r="EP38" s="81">
        <v>230</v>
      </c>
      <c r="EQ38" s="81">
        <v>187</v>
      </c>
      <c r="ER38" s="81">
        <v>0</v>
      </c>
      <c r="ES38" s="81">
        <v>73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385</v>
      </c>
      <c r="FK38" s="81">
        <v>204</v>
      </c>
      <c r="FL38" s="81">
        <v>0</v>
      </c>
      <c r="FM38" s="81">
        <v>0</v>
      </c>
      <c r="FN38" s="81">
        <v>149</v>
      </c>
      <c r="FO38" s="81">
        <v>94</v>
      </c>
      <c r="FP38" s="81">
        <v>0</v>
      </c>
      <c r="FQ38" s="81">
        <v>0</v>
      </c>
      <c r="FR38" s="40">
        <f t="shared" si="25"/>
        <v>0.92874586984628649</v>
      </c>
      <c r="FS38" s="41">
        <f t="shared" si="26"/>
        <v>0.83062778336445908</v>
      </c>
      <c r="FT38" s="42">
        <f t="shared" si="27"/>
        <v>0.46990374946128433</v>
      </c>
      <c r="FU38" s="43">
        <f t="shared" si="28"/>
        <v>0.98203316953316955</v>
      </c>
      <c r="FV38" s="44">
        <f t="shared" si="29"/>
        <v>0.95311196395795095</v>
      </c>
      <c r="FW38" s="43">
        <f t="shared" si="30"/>
        <v>1</v>
      </c>
      <c r="FX38" s="45">
        <f t="shared" si="31"/>
        <v>1.0221875</v>
      </c>
      <c r="FY38" s="46">
        <f t="shared" si="32"/>
        <v>0.99904761904761907</v>
      </c>
      <c r="FZ38" s="47">
        <f t="shared" si="33"/>
        <v>1.0676190476190477</v>
      </c>
      <c r="GA38" s="48">
        <f t="shared" si="34"/>
        <v>0.89428571428571424</v>
      </c>
      <c r="GB38" s="46">
        <f t="shared" si="35"/>
        <v>1.0244282997708323</v>
      </c>
      <c r="GC38" s="47">
        <f t="shared" si="36"/>
        <v>0.93739333950948356</v>
      </c>
      <c r="GD38" s="48">
        <f t="shared" si="37"/>
        <v>0.56804329806426446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0.78103011539544043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3373</v>
      </c>
      <c r="I39" s="37">
        <v>40</v>
      </c>
      <c r="J39" s="37">
        <v>1299</v>
      </c>
      <c r="K39" s="38">
        <f t="shared" si="22"/>
        <v>3069</v>
      </c>
      <c r="L39" s="38">
        <f t="shared" si="42"/>
        <v>3061</v>
      </c>
      <c r="M39" s="38">
        <v>43</v>
      </c>
      <c r="N39" s="39">
        <f t="shared" si="23"/>
        <v>978</v>
      </c>
      <c r="O39" s="39">
        <f t="shared" si="24"/>
        <v>5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0</v>
      </c>
      <c r="Y39" s="81">
        <v>149</v>
      </c>
      <c r="Z39" s="81">
        <v>124</v>
      </c>
      <c r="AA39" s="81">
        <v>0</v>
      </c>
      <c r="AB39" s="81">
        <v>67</v>
      </c>
      <c r="AC39" s="81">
        <v>5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94</v>
      </c>
      <c r="AP39" s="81">
        <v>123</v>
      </c>
      <c r="AQ39" s="81">
        <v>290</v>
      </c>
      <c r="AR39" s="81">
        <v>18</v>
      </c>
      <c r="AS39" s="81">
        <v>75</v>
      </c>
      <c r="AT39" s="81">
        <v>194</v>
      </c>
      <c r="AU39" s="81">
        <v>364</v>
      </c>
      <c r="AV39" s="81">
        <v>12</v>
      </c>
      <c r="AW39" s="81">
        <v>98</v>
      </c>
      <c r="AX39" s="81">
        <v>206</v>
      </c>
      <c r="AY39" s="81">
        <v>241</v>
      </c>
      <c r="AZ39" s="81">
        <v>1</v>
      </c>
      <c r="BA39" s="81">
        <v>95</v>
      </c>
      <c r="BB39" s="81">
        <v>166</v>
      </c>
      <c r="BC39" s="81">
        <v>312</v>
      </c>
      <c r="BD39" s="81">
        <v>1</v>
      </c>
      <c r="BE39" s="81">
        <v>64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4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124</v>
      </c>
      <c r="EZ39" s="81">
        <v>0</v>
      </c>
      <c r="FA39" s="81">
        <v>0</v>
      </c>
      <c r="FB39" s="81">
        <v>0</v>
      </c>
      <c r="FC39" s="81">
        <v>0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12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0.84130846174641793</v>
      </c>
      <c r="FS39" s="41">
        <f t="shared" si="26"/>
        <v>0.83914571505812385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0.90750074117995849</v>
      </c>
      <c r="FW39" s="43">
        <f t="shared" si="30"/>
        <v>1.075</v>
      </c>
      <c r="FX39" s="45">
        <f t="shared" si="31"/>
        <v>0.75288683602771367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10752</v>
      </c>
      <c r="I40" s="52">
        <v>120</v>
      </c>
      <c r="J40" s="52">
        <v>4570</v>
      </c>
      <c r="K40" s="38">
        <f t="shared" si="22"/>
        <v>10801</v>
      </c>
      <c r="L40" s="38">
        <f t="shared" si="42"/>
        <v>9448</v>
      </c>
      <c r="M40" s="38">
        <v>119</v>
      </c>
      <c r="N40" s="39">
        <f t="shared" si="23"/>
        <v>4769</v>
      </c>
      <c r="O40" s="39">
        <f t="shared" si="24"/>
        <v>40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13</v>
      </c>
      <c r="Y40" s="81">
        <v>512</v>
      </c>
      <c r="Z40" s="81">
        <v>477</v>
      </c>
      <c r="AA40" s="81">
        <v>0</v>
      </c>
      <c r="AB40" s="81">
        <v>398</v>
      </c>
      <c r="AC40" s="81">
        <v>27</v>
      </c>
      <c r="AD40" s="81">
        <v>883</v>
      </c>
      <c r="AE40" s="81">
        <v>895</v>
      </c>
      <c r="AF40" s="81">
        <v>0</v>
      </c>
      <c r="AG40" s="81">
        <v>712</v>
      </c>
      <c r="AH40" s="81">
        <v>388</v>
      </c>
      <c r="AI40" s="81">
        <v>411</v>
      </c>
      <c r="AJ40" s="81">
        <v>2</v>
      </c>
      <c r="AK40" s="81">
        <v>355</v>
      </c>
      <c r="AL40" s="81">
        <v>520</v>
      </c>
      <c r="AM40" s="81">
        <v>541</v>
      </c>
      <c r="AN40" s="81">
        <v>7</v>
      </c>
      <c r="AO40" s="81">
        <v>355</v>
      </c>
      <c r="AP40" s="81">
        <v>588</v>
      </c>
      <c r="AQ40" s="81">
        <v>588</v>
      </c>
      <c r="AR40" s="81">
        <v>14</v>
      </c>
      <c r="AS40" s="81">
        <v>324</v>
      </c>
      <c r="AT40" s="81">
        <v>575</v>
      </c>
      <c r="AU40" s="81">
        <v>555</v>
      </c>
      <c r="AV40" s="81">
        <v>96</v>
      </c>
      <c r="AW40" s="81">
        <v>361</v>
      </c>
      <c r="AX40" s="81">
        <v>653</v>
      </c>
      <c r="AY40" s="81">
        <v>580</v>
      </c>
      <c r="AZ40" s="81">
        <v>0</v>
      </c>
      <c r="BA40" s="81">
        <v>264</v>
      </c>
      <c r="BB40" s="81">
        <v>624</v>
      </c>
      <c r="BC40" s="81">
        <v>594</v>
      </c>
      <c r="BD40" s="81">
        <v>3</v>
      </c>
      <c r="BE40" s="81">
        <v>233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719</v>
      </c>
      <c r="EI40" s="81">
        <v>677</v>
      </c>
      <c r="EJ40" s="81">
        <v>2</v>
      </c>
      <c r="EK40" s="81">
        <v>244</v>
      </c>
      <c r="EL40" s="81">
        <v>787</v>
      </c>
      <c r="EM40" s="81">
        <v>700</v>
      </c>
      <c r="EN40" s="81">
        <v>0</v>
      </c>
      <c r="EO40" s="81">
        <v>227</v>
      </c>
      <c r="EP40" s="81">
        <v>442</v>
      </c>
      <c r="EQ40" s="81">
        <v>313</v>
      </c>
      <c r="ER40" s="81">
        <v>0</v>
      </c>
      <c r="ES40" s="81">
        <v>78</v>
      </c>
      <c r="ET40" s="81">
        <v>601</v>
      </c>
      <c r="EU40" s="81">
        <v>533</v>
      </c>
      <c r="EV40" s="81">
        <v>0</v>
      </c>
      <c r="EW40" s="81">
        <v>0</v>
      </c>
      <c r="EX40" s="81">
        <v>604</v>
      </c>
      <c r="EY40" s="81">
        <v>499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729</v>
      </c>
      <c r="FK40" s="81">
        <v>417</v>
      </c>
      <c r="FL40" s="81">
        <v>0</v>
      </c>
      <c r="FM40" s="81">
        <v>0</v>
      </c>
      <c r="FN40" s="81">
        <v>321</v>
      </c>
      <c r="FO40" s="81">
        <v>226</v>
      </c>
      <c r="FP40" s="81">
        <v>0</v>
      </c>
      <c r="FQ40" s="81">
        <v>0</v>
      </c>
      <c r="FR40" s="40">
        <f t="shared" si="25"/>
        <v>0.86303643404726149</v>
      </c>
      <c r="FS40" s="41">
        <f t="shared" si="26"/>
        <v>0.75610527147712003</v>
      </c>
      <c r="FT40" s="42">
        <f t="shared" si="27"/>
        <v>0.37690666245159249</v>
      </c>
      <c r="FU40" s="43">
        <f t="shared" si="28"/>
        <v>0.96334284694969674</v>
      </c>
      <c r="FV40" s="44">
        <f t="shared" si="29"/>
        <v>0.87872023809523814</v>
      </c>
      <c r="FW40" s="43">
        <f t="shared" si="30"/>
        <v>0.9916666666666667</v>
      </c>
      <c r="FX40" s="45">
        <f t="shared" si="31"/>
        <v>1.0435448577680526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0.83533123028391165</v>
      </c>
      <c r="GB40" s="46">
        <f t="shared" si="35"/>
        <v>0.89358531994981183</v>
      </c>
      <c r="GC40" s="47">
        <f t="shared" si="36"/>
        <v>0.8231388540359682</v>
      </c>
      <c r="GD40" s="48">
        <f t="shared" si="37"/>
        <v>0.45025616896695947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0.8030075187969925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14377</v>
      </c>
      <c r="I41" s="37">
        <v>165</v>
      </c>
      <c r="J41" s="37">
        <v>5756</v>
      </c>
      <c r="K41" s="38">
        <f t="shared" si="22"/>
        <v>13562</v>
      </c>
      <c r="L41" s="38">
        <f t="shared" si="42"/>
        <v>11755</v>
      </c>
      <c r="M41" s="38">
        <v>165</v>
      </c>
      <c r="N41" s="39">
        <f t="shared" si="23"/>
        <v>6481</v>
      </c>
      <c r="O41" s="39">
        <f t="shared" si="24"/>
        <v>485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207</v>
      </c>
      <c r="X41" s="81">
        <v>164</v>
      </c>
      <c r="Y41" s="81">
        <v>542</v>
      </c>
      <c r="Z41" s="81">
        <v>504</v>
      </c>
      <c r="AA41" s="81">
        <v>15</v>
      </c>
      <c r="AB41" s="81">
        <v>427</v>
      </c>
      <c r="AC41" s="81">
        <v>321</v>
      </c>
      <c r="AD41" s="81">
        <v>1050</v>
      </c>
      <c r="AE41" s="81">
        <v>862</v>
      </c>
      <c r="AF41" s="81">
        <v>0</v>
      </c>
      <c r="AG41" s="81">
        <v>831</v>
      </c>
      <c r="AH41" s="81">
        <v>496</v>
      </c>
      <c r="AI41" s="81">
        <v>528</v>
      </c>
      <c r="AJ41" s="81">
        <v>10</v>
      </c>
      <c r="AK41" s="81">
        <v>544</v>
      </c>
      <c r="AL41" s="81">
        <v>533</v>
      </c>
      <c r="AM41" s="81">
        <v>560</v>
      </c>
      <c r="AN41" s="81">
        <v>12</v>
      </c>
      <c r="AO41" s="81">
        <v>579</v>
      </c>
      <c r="AP41" s="81">
        <v>572</v>
      </c>
      <c r="AQ41" s="81">
        <v>562</v>
      </c>
      <c r="AR41" s="81">
        <v>83</v>
      </c>
      <c r="AS41" s="81">
        <v>597</v>
      </c>
      <c r="AT41" s="81">
        <v>700</v>
      </c>
      <c r="AU41" s="81">
        <v>780</v>
      </c>
      <c r="AV41" s="81">
        <v>45</v>
      </c>
      <c r="AW41" s="81">
        <v>679</v>
      </c>
      <c r="AX41" s="81">
        <v>816</v>
      </c>
      <c r="AY41" s="81">
        <v>758</v>
      </c>
      <c r="AZ41" s="81">
        <v>0</v>
      </c>
      <c r="BA41" s="81">
        <v>550</v>
      </c>
      <c r="BB41" s="81">
        <v>751</v>
      </c>
      <c r="BC41" s="81">
        <v>731</v>
      </c>
      <c r="BD41" s="81">
        <v>0</v>
      </c>
      <c r="BE41" s="81">
        <v>546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901</v>
      </c>
      <c r="EJ41" s="81">
        <v>0</v>
      </c>
      <c r="EK41" s="81">
        <v>502</v>
      </c>
      <c r="EL41" s="81">
        <v>1086</v>
      </c>
      <c r="EM41" s="81">
        <v>998</v>
      </c>
      <c r="EN41" s="81">
        <v>0</v>
      </c>
      <c r="EO41" s="81">
        <v>483</v>
      </c>
      <c r="EP41" s="81">
        <v>442</v>
      </c>
      <c r="EQ41" s="81">
        <v>419</v>
      </c>
      <c r="ER41" s="81">
        <v>0</v>
      </c>
      <c r="ES41" s="81">
        <v>160</v>
      </c>
      <c r="ET41" s="81">
        <v>876</v>
      </c>
      <c r="EU41" s="81">
        <v>695</v>
      </c>
      <c r="EV41" s="81">
        <v>0</v>
      </c>
      <c r="EW41" s="81">
        <v>21</v>
      </c>
      <c r="EX41" s="81">
        <v>864</v>
      </c>
      <c r="EY41" s="81">
        <v>659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1000</v>
      </c>
      <c r="FK41" s="81">
        <v>508</v>
      </c>
      <c r="FL41" s="81">
        <v>0</v>
      </c>
      <c r="FM41" s="81">
        <v>0</v>
      </c>
      <c r="FN41" s="81">
        <v>539</v>
      </c>
      <c r="FO41" s="81">
        <v>325</v>
      </c>
      <c r="FP41" s="81">
        <v>0</v>
      </c>
      <c r="FQ41" s="81">
        <v>0</v>
      </c>
      <c r="FR41" s="40">
        <f t="shared" si="25"/>
        <v>0.79480053268484741</v>
      </c>
      <c r="FS41" s="41">
        <f t="shared" si="26"/>
        <v>0.69017428058595331</v>
      </c>
      <c r="FT41" s="42">
        <f t="shared" si="27"/>
        <v>0.37525331480516472</v>
      </c>
      <c r="FU41" s="43">
        <f t="shared" si="28"/>
        <v>0.88919798459296973</v>
      </c>
      <c r="FV41" s="44">
        <f t="shared" si="29"/>
        <v>0.81762537386102807</v>
      </c>
      <c r="FW41" s="43">
        <f t="shared" si="30"/>
        <v>1</v>
      </c>
      <c r="FX41" s="45">
        <f t="shared" si="31"/>
        <v>1.1259555246699096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0.95882352941176474</v>
      </c>
      <c r="GB41" s="46">
        <f t="shared" si="35"/>
        <v>0.8254078713368902</v>
      </c>
      <c r="GC41" s="47">
        <f t="shared" si="36"/>
        <v>0.78694038506147068</v>
      </c>
      <c r="GD41" s="48">
        <f t="shared" si="37"/>
        <v>0.48258331400293825</v>
      </c>
      <c r="GE41" s="46">
        <f t="shared" si="38"/>
        <v>0.9644163618224143</v>
      </c>
      <c r="GF41" s="47">
        <f t="shared" si="39"/>
        <v>0.75047112293537299</v>
      </c>
      <c r="GG41" s="49">
        <f t="shared" si="40"/>
        <v>1.1639507815098104E-2</v>
      </c>
      <c r="GH41" s="50">
        <f t="shared" si="41"/>
        <v>0.75989294589944556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10456</v>
      </c>
      <c r="I42" s="52">
        <v>125</v>
      </c>
      <c r="J42" s="52">
        <v>6726</v>
      </c>
      <c r="K42" s="38">
        <f t="shared" si="22"/>
        <v>10330</v>
      </c>
      <c r="L42" s="38">
        <f t="shared" si="42"/>
        <v>9497</v>
      </c>
      <c r="M42" s="38">
        <v>138</v>
      </c>
      <c r="N42" s="39">
        <f t="shared" si="23"/>
        <v>5840</v>
      </c>
      <c r="O42" s="39">
        <f t="shared" si="24"/>
        <v>442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122</v>
      </c>
      <c r="Y42" s="81">
        <v>617</v>
      </c>
      <c r="Z42" s="81">
        <v>600</v>
      </c>
      <c r="AA42" s="81">
        <v>1</v>
      </c>
      <c r="AB42" s="81">
        <v>461</v>
      </c>
      <c r="AC42" s="81">
        <v>320</v>
      </c>
      <c r="AD42" s="81">
        <v>909</v>
      </c>
      <c r="AE42" s="81">
        <v>888</v>
      </c>
      <c r="AF42" s="81">
        <v>1</v>
      </c>
      <c r="AG42" s="81">
        <v>679</v>
      </c>
      <c r="AH42" s="81">
        <v>278</v>
      </c>
      <c r="AI42" s="81">
        <v>269</v>
      </c>
      <c r="AJ42" s="81">
        <v>6</v>
      </c>
      <c r="AK42" s="81">
        <v>293</v>
      </c>
      <c r="AL42" s="81">
        <v>376</v>
      </c>
      <c r="AM42" s="81">
        <v>383</v>
      </c>
      <c r="AN42" s="81">
        <v>4</v>
      </c>
      <c r="AO42" s="81">
        <v>325</v>
      </c>
      <c r="AP42" s="81">
        <v>527</v>
      </c>
      <c r="AQ42" s="81">
        <v>511</v>
      </c>
      <c r="AR42" s="81">
        <v>16</v>
      </c>
      <c r="AS42" s="81">
        <v>293</v>
      </c>
      <c r="AT42" s="81">
        <v>638</v>
      </c>
      <c r="AU42" s="81">
        <v>584</v>
      </c>
      <c r="AV42" s="81">
        <v>42</v>
      </c>
      <c r="AW42" s="81">
        <v>377</v>
      </c>
      <c r="AX42" s="81">
        <v>574</v>
      </c>
      <c r="AY42" s="81">
        <v>568</v>
      </c>
      <c r="AZ42" s="81">
        <v>68</v>
      </c>
      <c r="BA42" s="81">
        <v>387</v>
      </c>
      <c r="BB42" s="81">
        <v>629</v>
      </c>
      <c r="BC42" s="81">
        <v>597</v>
      </c>
      <c r="BD42" s="81">
        <v>0</v>
      </c>
      <c r="BE42" s="81">
        <v>343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301</v>
      </c>
      <c r="EL42" s="81">
        <v>704</v>
      </c>
      <c r="EM42" s="81">
        <v>663</v>
      </c>
      <c r="EN42" s="81">
        <v>0</v>
      </c>
      <c r="EO42" s="81">
        <v>342</v>
      </c>
      <c r="EP42" s="81">
        <v>310</v>
      </c>
      <c r="EQ42" s="81">
        <v>258</v>
      </c>
      <c r="ER42" s="81">
        <v>0</v>
      </c>
      <c r="ES42" s="81">
        <v>144</v>
      </c>
      <c r="ET42" s="81">
        <v>414</v>
      </c>
      <c r="EU42" s="81">
        <v>459</v>
      </c>
      <c r="EV42" s="81">
        <v>0</v>
      </c>
      <c r="EW42" s="81">
        <v>0</v>
      </c>
      <c r="EX42" s="81">
        <v>466</v>
      </c>
      <c r="EY42" s="81">
        <v>478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609</v>
      </c>
      <c r="FK42" s="81">
        <v>331</v>
      </c>
      <c r="FL42" s="81">
        <v>0</v>
      </c>
      <c r="FM42" s="81">
        <v>0</v>
      </c>
      <c r="FN42" s="81">
        <v>263</v>
      </c>
      <c r="FO42" s="81">
        <v>203</v>
      </c>
      <c r="FP42" s="81">
        <v>0</v>
      </c>
      <c r="FQ42" s="81">
        <v>0</v>
      </c>
      <c r="FR42" s="40">
        <f t="shared" si="25"/>
        <v>0.92245329573493129</v>
      </c>
      <c r="FS42" s="41">
        <f t="shared" si="26"/>
        <v>0.84904829044765595</v>
      </c>
      <c r="FT42" s="42">
        <f t="shared" si="27"/>
        <v>0.51462812830454707</v>
      </c>
      <c r="FU42" s="43">
        <f t="shared" si="28"/>
        <v>1.0181352257047112</v>
      </c>
      <c r="FV42" s="44">
        <f t="shared" si="29"/>
        <v>0.90828232593726088</v>
      </c>
      <c r="FW42" s="43">
        <f t="shared" si="30"/>
        <v>1.1040000000000001</v>
      </c>
      <c r="FX42" s="45">
        <f t="shared" si="31"/>
        <v>0.86827237585489148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0.80360065466448449</v>
      </c>
      <c r="GB42" s="46">
        <f t="shared" si="35"/>
        <v>0.96627111708657276</v>
      </c>
      <c r="GC42" s="47">
        <f t="shared" si="36"/>
        <v>0.9273981411118255</v>
      </c>
      <c r="GD42" s="48">
        <f t="shared" si="37"/>
        <v>0.63818904542000354</v>
      </c>
      <c r="GE42" s="46">
        <f t="shared" si="38"/>
        <v>0.99166103222898361</v>
      </c>
      <c r="GF42" s="47">
        <f t="shared" si="39"/>
        <v>1.0558936218165427</v>
      </c>
      <c r="GG42" s="49">
        <f t="shared" si="40"/>
        <v>0</v>
      </c>
      <c r="GH42" s="50">
        <f t="shared" si="41"/>
        <v>0.84492284244618021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13131</v>
      </c>
      <c r="I43" s="37">
        <v>135</v>
      </c>
      <c r="J43" s="37">
        <v>4760</v>
      </c>
      <c r="K43" s="38">
        <f t="shared" si="22"/>
        <v>12643</v>
      </c>
      <c r="L43" s="38">
        <f t="shared" si="42"/>
        <v>11134</v>
      </c>
      <c r="M43" s="38">
        <v>135</v>
      </c>
      <c r="N43" s="39">
        <f t="shared" si="23"/>
        <v>5228</v>
      </c>
      <c r="O43" s="39">
        <f t="shared" si="24"/>
        <v>203</v>
      </c>
      <c r="P43" s="81">
        <v>247</v>
      </c>
      <c r="Q43" s="81">
        <v>242</v>
      </c>
      <c r="R43" s="81">
        <v>4</v>
      </c>
      <c r="S43" s="81">
        <v>191</v>
      </c>
      <c r="T43" s="81">
        <v>213</v>
      </c>
      <c r="U43" s="81">
        <v>216</v>
      </c>
      <c r="V43" s="81">
        <v>0</v>
      </c>
      <c r="W43" s="81">
        <v>227</v>
      </c>
      <c r="X43" s="81">
        <v>63</v>
      </c>
      <c r="Y43" s="81">
        <v>461</v>
      </c>
      <c r="Z43" s="81">
        <v>462</v>
      </c>
      <c r="AA43" s="81">
        <v>0</v>
      </c>
      <c r="AB43" s="81">
        <v>453</v>
      </c>
      <c r="AC43" s="81">
        <v>140</v>
      </c>
      <c r="AD43" s="81">
        <v>826</v>
      </c>
      <c r="AE43" s="81">
        <v>809</v>
      </c>
      <c r="AF43" s="81">
        <v>3</v>
      </c>
      <c r="AG43" s="81">
        <v>666</v>
      </c>
      <c r="AH43" s="81">
        <v>490</v>
      </c>
      <c r="AI43" s="81">
        <v>480</v>
      </c>
      <c r="AJ43" s="81">
        <v>3</v>
      </c>
      <c r="AK43" s="81">
        <v>324</v>
      </c>
      <c r="AL43" s="81">
        <v>633</v>
      </c>
      <c r="AM43" s="81">
        <v>614</v>
      </c>
      <c r="AN43" s="81">
        <v>18</v>
      </c>
      <c r="AO43" s="81">
        <v>367</v>
      </c>
      <c r="AP43" s="81">
        <v>739</v>
      </c>
      <c r="AQ43" s="81">
        <v>698</v>
      </c>
      <c r="AR43" s="81">
        <v>20</v>
      </c>
      <c r="AS43" s="81">
        <v>397</v>
      </c>
      <c r="AT43" s="81">
        <v>819</v>
      </c>
      <c r="AU43" s="81">
        <v>783</v>
      </c>
      <c r="AV43" s="81">
        <v>30</v>
      </c>
      <c r="AW43" s="81">
        <v>434</v>
      </c>
      <c r="AX43" s="81">
        <v>879</v>
      </c>
      <c r="AY43" s="81">
        <v>829</v>
      </c>
      <c r="AZ43" s="81">
        <v>6</v>
      </c>
      <c r="BA43" s="81">
        <v>412</v>
      </c>
      <c r="BB43" s="81">
        <v>863</v>
      </c>
      <c r="BC43" s="81">
        <v>816</v>
      </c>
      <c r="BD43" s="81">
        <v>3</v>
      </c>
      <c r="BE43" s="81">
        <v>381</v>
      </c>
      <c r="BF43" s="81">
        <v>288</v>
      </c>
      <c r="BG43" s="81">
        <v>280</v>
      </c>
      <c r="BH43" s="81">
        <v>1</v>
      </c>
      <c r="BI43" s="81">
        <v>188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12</v>
      </c>
      <c r="CL43" s="81">
        <v>155</v>
      </c>
      <c r="CM43" s="81">
        <v>139</v>
      </c>
      <c r="CN43" s="81">
        <v>0</v>
      </c>
      <c r="CO43" s="81">
        <v>59</v>
      </c>
      <c r="CP43" s="81">
        <v>22</v>
      </c>
      <c r="CQ43" s="81">
        <v>21</v>
      </c>
      <c r="CR43" s="81">
        <v>0</v>
      </c>
      <c r="CS43" s="81">
        <v>10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252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839</v>
      </c>
      <c r="EJ43" s="81">
        <v>2</v>
      </c>
      <c r="EK43" s="81">
        <v>310</v>
      </c>
      <c r="EL43" s="81">
        <v>1063</v>
      </c>
      <c r="EM43" s="81">
        <v>916</v>
      </c>
      <c r="EN43" s="81">
        <v>0</v>
      </c>
      <c r="EO43" s="81">
        <v>303</v>
      </c>
      <c r="EP43" s="81">
        <v>479</v>
      </c>
      <c r="EQ43" s="81">
        <v>404</v>
      </c>
      <c r="ER43" s="81">
        <v>0</v>
      </c>
      <c r="ES43" s="81">
        <v>137</v>
      </c>
      <c r="ET43" s="81">
        <v>764</v>
      </c>
      <c r="EU43" s="81">
        <v>671</v>
      </c>
      <c r="EV43" s="81">
        <v>0</v>
      </c>
      <c r="EW43" s="81">
        <v>0</v>
      </c>
      <c r="EX43" s="81">
        <v>864</v>
      </c>
      <c r="EY43" s="81">
        <v>732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905</v>
      </c>
      <c r="FK43" s="81">
        <v>440</v>
      </c>
      <c r="FL43" s="81">
        <v>0</v>
      </c>
      <c r="FM43" s="81">
        <v>0</v>
      </c>
      <c r="FN43" s="81">
        <v>405</v>
      </c>
      <c r="FO43" s="81">
        <v>225</v>
      </c>
      <c r="FP43" s="81">
        <v>0</v>
      </c>
      <c r="FQ43" s="81">
        <v>0</v>
      </c>
      <c r="FR43" s="40">
        <f t="shared" si="25"/>
        <v>0.84204283360790777</v>
      </c>
      <c r="FS43" s="41">
        <f t="shared" si="26"/>
        <v>0.74260296540362436</v>
      </c>
      <c r="FT43" s="42">
        <f t="shared" si="27"/>
        <v>0.3445140032948929</v>
      </c>
      <c r="FU43" s="43">
        <f t="shared" si="28"/>
        <v>0.9378384392849195</v>
      </c>
      <c r="FV43" s="44">
        <f t="shared" si="29"/>
        <v>0.8479171426395552</v>
      </c>
      <c r="FW43" s="43">
        <f t="shared" si="30"/>
        <v>1</v>
      </c>
      <c r="FX43" s="45">
        <f t="shared" si="31"/>
        <v>1.0983193277310925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0.93407356002775854</v>
      </c>
      <c r="GB43" s="46">
        <f t="shared" si="35"/>
        <v>0.92689673634193681</v>
      </c>
      <c r="GC43" s="47">
        <f t="shared" si="36"/>
        <v>0.86075356370044842</v>
      </c>
      <c r="GD43" s="48">
        <f t="shared" si="37"/>
        <v>0.43299796997345352</v>
      </c>
      <c r="GE43" s="46">
        <f t="shared" si="38"/>
        <v>1.0348334604627512</v>
      </c>
      <c r="GF43" s="47">
        <f t="shared" si="39"/>
        <v>0.89181286549707595</v>
      </c>
      <c r="GG43" s="49">
        <f t="shared" si="40"/>
        <v>0</v>
      </c>
      <c r="GH43" s="50">
        <f t="shared" si="41"/>
        <v>0.71018729024575078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7049</v>
      </c>
      <c r="I44" s="37">
        <v>75</v>
      </c>
      <c r="J44" s="37">
        <v>2477</v>
      </c>
      <c r="K44" s="38">
        <f t="shared" si="22"/>
        <v>6928</v>
      </c>
      <c r="L44" s="38">
        <f t="shared" si="42"/>
        <v>6381</v>
      </c>
      <c r="M44" s="38">
        <v>75</v>
      </c>
      <c r="N44" s="39">
        <f t="shared" si="23"/>
        <v>3091</v>
      </c>
      <c r="O44" s="39">
        <f t="shared" si="24"/>
        <v>23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142</v>
      </c>
      <c r="V44" s="81">
        <v>0</v>
      </c>
      <c r="W44" s="81">
        <v>136</v>
      </c>
      <c r="X44" s="81">
        <v>5</v>
      </c>
      <c r="Y44" s="81">
        <v>299</v>
      </c>
      <c r="Z44" s="81">
        <v>303</v>
      </c>
      <c r="AA44" s="81">
        <v>1</v>
      </c>
      <c r="AB44" s="81">
        <v>297</v>
      </c>
      <c r="AC44" s="81">
        <v>18</v>
      </c>
      <c r="AD44" s="81">
        <v>541</v>
      </c>
      <c r="AE44" s="81">
        <v>546</v>
      </c>
      <c r="AF44" s="81">
        <v>0</v>
      </c>
      <c r="AG44" s="81">
        <v>473</v>
      </c>
      <c r="AH44" s="81">
        <v>192</v>
      </c>
      <c r="AI44" s="81">
        <v>227</v>
      </c>
      <c r="AJ44" s="81">
        <v>2</v>
      </c>
      <c r="AK44" s="81">
        <v>246</v>
      </c>
      <c r="AL44" s="81">
        <v>255</v>
      </c>
      <c r="AM44" s="81">
        <v>277</v>
      </c>
      <c r="AN44" s="81">
        <v>4</v>
      </c>
      <c r="AO44" s="81">
        <v>273</v>
      </c>
      <c r="AP44" s="81">
        <v>335</v>
      </c>
      <c r="AQ44" s="81">
        <v>290</v>
      </c>
      <c r="AR44" s="81">
        <v>15</v>
      </c>
      <c r="AS44" s="81">
        <v>293</v>
      </c>
      <c r="AT44" s="81">
        <v>324</v>
      </c>
      <c r="AU44" s="81">
        <v>322</v>
      </c>
      <c r="AV44" s="81">
        <v>45</v>
      </c>
      <c r="AW44" s="81">
        <v>283</v>
      </c>
      <c r="AX44" s="81">
        <v>452</v>
      </c>
      <c r="AY44" s="81">
        <v>389</v>
      </c>
      <c r="AZ44" s="81">
        <v>3</v>
      </c>
      <c r="BA44" s="81">
        <v>310</v>
      </c>
      <c r="BB44" s="81">
        <v>501</v>
      </c>
      <c r="BC44" s="81">
        <v>443</v>
      </c>
      <c r="BD44" s="81">
        <v>4</v>
      </c>
      <c r="BE44" s="81">
        <v>298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469</v>
      </c>
      <c r="EI44" s="81">
        <v>473</v>
      </c>
      <c r="EJ44" s="81">
        <v>0</v>
      </c>
      <c r="EK44" s="81">
        <v>229</v>
      </c>
      <c r="EL44" s="81">
        <v>537</v>
      </c>
      <c r="EM44" s="81">
        <v>528</v>
      </c>
      <c r="EN44" s="81">
        <v>0</v>
      </c>
      <c r="EO44" s="81">
        <v>138</v>
      </c>
      <c r="EP44" s="81">
        <v>213</v>
      </c>
      <c r="EQ44" s="81">
        <v>213</v>
      </c>
      <c r="ER44" s="81">
        <v>0</v>
      </c>
      <c r="ES44" s="81">
        <v>8</v>
      </c>
      <c r="ET44" s="81">
        <v>372</v>
      </c>
      <c r="EU44" s="81">
        <v>336</v>
      </c>
      <c r="EV44" s="81">
        <v>0</v>
      </c>
      <c r="EW44" s="81">
        <v>0</v>
      </c>
      <c r="EX44" s="81">
        <v>404</v>
      </c>
      <c r="EY44" s="81">
        <v>338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15</v>
      </c>
      <c r="FH44" s="81">
        <v>0</v>
      </c>
      <c r="FI44" s="81">
        <v>0</v>
      </c>
      <c r="FJ44" s="81">
        <v>525</v>
      </c>
      <c r="FK44" s="81">
        <v>267</v>
      </c>
      <c r="FL44" s="81">
        <v>0</v>
      </c>
      <c r="FM44" s="81">
        <v>0</v>
      </c>
      <c r="FN44" s="81">
        <v>221</v>
      </c>
      <c r="FO44" s="81">
        <v>136</v>
      </c>
      <c r="FP44" s="81">
        <v>0</v>
      </c>
      <c r="FQ44" s="81">
        <v>0</v>
      </c>
      <c r="FR44" s="40">
        <f t="shared" si="25"/>
        <v>0.91674302919230266</v>
      </c>
      <c r="FS44" s="41">
        <f t="shared" si="26"/>
        <v>0.8451367980102108</v>
      </c>
      <c r="FT44" s="42">
        <f t="shared" si="27"/>
        <v>0.40463411441288127</v>
      </c>
      <c r="FU44" s="43">
        <f t="shared" si="28"/>
        <v>1.0056611990129192</v>
      </c>
      <c r="FV44" s="44">
        <f t="shared" si="29"/>
        <v>0.90523478507589727</v>
      </c>
      <c r="FW44" s="43">
        <f t="shared" si="30"/>
        <v>1</v>
      </c>
      <c r="FX44" s="45">
        <f t="shared" si="31"/>
        <v>1.2478805006055713</v>
      </c>
      <c r="FY44" s="46">
        <f t="shared" si="32"/>
        <v>1.1177802944507362</v>
      </c>
      <c r="FZ44" s="47">
        <f t="shared" si="33"/>
        <v>1.1234428086070216</v>
      </c>
      <c r="GA44" s="48">
        <f t="shared" si="34"/>
        <v>1.0260475651189127</v>
      </c>
      <c r="GB44" s="46">
        <f t="shared" si="35"/>
        <v>0.93158203452321098</v>
      </c>
      <c r="GC44" s="47">
        <f t="shared" si="36"/>
        <v>0.91419473772414939</v>
      </c>
      <c r="GD44" s="48">
        <f t="shared" si="37"/>
        <v>0.45772582537288414</v>
      </c>
      <c r="GE44" s="46">
        <f t="shared" si="38"/>
        <v>1.1486086441681469</v>
      </c>
      <c r="GF44" s="47">
        <f t="shared" si="39"/>
        <v>0.99763173475429245</v>
      </c>
      <c r="GG44" s="49">
        <f t="shared" si="40"/>
        <v>0</v>
      </c>
      <c r="GH44" s="50">
        <f t="shared" si="41"/>
        <v>1.0134069400630916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15628</v>
      </c>
      <c r="I45" s="52">
        <v>175</v>
      </c>
      <c r="J45" s="52">
        <v>7075</v>
      </c>
      <c r="K45" s="38">
        <f t="shared" si="22"/>
        <v>14686</v>
      </c>
      <c r="L45" s="38">
        <f t="shared" si="42"/>
        <v>12655</v>
      </c>
      <c r="M45" s="38">
        <v>175</v>
      </c>
      <c r="N45" s="39">
        <f t="shared" si="23"/>
        <v>6594</v>
      </c>
      <c r="O45" s="39">
        <f t="shared" si="24"/>
        <v>169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290</v>
      </c>
      <c r="X45" s="81">
        <v>47</v>
      </c>
      <c r="Y45" s="81">
        <v>715</v>
      </c>
      <c r="Z45" s="81">
        <v>652</v>
      </c>
      <c r="AA45" s="81">
        <v>1</v>
      </c>
      <c r="AB45" s="81">
        <v>570</v>
      </c>
      <c r="AC45" s="81">
        <v>122</v>
      </c>
      <c r="AD45" s="81">
        <v>1260</v>
      </c>
      <c r="AE45" s="81">
        <v>1159</v>
      </c>
      <c r="AF45" s="81">
        <v>5</v>
      </c>
      <c r="AG45" s="81">
        <v>1023</v>
      </c>
      <c r="AH45" s="81">
        <v>557</v>
      </c>
      <c r="AI45" s="81">
        <v>685</v>
      </c>
      <c r="AJ45" s="81">
        <v>5</v>
      </c>
      <c r="AK45" s="81">
        <v>568</v>
      </c>
      <c r="AL45" s="81">
        <v>640</v>
      </c>
      <c r="AM45" s="81">
        <v>706</v>
      </c>
      <c r="AN45" s="81">
        <v>10</v>
      </c>
      <c r="AO45" s="81">
        <v>574</v>
      </c>
      <c r="AP45" s="81">
        <v>725</v>
      </c>
      <c r="AQ45" s="81">
        <v>765</v>
      </c>
      <c r="AR45" s="81">
        <v>23</v>
      </c>
      <c r="AS45" s="81">
        <v>543</v>
      </c>
      <c r="AT45" s="81">
        <v>806</v>
      </c>
      <c r="AU45" s="81">
        <v>916</v>
      </c>
      <c r="AV45" s="81">
        <v>108</v>
      </c>
      <c r="AW45" s="81">
        <v>552</v>
      </c>
      <c r="AX45" s="81">
        <v>927</v>
      </c>
      <c r="AY45" s="81">
        <v>944</v>
      </c>
      <c r="AZ45" s="81">
        <v>7</v>
      </c>
      <c r="BA45" s="81">
        <v>545</v>
      </c>
      <c r="BB45" s="81">
        <v>848</v>
      </c>
      <c r="BC45" s="81">
        <v>920</v>
      </c>
      <c r="BD45" s="81">
        <v>1</v>
      </c>
      <c r="BE45" s="81">
        <v>461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906</v>
      </c>
      <c r="EI45" s="81">
        <v>852</v>
      </c>
      <c r="EJ45" s="81">
        <v>3</v>
      </c>
      <c r="EK45" s="81">
        <v>435</v>
      </c>
      <c r="EL45" s="81">
        <v>1003</v>
      </c>
      <c r="EM45" s="81">
        <v>951</v>
      </c>
      <c r="EN45" s="81">
        <v>1</v>
      </c>
      <c r="EO45" s="81">
        <v>409</v>
      </c>
      <c r="EP45" s="81">
        <v>497</v>
      </c>
      <c r="EQ45" s="81">
        <v>447</v>
      </c>
      <c r="ER45" s="81">
        <v>1</v>
      </c>
      <c r="ES45" s="81">
        <v>150</v>
      </c>
      <c r="ET45" s="81">
        <v>718</v>
      </c>
      <c r="EU45" s="81">
        <v>771</v>
      </c>
      <c r="EV45" s="81">
        <v>0</v>
      </c>
      <c r="EW45" s="81">
        <v>0</v>
      </c>
      <c r="EX45" s="81">
        <v>642</v>
      </c>
      <c r="EY45" s="81">
        <v>731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6</v>
      </c>
      <c r="FG45" s="81">
        <v>0</v>
      </c>
      <c r="FH45" s="81">
        <v>0</v>
      </c>
      <c r="FI45" s="81">
        <v>0</v>
      </c>
      <c r="FJ45" s="81">
        <v>1098</v>
      </c>
      <c r="FK45" s="81">
        <v>546</v>
      </c>
      <c r="FL45" s="81">
        <v>0</v>
      </c>
      <c r="FM45" s="81">
        <v>0</v>
      </c>
      <c r="FN45" s="81">
        <v>475</v>
      </c>
      <c r="FO45" s="81">
        <v>305</v>
      </c>
      <c r="FP45" s="81">
        <v>0</v>
      </c>
      <c r="FQ45" s="81">
        <v>0</v>
      </c>
      <c r="FR45" s="40">
        <f t="shared" si="25"/>
        <v>0.79457840988076778</v>
      </c>
      <c r="FS45" s="41">
        <f t="shared" si="26"/>
        <v>0.68598620542159017</v>
      </c>
      <c r="FT45" s="42">
        <f t="shared" si="27"/>
        <v>0.35256375982462707</v>
      </c>
      <c r="FU45" s="43">
        <f t="shared" si="28"/>
        <v>0.91053382106764214</v>
      </c>
      <c r="FV45" s="44">
        <f t="shared" si="29"/>
        <v>0.80976452521115949</v>
      </c>
      <c r="FW45" s="43">
        <f t="shared" si="30"/>
        <v>1</v>
      </c>
      <c r="FX45" s="45">
        <f t="shared" si="31"/>
        <v>0.93201413427561841</v>
      </c>
      <c r="FY45" s="46">
        <f t="shared" si="32"/>
        <v>1.0300042863266181</v>
      </c>
      <c r="FZ45" s="47">
        <f t="shared" si="33"/>
        <v>0.92198885555079302</v>
      </c>
      <c r="GA45" s="48">
        <f t="shared" si="34"/>
        <v>0.80711530218602656</v>
      </c>
      <c r="GB45" s="46">
        <f t="shared" si="35"/>
        <v>0.84804517189621909</v>
      </c>
      <c r="GC45" s="47">
        <f t="shared" si="36"/>
        <v>0.74387105996712177</v>
      </c>
      <c r="GD45" s="48">
        <f t="shared" si="37"/>
        <v>0.42089557572725328</v>
      </c>
      <c r="GE45" s="46">
        <f t="shared" si="38"/>
        <v>0.79560079560079555</v>
      </c>
      <c r="GF45" s="47">
        <f t="shared" si="39"/>
        <v>0.87867087867087867</v>
      </c>
      <c r="GG45" s="49">
        <f t="shared" si="40"/>
        <v>0</v>
      </c>
      <c r="GH45" s="50">
        <f t="shared" si="41"/>
        <v>0.78498125123347151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8072</v>
      </c>
      <c r="I46" s="52">
        <v>95</v>
      </c>
      <c r="J46" s="37">
        <v>3892</v>
      </c>
      <c r="K46" s="38">
        <f t="shared" si="22"/>
        <v>7985</v>
      </c>
      <c r="L46" s="38">
        <f t="shared" si="42"/>
        <v>7210</v>
      </c>
      <c r="M46" s="38">
        <v>111</v>
      </c>
      <c r="N46" s="39">
        <f t="shared" si="23"/>
        <v>3475</v>
      </c>
      <c r="O46" s="39">
        <f t="shared" si="24"/>
        <v>76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43</v>
      </c>
      <c r="AD46" s="81">
        <v>676</v>
      </c>
      <c r="AE46" s="81">
        <v>746</v>
      </c>
      <c r="AF46" s="81">
        <v>20</v>
      </c>
      <c r="AG46" s="81">
        <v>275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192</v>
      </c>
      <c r="AP46" s="81">
        <v>368</v>
      </c>
      <c r="AQ46" s="81">
        <v>366</v>
      </c>
      <c r="AR46" s="81">
        <v>0</v>
      </c>
      <c r="AS46" s="81">
        <v>300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239</v>
      </c>
      <c r="BB46" s="81">
        <v>423</v>
      </c>
      <c r="BC46" s="81">
        <v>412</v>
      </c>
      <c r="BD46" s="81">
        <v>0</v>
      </c>
      <c r="BE46" s="81">
        <v>252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220</v>
      </c>
      <c r="EL46" s="81">
        <v>505</v>
      </c>
      <c r="EM46" s="81">
        <v>601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93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412</v>
      </c>
      <c r="FK46" s="81">
        <v>207</v>
      </c>
      <c r="FL46" s="81">
        <v>0</v>
      </c>
      <c r="FM46" s="81">
        <v>0</v>
      </c>
      <c r="FN46" s="81">
        <v>278</v>
      </c>
      <c r="FO46" s="81">
        <v>195</v>
      </c>
      <c r="FP46" s="81">
        <v>0</v>
      </c>
      <c r="FQ46" s="81">
        <v>0</v>
      </c>
      <c r="FR46" s="40">
        <f t="shared" si="25"/>
        <v>0.91906005221932119</v>
      </c>
      <c r="FS46" s="41">
        <f t="shared" si="26"/>
        <v>0.83108184810988761</v>
      </c>
      <c r="FT46" s="42">
        <f t="shared" si="27"/>
        <v>0.39448291520036327</v>
      </c>
      <c r="FU46" s="43">
        <f t="shared" si="28"/>
        <v>0.9927887604127813</v>
      </c>
      <c r="FV46" s="44">
        <f t="shared" si="29"/>
        <v>0.89321110009910798</v>
      </c>
      <c r="FW46" s="43">
        <f t="shared" si="30"/>
        <v>1.168421052631579</v>
      </c>
      <c r="FX46" s="45">
        <f t="shared" si="31"/>
        <v>0.8928571428571429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0.69780666125101543</v>
      </c>
      <c r="GB46" s="46">
        <f t="shared" si="35"/>
        <v>0.97441450701123267</v>
      </c>
      <c r="GC46" s="47">
        <f t="shared" si="36"/>
        <v>0.91971955069378175</v>
      </c>
      <c r="GD46" s="48">
        <f t="shared" si="37"/>
        <v>0.4801409588135967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0.84634146341463412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32062</v>
      </c>
      <c r="I47" s="52">
        <v>1000</v>
      </c>
      <c r="J47" s="37">
        <v>14498</v>
      </c>
      <c r="K47" s="38">
        <f t="shared" si="22"/>
        <v>32790</v>
      </c>
      <c r="L47" s="38">
        <f t="shared" si="42"/>
        <v>29257</v>
      </c>
      <c r="M47" s="38">
        <v>968</v>
      </c>
      <c r="N47" s="39">
        <f t="shared" si="23"/>
        <v>14553</v>
      </c>
      <c r="O47" s="39">
        <f t="shared" si="24"/>
        <v>688</v>
      </c>
      <c r="P47" s="81">
        <v>1035</v>
      </c>
      <c r="Q47" s="81">
        <v>990</v>
      </c>
      <c r="R47" s="81">
        <v>2</v>
      </c>
      <c r="S47" s="81">
        <v>759</v>
      </c>
      <c r="T47" s="81">
        <v>697</v>
      </c>
      <c r="U47" s="81">
        <v>671</v>
      </c>
      <c r="V47" s="81">
        <v>2</v>
      </c>
      <c r="W47" s="81">
        <v>597</v>
      </c>
      <c r="X47" s="81">
        <v>185</v>
      </c>
      <c r="Y47" s="81">
        <v>1409</v>
      </c>
      <c r="Z47" s="81">
        <v>1467</v>
      </c>
      <c r="AA47" s="81">
        <v>4</v>
      </c>
      <c r="AB47" s="81">
        <v>1223</v>
      </c>
      <c r="AC47" s="81">
        <v>503</v>
      </c>
      <c r="AD47" s="81">
        <v>2057</v>
      </c>
      <c r="AE47" s="81">
        <v>2247</v>
      </c>
      <c r="AF47" s="81">
        <v>7</v>
      </c>
      <c r="AG47" s="81">
        <v>1755</v>
      </c>
      <c r="AH47" s="81">
        <v>1076</v>
      </c>
      <c r="AI47" s="81">
        <v>1273</v>
      </c>
      <c r="AJ47" s="81">
        <v>45</v>
      </c>
      <c r="AK47" s="81">
        <v>884</v>
      </c>
      <c r="AL47" s="81">
        <v>1739</v>
      </c>
      <c r="AM47" s="81">
        <v>1410</v>
      </c>
      <c r="AN47" s="81">
        <v>122</v>
      </c>
      <c r="AO47" s="81">
        <v>1011</v>
      </c>
      <c r="AP47" s="81">
        <v>1217</v>
      </c>
      <c r="AQ47" s="81">
        <v>1195</v>
      </c>
      <c r="AR47" s="81">
        <v>590</v>
      </c>
      <c r="AS47" s="81">
        <v>1078</v>
      </c>
      <c r="AT47" s="81">
        <v>1943</v>
      </c>
      <c r="AU47" s="81">
        <v>1843</v>
      </c>
      <c r="AV47" s="81">
        <v>162</v>
      </c>
      <c r="AW47" s="81">
        <v>1076</v>
      </c>
      <c r="AX47" s="81">
        <v>2183</v>
      </c>
      <c r="AY47" s="81">
        <v>2117</v>
      </c>
      <c r="AZ47" s="81">
        <v>0</v>
      </c>
      <c r="BA47" s="81">
        <v>1048</v>
      </c>
      <c r="BB47" s="81">
        <v>2131</v>
      </c>
      <c r="BC47" s="81">
        <v>2228</v>
      </c>
      <c r="BD47" s="81">
        <v>5</v>
      </c>
      <c r="BE47" s="81">
        <v>999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262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44</v>
      </c>
      <c r="CJ47" s="81">
        <v>0</v>
      </c>
      <c r="CK47" s="81">
        <v>12</v>
      </c>
      <c r="CL47" s="81">
        <v>367</v>
      </c>
      <c r="CM47" s="81">
        <v>237</v>
      </c>
      <c r="CN47" s="81">
        <v>0</v>
      </c>
      <c r="CO47" s="81">
        <v>101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2662</v>
      </c>
      <c r="EI47" s="81">
        <v>2390</v>
      </c>
      <c r="EJ47" s="81">
        <v>0</v>
      </c>
      <c r="EK47" s="81">
        <v>879</v>
      </c>
      <c r="EL47" s="81">
        <v>2357</v>
      </c>
      <c r="EM47" s="81">
        <v>2512</v>
      </c>
      <c r="EN47" s="81">
        <v>0</v>
      </c>
      <c r="EO47" s="81">
        <v>716</v>
      </c>
      <c r="EP47" s="81">
        <v>1175</v>
      </c>
      <c r="EQ47" s="81">
        <v>1038</v>
      </c>
      <c r="ER47" s="81">
        <v>0</v>
      </c>
      <c r="ES47" s="81">
        <v>204</v>
      </c>
      <c r="ET47" s="81">
        <v>1583</v>
      </c>
      <c r="EU47" s="81">
        <v>1356</v>
      </c>
      <c r="EV47" s="81">
        <v>0</v>
      </c>
      <c r="EW47" s="81">
        <v>0</v>
      </c>
      <c r="EX47" s="81">
        <v>1644</v>
      </c>
      <c r="EY47" s="81">
        <v>1315</v>
      </c>
      <c r="EZ47" s="81">
        <v>0</v>
      </c>
      <c r="FA47" s="81">
        <v>0</v>
      </c>
      <c r="FB47" s="81">
        <v>39</v>
      </c>
      <c r="FC47" s="81">
        <v>4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2276</v>
      </c>
      <c r="FK47" s="81">
        <v>1075</v>
      </c>
      <c r="FL47" s="81">
        <v>0</v>
      </c>
      <c r="FM47" s="81">
        <v>0</v>
      </c>
      <c r="FN47" s="81">
        <v>968</v>
      </c>
      <c r="FO47" s="81">
        <v>562</v>
      </c>
      <c r="FP47" s="81">
        <v>0</v>
      </c>
      <c r="FQ47" s="81">
        <v>0</v>
      </c>
      <c r="FR47" s="40">
        <f t="shared" si="25"/>
        <v>0.90445825742149821</v>
      </c>
      <c r="FS47" s="41">
        <f t="shared" si="26"/>
        <v>0.80980066445182719</v>
      </c>
      <c r="FT47" s="42">
        <f t="shared" si="27"/>
        <v>0.38990997749437362</v>
      </c>
      <c r="FU47" s="43">
        <f t="shared" si="28"/>
        <v>0.98937903566471541</v>
      </c>
      <c r="FV47" s="44">
        <f t="shared" si="29"/>
        <v>0.91251325556733831</v>
      </c>
      <c r="FW47" s="43">
        <f t="shared" si="30"/>
        <v>0.96799999999999997</v>
      </c>
      <c r="FX47" s="45">
        <f t="shared" si="31"/>
        <v>1.0037936267071321</v>
      </c>
      <c r="FY47" s="46">
        <f t="shared" si="32"/>
        <v>1.0579637096774193</v>
      </c>
      <c r="FZ47" s="47">
        <f t="shared" si="33"/>
        <v>1.1136592741935485</v>
      </c>
      <c r="GA47" s="48">
        <f t="shared" si="34"/>
        <v>0.90297379032258063</v>
      </c>
      <c r="GB47" s="46">
        <f t="shared" si="35"/>
        <v>0.99550506986306142</v>
      </c>
      <c r="GC47" s="47">
        <f t="shared" si="36"/>
        <v>0.93609533433220671</v>
      </c>
      <c r="GD47" s="48">
        <f t="shared" si="37"/>
        <v>0.47780410467263668</v>
      </c>
      <c r="GE47" s="46">
        <f t="shared" si="38"/>
        <v>0.883286801335742</v>
      </c>
      <c r="GF47" s="47">
        <f t="shared" si="39"/>
        <v>0.73109979744895159</v>
      </c>
      <c r="GG47" s="49">
        <f t="shared" si="40"/>
        <v>0</v>
      </c>
      <c r="GH47" s="50">
        <f t="shared" si="41"/>
        <v>0.83540325442287222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23869</v>
      </c>
      <c r="I48" s="52">
        <v>245</v>
      </c>
      <c r="J48" s="52">
        <v>9553</v>
      </c>
      <c r="K48" s="38">
        <f t="shared" si="22"/>
        <v>24531</v>
      </c>
      <c r="L48" s="38">
        <f t="shared" si="42"/>
        <v>20735</v>
      </c>
      <c r="M48" s="38">
        <v>245</v>
      </c>
      <c r="N48" s="39">
        <f t="shared" si="23"/>
        <v>9379</v>
      </c>
      <c r="O48" s="39">
        <f t="shared" si="24"/>
        <v>215</v>
      </c>
      <c r="P48" s="81">
        <v>783</v>
      </c>
      <c r="Q48" s="81">
        <v>774</v>
      </c>
      <c r="R48" s="81">
        <v>0</v>
      </c>
      <c r="S48" s="81">
        <v>604</v>
      </c>
      <c r="T48" s="81">
        <v>575</v>
      </c>
      <c r="U48" s="81">
        <v>563</v>
      </c>
      <c r="V48" s="81">
        <v>0</v>
      </c>
      <c r="W48" s="81">
        <v>479</v>
      </c>
      <c r="X48" s="81">
        <v>99</v>
      </c>
      <c r="Y48" s="81">
        <v>1169</v>
      </c>
      <c r="Z48" s="81">
        <v>1123</v>
      </c>
      <c r="AA48" s="81">
        <v>0</v>
      </c>
      <c r="AB48" s="81">
        <v>960</v>
      </c>
      <c r="AC48" s="81">
        <v>116</v>
      </c>
      <c r="AD48" s="81">
        <v>1988</v>
      </c>
      <c r="AE48" s="81">
        <v>1918</v>
      </c>
      <c r="AF48" s="81">
        <v>0</v>
      </c>
      <c r="AG48" s="81">
        <v>1461</v>
      </c>
      <c r="AH48" s="81">
        <v>866</v>
      </c>
      <c r="AI48" s="81">
        <v>820</v>
      </c>
      <c r="AJ48" s="81">
        <v>12</v>
      </c>
      <c r="AK48" s="81">
        <v>476</v>
      </c>
      <c r="AL48" s="81">
        <v>977</v>
      </c>
      <c r="AM48" s="81">
        <v>866</v>
      </c>
      <c r="AN48" s="81">
        <v>12</v>
      </c>
      <c r="AO48" s="81">
        <v>450</v>
      </c>
      <c r="AP48" s="81">
        <v>1617</v>
      </c>
      <c r="AQ48" s="81">
        <v>1088</v>
      </c>
      <c r="AR48" s="81">
        <v>54</v>
      </c>
      <c r="AS48" s="81">
        <v>461</v>
      </c>
      <c r="AT48" s="81">
        <v>1194</v>
      </c>
      <c r="AU48" s="81">
        <v>1168</v>
      </c>
      <c r="AV48" s="81">
        <v>149</v>
      </c>
      <c r="AW48" s="81">
        <v>431</v>
      </c>
      <c r="AX48" s="81">
        <v>1496</v>
      </c>
      <c r="AY48" s="81">
        <v>1309</v>
      </c>
      <c r="AZ48" s="81">
        <v>5</v>
      </c>
      <c r="BA48" s="81">
        <v>477</v>
      </c>
      <c r="BB48" s="81">
        <v>1449</v>
      </c>
      <c r="BC48" s="81">
        <v>1249</v>
      </c>
      <c r="BD48" s="81">
        <v>0</v>
      </c>
      <c r="BE48" s="81">
        <v>466</v>
      </c>
      <c r="BF48" s="81">
        <v>538</v>
      </c>
      <c r="BG48" s="81">
        <v>608</v>
      </c>
      <c r="BH48" s="81">
        <v>0</v>
      </c>
      <c r="BI48" s="81">
        <v>425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5</v>
      </c>
      <c r="CL48" s="81">
        <v>198</v>
      </c>
      <c r="CM48" s="81">
        <v>186</v>
      </c>
      <c r="CN48" s="81">
        <v>0</v>
      </c>
      <c r="CO48" s="81">
        <v>68</v>
      </c>
      <c r="CP48" s="81">
        <v>41</v>
      </c>
      <c r="CQ48" s="81">
        <v>37</v>
      </c>
      <c r="CR48" s="81">
        <v>0</v>
      </c>
      <c r="CS48" s="81">
        <v>13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1096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6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209</v>
      </c>
      <c r="DZ48" s="81">
        <v>173</v>
      </c>
      <c r="EA48" s="81">
        <v>163</v>
      </c>
      <c r="EB48" s="81">
        <v>0</v>
      </c>
      <c r="EC48" s="81">
        <v>102</v>
      </c>
      <c r="ED48" s="81">
        <v>0</v>
      </c>
      <c r="EE48" s="81">
        <v>0</v>
      </c>
      <c r="EF48" s="81">
        <v>0</v>
      </c>
      <c r="EG48" s="81">
        <v>0</v>
      </c>
      <c r="EH48" s="81">
        <v>1518</v>
      </c>
      <c r="EI48" s="81">
        <v>1293</v>
      </c>
      <c r="EJ48" s="81">
        <v>0</v>
      </c>
      <c r="EK48" s="81">
        <v>365</v>
      </c>
      <c r="EL48" s="81">
        <v>1758</v>
      </c>
      <c r="EM48" s="81">
        <v>1501</v>
      </c>
      <c r="EN48" s="81">
        <v>0</v>
      </c>
      <c r="EO48" s="81">
        <v>365</v>
      </c>
      <c r="EP48" s="81">
        <v>784</v>
      </c>
      <c r="EQ48" s="81">
        <v>665</v>
      </c>
      <c r="ER48" s="81">
        <v>0</v>
      </c>
      <c r="ES48" s="81">
        <v>173</v>
      </c>
      <c r="ET48" s="81">
        <v>1289</v>
      </c>
      <c r="EU48" s="81">
        <v>1118</v>
      </c>
      <c r="EV48" s="81">
        <v>0</v>
      </c>
      <c r="EW48" s="81">
        <v>45</v>
      </c>
      <c r="EX48" s="81">
        <v>1498</v>
      </c>
      <c r="EY48" s="81">
        <v>1106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1229</v>
      </c>
      <c r="FK48" s="81">
        <v>483</v>
      </c>
      <c r="FL48" s="81">
        <v>0</v>
      </c>
      <c r="FM48" s="81">
        <v>0</v>
      </c>
      <c r="FN48" s="81">
        <v>624</v>
      </c>
      <c r="FO48" s="81">
        <v>269</v>
      </c>
      <c r="FP48" s="81">
        <v>0</v>
      </c>
      <c r="FQ48" s="81">
        <v>0</v>
      </c>
      <c r="FR48" s="40">
        <f t="shared" si="25"/>
        <v>0.92465012129128565</v>
      </c>
      <c r="FS48" s="41">
        <f t="shared" si="26"/>
        <v>0.7829818996081358</v>
      </c>
      <c r="FT48" s="42">
        <f t="shared" si="27"/>
        <v>0.35002799029669712</v>
      </c>
      <c r="FU48" s="43">
        <f t="shared" si="28"/>
        <v>1.0317119772057894</v>
      </c>
      <c r="FV48" s="44">
        <f t="shared" si="29"/>
        <v>0.86869998743139643</v>
      </c>
      <c r="FW48" s="43">
        <f t="shared" si="30"/>
        <v>1</v>
      </c>
      <c r="FX48" s="45">
        <f t="shared" si="31"/>
        <v>0.98178582644195544</v>
      </c>
      <c r="FY48" s="46">
        <f t="shared" si="32"/>
        <v>1.129198184568835</v>
      </c>
      <c r="FZ48" s="47">
        <f t="shared" si="33"/>
        <v>1.0904689863842663</v>
      </c>
      <c r="GA48" s="48">
        <f t="shared" si="34"/>
        <v>0.87745839636913769</v>
      </c>
      <c r="GB48" s="46">
        <f t="shared" si="35"/>
        <v>1.0086491195320764</v>
      </c>
      <c r="GC48" s="47">
        <f t="shared" si="36"/>
        <v>0.89565055068135146</v>
      </c>
      <c r="GD48" s="48">
        <f t="shared" si="37"/>
        <v>0.40009955821044119</v>
      </c>
      <c r="GE48" s="46">
        <f t="shared" si="38"/>
        <v>1.1123084291187739</v>
      </c>
      <c r="GF48" s="47">
        <f t="shared" si="39"/>
        <v>0.88761174968071521</v>
      </c>
      <c r="GG48" s="49">
        <f t="shared" si="40"/>
        <v>1.9556194125159642E-2</v>
      </c>
      <c r="GH48" s="50">
        <f t="shared" si="41"/>
        <v>0.65552609545073959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5830</v>
      </c>
      <c r="I49" s="52">
        <v>60</v>
      </c>
      <c r="J49" s="52">
        <v>2955</v>
      </c>
      <c r="K49" s="38">
        <f t="shared" si="22"/>
        <v>5907</v>
      </c>
      <c r="L49" s="38">
        <f t="shared" si="42"/>
        <v>5243</v>
      </c>
      <c r="M49" s="38">
        <v>53</v>
      </c>
      <c r="N49" s="39">
        <f t="shared" si="23"/>
        <v>2629</v>
      </c>
      <c r="O49" s="39">
        <f t="shared" si="24"/>
        <v>228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94</v>
      </c>
      <c r="X49" s="81">
        <v>63</v>
      </c>
      <c r="Y49" s="81">
        <v>355</v>
      </c>
      <c r="Z49" s="81">
        <v>301</v>
      </c>
      <c r="AA49" s="81">
        <v>0</v>
      </c>
      <c r="AB49" s="81">
        <v>232</v>
      </c>
      <c r="AC49" s="81">
        <v>165</v>
      </c>
      <c r="AD49" s="81">
        <v>515</v>
      </c>
      <c r="AE49" s="81">
        <v>457</v>
      </c>
      <c r="AF49" s="81">
        <v>0</v>
      </c>
      <c r="AG49" s="81">
        <v>358</v>
      </c>
      <c r="AH49" s="81">
        <v>266</v>
      </c>
      <c r="AI49" s="81">
        <v>274</v>
      </c>
      <c r="AJ49" s="81">
        <v>4</v>
      </c>
      <c r="AK49" s="81">
        <v>225</v>
      </c>
      <c r="AL49" s="81">
        <v>314</v>
      </c>
      <c r="AM49" s="81">
        <v>323</v>
      </c>
      <c r="AN49" s="81">
        <v>5</v>
      </c>
      <c r="AO49" s="81">
        <v>258</v>
      </c>
      <c r="AP49" s="81">
        <v>269</v>
      </c>
      <c r="AQ49" s="81">
        <v>317</v>
      </c>
      <c r="AR49" s="81">
        <v>5</v>
      </c>
      <c r="AS49" s="81">
        <v>248</v>
      </c>
      <c r="AT49" s="81">
        <v>293</v>
      </c>
      <c r="AU49" s="81">
        <v>352</v>
      </c>
      <c r="AV49" s="81">
        <v>14</v>
      </c>
      <c r="AW49" s="81">
        <v>212</v>
      </c>
      <c r="AX49" s="81">
        <v>349</v>
      </c>
      <c r="AY49" s="81">
        <v>371</v>
      </c>
      <c r="AZ49" s="81">
        <v>6</v>
      </c>
      <c r="BA49" s="81">
        <v>201</v>
      </c>
      <c r="BB49" s="81">
        <v>359</v>
      </c>
      <c r="BC49" s="81">
        <v>363</v>
      </c>
      <c r="BD49" s="81">
        <v>5</v>
      </c>
      <c r="BE49" s="81">
        <v>190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176</v>
      </c>
      <c r="EL49" s="81">
        <v>387</v>
      </c>
      <c r="EM49" s="81">
        <v>396</v>
      </c>
      <c r="EN49" s="81">
        <v>2</v>
      </c>
      <c r="EO49" s="81">
        <v>180</v>
      </c>
      <c r="EP49" s="81">
        <v>168</v>
      </c>
      <c r="EQ49" s="81">
        <v>181</v>
      </c>
      <c r="ER49" s="81">
        <v>0</v>
      </c>
      <c r="ES49" s="81">
        <v>69</v>
      </c>
      <c r="ET49" s="81">
        <v>339</v>
      </c>
      <c r="EU49" s="81">
        <v>327</v>
      </c>
      <c r="EV49" s="81">
        <v>0</v>
      </c>
      <c r="EW49" s="81">
        <v>0</v>
      </c>
      <c r="EX49" s="81">
        <v>341</v>
      </c>
      <c r="EY49" s="81">
        <v>302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357</v>
      </c>
      <c r="FK49" s="81">
        <v>150</v>
      </c>
      <c r="FL49" s="81">
        <v>0</v>
      </c>
      <c r="FM49" s="81">
        <v>0</v>
      </c>
      <c r="FN49" s="81">
        <v>190</v>
      </c>
      <c r="FO49" s="81">
        <v>117</v>
      </c>
      <c r="FP49" s="81">
        <v>0</v>
      </c>
      <c r="FQ49" s="81">
        <v>0</v>
      </c>
      <c r="FR49" s="40">
        <f t="shared" si="25"/>
        <v>0.91748768472906406</v>
      </c>
      <c r="FS49" s="41">
        <f t="shared" si="26"/>
        <v>0.81527093596059108</v>
      </c>
      <c r="FT49" s="42">
        <f t="shared" si="27"/>
        <v>0.40471059113300495</v>
      </c>
      <c r="FU49" s="43">
        <f t="shared" si="28"/>
        <v>1.0278406124934749</v>
      </c>
      <c r="FV49" s="44">
        <f t="shared" si="29"/>
        <v>0.89931389365351633</v>
      </c>
      <c r="FW49" s="43">
        <f t="shared" si="30"/>
        <v>0.8833333333333333</v>
      </c>
      <c r="FX49" s="45">
        <f t="shared" si="31"/>
        <v>0.88967851099830797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0.81331747919143871</v>
      </c>
      <c r="GB49" s="46">
        <f t="shared" si="35"/>
        <v>0.9532374100719424</v>
      </c>
      <c r="GC49" s="47">
        <f t="shared" si="36"/>
        <v>0.90441932168550876</v>
      </c>
      <c r="GD49" s="48">
        <f t="shared" si="37"/>
        <v>0.49974306269270297</v>
      </c>
      <c r="GE49" s="46">
        <f t="shared" si="38"/>
        <v>1.2018381053375753</v>
      </c>
      <c r="GF49" s="47">
        <f t="shared" si="39"/>
        <v>1.111700247437257</v>
      </c>
      <c r="GG49" s="49">
        <f t="shared" si="40"/>
        <v>0</v>
      </c>
      <c r="GH49" s="50">
        <f t="shared" si="41"/>
        <v>0.79606949587012243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147316</v>
      </c>
      <c r="I50" s="52">
        <v>4100</v>
      </c>
      <c r="J50" s="52">
        <v>54462</v>
      </c>
      <c r="K50" s="38">
        <f>P50+T50+Y50+AD50+AH50+AL50+AP50+AT50+AX50+BB50+BF50+BJ50+BN50+BR50+BV50+BZ50+CD50+CH50+CL50+CP50+CT50+CX50+DB50+DF50+DJ50+DN50+DR50+DV50+DZ50+ED50+EH50+EL50+EP50+ET50+EX50+FB50+FF50+FJ50+FN50</f>
        <v>153634</v>
      </c>
      <c r="L50" s="38">
        <f t="shared" si="42"/>
        <v>133950</v>
      </c>
      <c r="M50" s="38">
        <v>4175</v>
      </c>
      <c r="N50" s="39">
        <f t="shared" si="23"/>
        <v>65331</v>
      </c>
      <c r="O50" s="39">
        <f t="shared" si="24"/>
        <v>967</v>
      </c>
      <c r="P50" s="81">
        <v>2820</v>
      </c>
      <c r="Q50" s="81">
        <v>2355</v>
      </c>
      <c r="R50" s="81">
        <v>128</v>
      </c>
      <c r="S50" s="81">
        <v>1560</v>
      </c>
      <c r="T50" s="81">
        <v>1519</v>
      </c>
      <c r="U50" s="81">
        <v>1434</v>
      </c>
      <c r="V50" s="81">
        <v>0</v>
      </c>
      <c r="W50" s="81">
        <v>1280</v>
      </c>
      <c r="X50" s="81">
        <v>367</v>
      </c>
      <c r="Y50" s="81">
        <v>4000</v>
      </c>
      <c r="Z50" s="81">
        <v>3883</v>
      </c>
      <c r="AA50" s="81">
        <v>1</v>
      </c>
      <c r="AB50" s="81">
        <v>3664</v>
      </c>
      <c r="AC50" s="81">
        <v>600</v>
      </c>
      <c r="AD50" s="81">
        <v>9296</v>
      </c>
      <c r="AE50" s="81">
        <v>10195</v>
      </c>
      <c r="AF50" s="81">
        <v>46</v>
      </c>
      <c r="AG50" s="81">
        <v>8320</v>
      </c>
      <c r="AH50" s="81">
        <v>5515</v>
      </c>
      <c r="AI50" s="81">
        <v>7782</v>
      </c>
      <c r="AJ50" s="81">
        <v>180</v>
      </c>
      <c r="AK50" s="81">
        <v>5982</v>
      </c>
      <c r="AL50" s="81">
        <v>7156</v>
      </c>
      <c r="AM50" s="81">
        <v>9041</v>
      </c>
      <c r="AN50" s="81">
        <v>312</v>
      </c>
      <c r="AO50" s="81">
        <v>6506</v>
      </c>
      <c r="AP50" s="81">
        <v>8421</v>
      </c>
      <c r="AQ50" s="81">
        <v>9460</v>
      </c>
      <c r="AR50" s="81">
        <v>608</v>
      </c>
      <c r="AS50" s="81">
        <v>6317</v>
      </c>
      <c r="AT50" s="81">
        <v>8934</v>
      </c>
      <c r="AU50" s="81">
        <v>9761</v>
      </c>
      <c r="AV50" s="81">
        <v>1786</v>
      </c>
      <c r="AW50" s="81">
        <v>6791</v>
      </c>
      <c r="AX50" s="81">
        <v>11067</v>
      </c>
      <c r="AY50" s="81">
        <v>11429</v>
      </c>
      <c r="AZ50" s="81">
        <v>896</v>
      </c>
      <c r="BA50" s="81">
        <v>6388</v>
      </c>
      <c r="BB50" s="81">
        <v>11920</v>
      </c>
      <c r="BC50" s="81">
        <v>11348</v>
      </c>
      <c r="BD50" s="81">
        <v>1</v>
      </c>
      <c r="BE50" s="81">
        <v>5631</v>
      </c>
      <c r="BF50" s="81">
        <v>2484</v>
      </c>
      <c r="BG50" s="81">
        <v>1938</v>
      </c>
      <c r="BH50" s="81">
        <v>2</v>
      </c>
      <c r="BI50" s="81">
        <v>677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6</v>
      </c>
      <c r="CH50" s="81">
        <v>174</v>
      </c>
      <c r="CI50" s="81">
        <v>25</v>
      </c>
      <c r="CJ50" s="81">
        <v>0</v>
      </c>
      <c r="CK50" s="81">
        <v>33</v>
      </c>
      <c r="CL50" s="81">
        <v>776</v>
      </c>
      <c r="CM50" s="81">
        <v>399</v>
      </c>
      <c r="CN50" s="81">
        <v>0</v>
      </c>
      <c r="CO50" s="81">
        <v>219</v>
      </c>
      <c r="CP50" s="81">
        <v>146</v>
      </c>
      <c r="CQ50" s="81">
        <v>64</v>
      </c>
      <c r="CR50" s="81">
        <v>0</v>
      </c>
      <c r="CS50" s="81">
        <v>13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227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13010</v>
      </c>
      <c r="EI50" s="81">
        <v>12016</v>
      </c>
      <c r="EJ50" s="81">
        <v>0</v>
      </c>
      <c r="EK50" s="81">
        <v>4934</v>
      </c>
      <c r="EL50" s="81">
        <v>13836</v>
      </c>
      <c r="EM50" s="81">
        <v>12423</v>
      </c>
      <c r="EN50" s="81">
        <v>0</v>
      </c>
      <c r="EO50" s="81">
        <v>4517</v>
      </c>
      <c r="EP50" s="81">
        <v>5660</v>
      </c>
      <c r="EQ50" s="81">
        <v>4927</v>
      </c>
      <c r="ER50" s="81">
        <v>0</v>
      </c>
      <c r="ES50" s="81">
        <v>1507</v>
      </c>
      <c r="ET50" s="81">
        <v>8246</v>
      </c>
      <c r="EU50" s="81">
        <v>7337</v>
      </c>
      <c r="EV50" s="81">
        <v>0</v>
      </c>
      <c r="EW50" s="81">
        <v>4</v>
      </c>
      <c r="EX50" s="81">
        <v>9589</v>
      </c>
      <c r="EY50" s="81">
        <v>7886</v>
      </c>
      <c r="EZ50" s="81">
        <v>0</v>
      </c>
      <c r="FA50" s="81">
        <v>5</v>
      </c>
      <c r="FB50" s="81">
        <v>177</v>
      </c>
      <c r="FC50" s="81">
        <v>82</v>
      </c>
      <c r="FD50" s="81">
        <v>0</v>
      </c>
      <c r="FE50" s="81">
        <v>0</v>
      </c>
      <c r="FF50" s="81">
        <v>109</v>
      </c>
      <c r="FG50" s="81">
        <v>61</v>
      </c>
      <c r="FH50" s="81">
        <v>0</v>
      </c>
      <c r="FI50" s="81">
        <v>0</v>
      </c>
      <c r="FJ50" s="81">
        <v>10089</v>
      </c>
      <c r="FK50" s="81">
        <v>3285</v>
      </c>
      <c r="FL50" s="81">
        <v>0</v>
      </c>
      <c r="FM50" s="81">
        <v>0</v>
      </c>
      <c r="FN50" s="81">
        <v>4327</v>
      </c>
      <c r="FO50" s="81">
        <v>1889</v>
      </c>
      <c r="FP50" s="81">
        <v>0</v>
      </c>
      <c r="FQ50" s="81">
        <v>0</v>
      </c>
      <c r="FR50" s="40">
        <f t="shared" si="25"/>
        <v>0.84977868243352395</v>
      </c>
      <c r="FS50" s="41">
        <f t="shared" si="26"/>
        <v>0.74378318417283229</v>
      </c>
      <c r="FT50" s="42">
        <f t="shared" si="27"/>
        <v>0.35179800329553162</v>
      </c>
      <c r="FU50" s="43">
        <f t="shared" si="28"/>
        <v>1.0377940947993434</v>
      </c>
      <c r="FV50" s="44">
        <f t="shared" si="29"/>
        <v>0.90926986885334926</v>
      </c>
      <c r="FW50" s="43">
        <f t="shared" si="30"/>
        <v>1.0182926829268293</v>
      </c>
      <c r="FX50" s="45">
        <f t="shared" si="31"/>
        <v>1.199570342624215</v>
      </c>
      <c r="FY50" s="46">
        <f t="shared" si="32"/>
        <v>0.95024875621890548</v>
      </c>
      <c r="FZ50" s="47">
        <f t="shared" si="33"/>
        <v>0.99470595739252454</v>
      </c>
      <c r="GA50" s="48">
        <f t="shared" si="34"/>
        <v>0.84768465365480294</v>
      </c>
      <c r="GB50" s="46">
        <f t="shared" si="35"/>
        <v>0.94590772827541991</v>
      </c>
      <c r="GC50" s="47">
        <f t="shared" si="36"/>
        <v>0.87405665470862781</v>
      </c>
      <c r="GD50" s="48">
        <f t="shared" si="37"/>
        <v>0.44591544129619887</v>
      </c>
      <c r="GE50" s="46">
        <f t="shared" si="38"/>
        <v>0.94831711596745893</v>
      </c>
      <c r="GF50" s="47">
        <f t="shared" si="39"/>
        <v>0.80943265805285269</v>
      </c>
      <c r="GG50" s="49">
        <f t="shared" si="40"/>
        <v>4.785452225235285E-4</v>
      </c>
      <c r="GH50" s="50">
        <f t="shared" si="41"/>
        <v>0.72608923262314673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12399</v>
      </c>
      <c r="I51" s="37">
        <v>130</v>
      </c>
      <c r="J51" s="37">
        <v>6208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11980</v>
      </c>
      <c r="L51" s="38">
        <f t="shared" si="42"/>
        <v>11233</v>
      </c>
      <c r="M51" s="38">
        <v>136</v>
      </c>
      <c r="N51" s="39">
        <f t="shared" si="23"/>
        <v>6074</v>
      </c>
      <c r="O51" s="39">
        <f t="shared" si="24"/>
        <v>368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223</v>
      </c>
      <c r="X51" s="81">
        <v>126</v>
      </c>
      <c r="Y51" s="81">
        <v>476</v>
      </c>
      <c r="Z51" s="81">
        <v>478</v>
      </c>
      <c r="AA51" s="81">
        <v>0</v>
      </c>
      <c r="AB51" s="81">
        <v>442</v>
      </c>
      <c r="AC51" s="81">
        <v>242</v>
      </c>
      <c r="AD51" s="81">
        <v>834</v>
      </c>
      <c r="AE51" s="81">
        <v>840</v>
      </c>
      <c r="AF51" s="81">
        <v>1</v>
      </c>
      <c r="AG51" s="81">
        <v>745</v>
      </c>
      <c r="AH51" s="81">
        <v>286</v>
      </c>
      <c r="AI51" s="81">
        <v>286</v>
      </c>
      <c r="AJ51" s="81">
        <v>8</v>
      </c>
      <c r="AK51" s="81">
        <v>344</v>
      </c>
      <c r="AL51" s="81">
        <v>375</v>
      </c>
      <c r="AM51" s="81">
        <v>385</v>
      </c>
      <c r="AN51" s="81">
        <v>11</v>
      </c>
      <c r="AO51" s="81">
        <v>346</v>
      </c>
      <c r="AP51" s="81">
        <v>427</v>
      </c>
      <c r="AQ51" s="81">
        <v>447</v>
      </c>
      <c r="AR51" s="81">
        <v>51</v>
      </c>
      <c r="AS51" s="81">
        <v>393</v>
      </c>
      <c r="AT51" s="81">
        <v>582</v>
      </c>
      <c r="AU51" s="81">
        <v>595</v>
      </c>
      <c r="AV51" s="81">
        <v>51</v>
      </c>
      <c r="AW51" s="81">
        <v>494</v>
      </c>
      <c r="AX51" s="81">
        <v>780</v>
      </c>
      <c r="AY51" s="81">
        <v>784</v>
      </c>
      <c r="AZ51" s="81">
        <v>0</v>
      </c>
      <c r="BA51" s="81">
        <v>531</v>
      </c>
      <c r="BB51" s="81">
        <v>726</v>
      </c>
      <c r="BC51" s="81">
        <v>762</v>
      </c>
      <c r="BD51" s="81">
        <v>0</v>
      </c>
      <c r="BE51" s="81">
        <v>508</v>
      </c>
      <c r="BF51" s="81">
        <v>282</v>
      </c>
      <c r="BG51" s="81">
        <v>270</v>
      </c>
      <c r="BH51" s="81">
        <v>3</v>
      </c>
      <c r="BI51" s="81">
        <v>118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61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33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518</v>
      </c>
      <c r="DF51" s="81">
        <v>9</v>
      </c>
      <c r="DG51" s="81">
        <v>9</v>
      </c>
      <c r="DH51" s="81">
        <v>0</v>
      </c>
      <c r="DI51" s="81">
        <v>1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437</v>
      </c>
      <c r="EL51" s="81">
        <v>955</v>
      </c>
      <c r="EM51" s="81">
        <v>954</v>
      </c>
      <c r="EN51" s="81">
        <v>0</v>
      </c>
      <c r="EO51" s="81">
        <v>458</v>
      </c>
      <c r="EP51" s="81">
        <v>430</v>
      </c>
      <c r="EQ51" s="81">
        <v>393</v>
      </c>
      <c r="ER51" s="81">
        <v>0</v>
      </c>
      <c r="ES51" s="81">
        <v>146</v>
      </c>
      <c r="ET51" s="81">
        <v>678</v>
      </c>
      <c r="EU51" s="81">
        <v>734</v>
      </c>
      <c r="EV51" s="81">
        <v>0</v>
      </c>
      <c r="EW51" s="81">
        <v>4</v>
      </c>
      <c r="EX51" s="81">
        <v>755</v>
      </c>
      <c r="EY51" s="81">
        <v>672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2</v>
      </c>
      <c r="FH51" s="81">
        <v>0</v>
      </c>
      <c r="FI51" s="81">
        <v>0</v>
      </c>
      <c r="FJ51" s="81">
        <v>1069</v>
      </c>
      <c r="FK51" s="81">
        <v>665</v>
      </c>
      <c r="FL51" s="81">
        <v>0</v>
      </c>
      <c r="FM51" s="81">
        <v>0</v>
      </c>
      <c r="FN51" s="81">
        <v>396</v>
      </c>
      <c r="FO51" s="81">
        <v>306</v>
      </c>
      <c r="FP51" s="81">
        <v>0</v>
      </c>
      <c r="FQ51" s="81">
        <v>0</v>
      </c>
      <c r="FR51" s="40">
        <f t="shared" si="25"/>
        <v>0.83328748280605225</v>
      </c>
      <c r="FS51" s="41">
        <f t="shared" si="26"/>
        <v>0.78191196698762033</v>
      </c>
      <c r="FT51" s="42">
        <f t="shared" si="27"/>
        <v>0.41774415405777165</v>
      </c>
      <c r="FU51" s="43">
        <f t="shared" si="28"/>
        <v>0.95086911659655526</v>
      </c>
      <c r="FV51" s="44">
        <f t="shared" si="29"/>
        <v>0.90596015807726427</v>
      </c>
      <c r="FW51" s="43">
        <f t="shared" si="30"/>
        <v>1.0461538461538462</v>
      </c>
      <c r="FX51" s="45">
        <f t="shared" si="31"/>
        <v>0.97841494845360821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0.93563370935633705</v>
      </c>
      <c r="GB51" s="46">
        <f t="shared" si="35"/>
        <v>0.89580596734847062</v>
      </c>
      <c r="GC51" s="47">
        <f t="shared" si="36"/>
        <v>0.87211484331018951</v>
      </c>
      <c r="GD51" s="48">
        <f t="shared" si="37"/>
        <v>0.54653781197222751</v>
      </c>
      <c r="GE51" s="46">
        <f t="shared" si="38"/>
        <v>0.99555370293177703</v>
      </c>
      <c r="GF51" s="47">
        <f t="shared" si="39"/>
        <v>0.97679588717521182</v>
      </c>
      <c r="GG51" s="49">
        <f t="shared" si="40"/>
        <v>2.7789356676392938E-3</v>
      </c>
      <c r="GH51" s="50">
        <f t="shared" si="41"/>
        <v>0.85402127902985925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2720</v>
      </c>
      <c r="I52" s="37">
        <v>40</v>
      </c>
      <c r="J52" s="37">
        <v>1476</v>
      </c>
      <c r="K52" s="38">
        <f t="shared" si="43"/>
        <v>2650</v>
      </c>
      <c r="L52" s="38">
        <f t="shared" si="42"/>
        <v>2525</v>
      </c>
      <c r="M52" s="38">
        <v>42</v>
      </c>
      <c r="N52" s="39">
        <f t="shared" si="23"/>
        <v>1455</v>
      </c>
      <c r="O52" s="39">
        <f t="shared" si="24"/>
        <v>97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50</v>
      </c>
      <c r="Y52" s="81">
        <v>147</v>
      </c>
      <c r="Z52" s="81">
        <v>146</v>
      </c>
      <c r="AA52" s="81">
        <v>0</v>
      </c>
      <c r="AB52" s="81">
        <v>148</v>
      </c>
      <c r="AC52" s="81">
        <v>47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78</v>
      </c>
      <c r="BB52" s="81">
        <v>158</v>
      </c>
      <c r="BC52" s="81">
        <v>159</v>
      </c>
      <c r="BD52" s="81">
        <v>0</v>
      </c>
      <c r="BE52" s="81">
        <v>106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145</v>
      </c>
      <c r="EI52" s="81">
        <v>146</v>
      </c>
      <c r="EJ52" s="81">
        <v>0</v>
      </c>
      <c r="EK52" s="81">
        <v>90</v>
      </c>
      <c r="EL52" s="81">
        <v>167</v>
      </c>
      <c r="EM52" s="81">
        <v>163</v>
      </c>
      <c r="EN52" s="81">
        <v>0</v>
      </c>
      <c r="EO52" s="81">
        <v>80</v>
      </c>
      <c r="EP52" s="81">
        <v>63</v>
      </c>
      <c r="EQ52" s="81">
        <v>58</v>
      </c>
      <c r="ER52" s="81">
        <v>0</v>
      </c>
      <c r="ES52" s="81">
        <v>27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131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208</v>
      </c>
      <c r="FK52" s="81">
        <v>129</v>
      </c>
      <c r="FL52" s="81">
        <v>0</v>
      </c>
      <c r="FM52" s="81">
        <v>0</v>
      </c>
      <c r="FN52" s="81">
        <v>90</v>
      </c>
      <c r="FO52" s="81">
        <v>64</v>
      </c>
      <c r="FP52" s="81">
        <v>0</v>
      </c>
      <c r="FQ52" s="81">
        <v>0</v>
      </c>
      <c r="FR52" s="40">
        <f t="shared" si="25"/>
        <v>0.81948249619482494</v>
      </c>
      <c r="FS52" s="41">
        <f t="shared" si="26"/>
        <v>0.78143074581430749</v>
      </c>
      <c r="FT52" s="42">
        <f t="shared" si="27"/>
        <v>0.44292237442922372</v>
      </c>
      <c r="FU52" s="43">
        <f t="shared" si="28"/>
        <v>0.9304775280898876</v>
      </c>
      <c r="FV52" s="44">
        <f t="shared" si="29"/>
        <v>0.9283088235294118</v>
      </c>
      <c r="FW52" s="43">
        <f t="shared" si="30"/>
        <v>1.05</v>
      </c>
      <c r="FX52" s="45">
        <f t="shared" si="31"/>
        <v>0.98577235772357719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0.82483414199425686</v>
      </c>
      <c r="GC52" s="47">
        <f t="shared" si="36"/>
        <v>0.82136845232201205</v>
      </c>
      <c r="GD52" s="48">
        <f t="shared" si="37"/>
        <v>0.49163283493415189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0.92514970059880242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8492</v>
      </c>
      <c r="I53" s="52">
        <v>90</v>
      </c>
      <c r="J53" s="52">
        <v>2987</v>
      </c>
      <c r="K53" s="38">
        <f t="shared" si="43"/>
        <v>7107</v>
      </c>
      <c r="L53" s="38">
        <f t="shared" si="42"/>
        <v>6187</v>
      </c>
      <c r="M53" s="38">
        <v>91</v>
      </c>
      <c r="N53" s="39">
        <f t="shared" si="23"/>
        <v>2955</v>
      </c>
      <c r="O53" s="39">
        <f t="shared" si="24"/>
        <v>107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108</v>
      </c>
      <c r="X53" s="81">
        <v>45</v>
      </c>
      <c r="Y53" s="81">
        <v>402</v>
      </c>
      <c r="Z53" s="81">
        <v>394</v>
      </c>
      <c r="AA53" s="81">
        <v>0</v>
      </c>
      <c r="AB53" s="81">
        <v>208</v>
      </c>
      <c r="AC53" s="81">
        <v>62</v>
      </c>
      <c r="AD53" s="81">
        <v>566</v>
      </c>
      <c r="AE53" s="81">
        <v>627</v>
      </c>
      <c r="AF53" s="81">
        <v>1</v>
      </c>
      <c r="AG53" s="81">
        <v>423</v>
      </c>
      <c r="AH53" s="81">
        <v>216</v>
      </c>
      <c r="AI53" s="81">
        <v>323</v>
      </c>
      <c r="AJ53" s="81">
        <v>5</v>
      </c>
      <c r="AK53" s="81">
        <v>325</v>
      </c>
      <c r="AL53" s="81">
        <v>383</v>
      </c>
      <c r="AM53" s="81">
        <v>358</v>
      </c>
      <c r="AN53" s="81">
        <v>4</v>
      </c>
      <c r="AO53" s="81">
        <v>280</v>
      </c>
      <c r="AP53" s="81">
        <v>361</v>
      </c>
      <c r="AQ53" s="81">
        <v>349</v>
      </c>
      <c r="AR53" s="81">
        <v>12</v>
      </c>
      <c r="AS53" s="81">
        <v>274</v>
      </c>
      <c r="AT53" s="81">
        <v>370</v>
      </c>
      <c r="AU53" s="81">
        <v>352</v>
      </c>
      <c r="AV53" s="81">
        <v>35</v>
      </c>
      <c r="AW53" s="81">
        <v>281</v>
      </c>
      <c r="AX53" s="81">
        <v>437</v>
      </c>
      <c r="AY53" s="81">
        <v>427</v>
      </c>
      <c r="AZ53" s="81">
        <v>17</v>
      </c>
      <c r="BA53" s="81">
        <v>241</v>
      </c>
      <c r="BB53" s="81">
        <v>371</v>
      </c>
      <c r="BC53" s="81">
        <v>388</v>
      </c>
      <c r="BD53" s="81">
        <v>0</v>
      </c>
      <c r="BE53" s="81">
        <v>217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221</v>
      </c>
      <c r="EL53" s="81">
        <v>578</v>
      </c>
      <c r="EM53" s="81">
        <v>426</v>
      </c>
      <c r="EN53" s="81">
        <v>0</v>
      </c>
      <c r="EO53" s="81">
        <v>208</v>
      </c>
      <c r="EP53" s="81">
        <v>273</v>
      </c>
      <c r="EQ53" s="81">
        <v>184</v>
      </c>
      <c r="ER53" s="81">
        <v>0</v>
      </c>
      <c r="ES53" s="81">
        <v>63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293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409</v>
      </c>
      <c r="FK53" s="81">
        <v>216</v>
      </c>
      <c r="FL53" s="81">
        <v>0</v>
      </c>
      <c r="FM53" s="81">
        <v>0</v>
      </c>
      <c r="FN53" s="81">
        <v>174</v>
      </c>
      <c r="FO53" s="81">
        <v>93</v>
      </c>
      <c r="FP53" s="81">
        <v>0</v>
      </c>
      <c r="FQ53" s="81">
        <v>0</v>
      </c>
      <c r="FR53" s="40">
        <f t="shared" si="25"/>
        <v>0.74474909467149508</v>
      </c>
      <c r="FS53" s="41">
        <f t="shared" si="26"/>
        <v>0.64956026901189856</v>
      </c>
      <c r="FT53" s="42">
        <f t="shared" si="27"/>
        <v>0.30574236937402999</v>
      </c>
      <c r="FU53" s="43">
        <f t="shared" si="28"/>
        <v>0.80587368182333596</v>
      </c>
      <c r="FV53" s="44">
        <f t="shared" si="29"/>
        <v>0.72856806406029206</v>
      </c>
      <c r="FW53" s="43">
        <f t="shared" si="30"/>
        <v>1.0111111111111111</v>
      </c>
      <c r="FX53" s="45">
        <f t="shared" si="31"/>
        <v>0.98928690994308666</v>
      </c>
      <c r="FY53" s="46">
        <f t="shared" si="32"/>
        <v>1.0995433789954339</v>
      </c>
      <c r="FZ53" s="47">
        <f t="shared" si="33"/>
        <v>1.1031963470319635</v>
      </c>
      <c r="GA53" s="48">
        <f t="shared" si="34"/>
        <v>0.67488584474885849</v>
      </c>
      <c r="GB53" s="46">
        <f t="shared" si="35"/>
        <v>0.76780821917808217</v>
      </c>
      <c r="GC53" s="47">
        <f t="shared" si="36"/>
        <v>0.70702054794520552</v>
      </c>
      <c r="GD53" s="48">
        <f t="shared" si="37"/>
        <v>0.37876712328767126</v>
      </c>
      <c r="GE53" s="46">
        <f t="shared" si="38"/>
        <v>0.99013157894736847</v>
      </c>
      <c r="GF53" s="47">
        <f t="shared" si="39"/>
        <v>0.69298245614035092</v>
      </c>
      <c r="GG53" s="49">
        <f t="shared" si="40"/>
        <v>4.3859649122807015E-3</v>
      </c>
      <c r="GH53" s="50">
        <f t="shared" si="41"/>
        <v>0.55691439322671688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5967</v>
      </c>
      <c r="I54" s="52">
        <v>65</v>
      </c>
      <c r="J54" s="52">
        <v>2870</v>
      </c>
      <c r="K54" s="38">
        <f t="shared" si="43"/>
        <v>5559</v>
      </c>
      <c r="L54" s="38">
        <f t="shared" si="42"/>
        <v>5181</v>
      </c>
      <c r="M54" s="38">
        <v>73</v>
      </c>
      <c r="N54" s="39">
        <f t="shared" si="23"/>
        <v>2846</v>
      </c>
      <c r="O54" s="39">
        <f t="shared" si="24"/>
        <v>222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76</v>
      </c>
      <c r="Y54" s="81">
        <v>321</v>
      </c>
      <c r="Z54" s="81">
        <v>319</v>
      </c>
      <c r="AA54" s="81">
        <v>15</v>
      </c>
      <c r="AB54" s="81">
        <v>359</v>
      </c>
      <c r="AC54" s="81">
        <v>146</v>
      </c>
      <c r="AD54" s="81">
        <v>488</v>
      </c>
      <c r="AE54" s="81">
        <v>488</v>
      </c>
      <c r="AF54" s="81">
        <v>1</v>
      </c>
      <c r="AG54" s="81">
        <v>443</v>
      </c>
      <c r="AH54" s="81">
        <v>222</v>
      </c>
      <c r="AI54" s="81">
        <v>130</v>
      </c>
      <c r="AJ54" s="81">
        <v>0</v>
      </c>
      <c r="AK54" s="81">
        <v>198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252</v>
      </c>
      <c r="AR54" s="81">
        <v>0</v>
      </c>
      <c r="AS54" s="81">
        <v>200</v>
      </c>
      <c r="AT54" s="81">
        <v>331</v>
      </c>
      <c r="AU54" s="81">
        <v>471</v>
      </c>
      <c r="AV54" s="81">
        <v>21</v>
      </c>
      <c r="AW54" s="81">
        <v>254</v>
      </c>
      <c r="AX54" s="81">
        <v>356</v>
      </c>
      <c r="AY54" s="81">
        <v>353</v>
      </c>
      <c r="AZ54" s="81">
        <v>44</v>
      </c>
      <c r="BA54" s="81">
        <v>236</v>
      </c>
      <c r="BB54" s="81">
        <v>337</v>
      </c>
      <c r="BC54" s="81">
        <v>373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349</v>
      </c>
      <c r="EJ54" s="81">
        <v>0</v>
      </c>
      <c r="EK54" s="81">
        <v>171</v>
      </c>
      <c r="EL54" s="81">
        <v>408</v>
      </c>
      <c r="EM54" s="81">
        <v>422</v>
      </c>
      <c r="EN54" s="81">
        <v>0</v>
      </c>
      <c r="EO54" s="81">
        <v>188</v>
      </c>
      <c r="EP54" s="81">
        <v>173</v>
      </c>
      <c r="EQ54" s="81">
        <v>204</v>
      </c>
      <c r="ER54" s="81">
        <v>0</v>
      </c>
      <c r="ES54" s="81">
        <v>50</v>
      </c>
      <c r="ET54" s="81">
        <v>298</v>
      </c>
      <c r="EU54" s="81">
        <v>196</v>
      </c>
      <c r="EV54" s="81">
        <v>1</v>
      </c>
      <c r="EW54" s="81">
        <v>0</v>
      </c>
      <c r="EX54" s="81">
        <v>298</v>
      </c>
      <c r="EY54" s="81">
        <v>293</v>
      </c>
      <c r="EZ54" s="81">
        <v>0</v>
      </c>
      <c r="FA54" s="81">
        <v>0</v>
      </c>
      <c r="FB54" s="81">
        <v>10</v>
      </c>
      <c r="FC54" s="81">
        <v>2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408</v>
      </c>
      <c r="FK54" s="81">
        <v>173</v>
      </c>
      <c r="FL54" s="81">
        <v>0</v>
      </c>
      <c r="FM54" s="81">
        <v>0</v>
      </c>
      <c r="FN54" s="81">
        <v>191</v>
      </c>
      <c r="FO54" s="81">
        <v>102</v>
      </c>
      <c r="FP54" s="81">
        <v>0</v>
      </c>
      <c r="FQ54" s="81">
        <v>0</v>
      </c>
      <c r="FR54" s="40">
        <f t="shared" si="25"/>
        <v>0.84985664704994723</v>
      </c>
      <c r="FS54" s="41">
        <f t="shared" si="26"/>
        <v>0.79281726271314323</v>
      </c>
      <c r="FT54" s="42">
        <f t="shared" si="27"/>
        <v>0.42945525878979929</v>
      </c>
      <c r="FU54" s="43">
        <f t="shared" si="28"/>
        <v>0.87077067669172936</v>
      </c>
      <c r="FV54" s="44">
        <f t="shared" si="29"/>
        <v>0.86827551533433889</v>
      </c>
      <c r="FW54" s="43">
        <f t="shared" si="30"/>
        <v>1.1230769230769231</v>
      </c>
      <c r="FX54" s="45">
        <f t="shared" si="31"/>
        <v>0.99163763066202093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0.90543259557344069</v>
      </c>
      <c r="GB54" s="46">
        <f t="shared" si="35"/>
        <v>0.87986420753952177</v>
      </c>
      <c r="GC54" s="47">
        <f t="shared" si="36"/>
        <v>0.90063842723956222</v>
      </c>
      <c r="GD54" s="48">
        <f t="shared" si="37"/>
        <v>0.49300770166193758</v>
      </c>
      <c r="GE54" s="46">
        <f t="shared" si="38"/>
        <v>1.0567375886524824</v>
      </c>
      <c r="GF54" s="47">
        <f t="shared" si="39"/>
        <v>0.86702127659574468</v>
      </c>
      <c r="GG54" s="49">
        <f t="shared" si="40"/>
        <v>0</v>
      </c>
      <c r="GH54" s="50">
        <f t="shared" si="41"/>
        <v>0.93463653023824078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8299</v>
      </c>
      <c r="I55" s="37">
        <v>80</v>
      </c>
      <c r="J55" s="37">
        <v>3821</v>
      </c>
      <c r="K55" s="38">
        <f t="shared" si="43"/>
        <v>7965</v>
      </c>
      <c r="L55" s="38">
        <f t="shared" si="42"/>
        <v>7377</v>
      </c>
      <c r="M55" s="38">
        <v>80</v>
      </c>
      <c r="N55" s="39">
        <f t="shared" si="23"/>
        <v>3454</v>
      </c>
      <c r="O55" s="39">
        <f t="shared" si="24"/>
        <v>215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146</v>
      </c>
      <c r="X55" s="81">
        <v>89</v>
      </c>
      <c r="Y55" s="81">
        <v>291</v>
      </c>
      <c r="Z55" s="81">
        <v>283</v>
      </c>
      <c r="AA55" s="81">
        <v>0</v>
      </c>
      <c r="AB55" s="81">
        <v>200</v>
      </c>
      <c r="AC55" s="81">
        <v>126</v>
      </c>
      <c r="AD55" s="81">
        <v>558</v>
      </c>
      <c r="AE55" s="81">
        <v>549</v>
      </c>
      <c r="AF55" s="81">
        <v>1</v>
      </c>
      <c r="AG55" s="81">
        <v>488</v>
      </c>
      <c r="AH55" s="81">
        <v>323</v>
      </c>
      <c r="AI55" s="81">
        <v>295</v>
      </c>
      <c r="AJ55" s="81">
        <v>7</v>
      </c>
      <c r="AK55" s="81">
        <v>389</v>
      </c>
      <c r="AL55" s="81">
        <v>284</v>
      </c>
      <c r="AM55" s="81">
        <v>303</v>
      </c>
      <c r="AN55" s="81">
        <v>0</v>
      </c>
      <c r="AO55" s="81">
        <v>244</v>
      </c>
      <c r="AP55" s="81">
        <v>378</v>
      </c>
      <c r="AQ55" s="81">
        <v>426</v>
      </c>
      <c r="AR55" s="81">
        <v>29</v>
      </c>
      <c r="AS55" s="81">
        <v>354</v>
      </c>
      <c r="AT55" s="81">
        <v>392</v>
      </c>
      <c r="AU55" s="81">
        <v>364</v>
      </c>
      <c r="AV55" s="81">
        <v>15</v>
      </c>
      <c r="AW55" s="81">
        <v>191</v>
      </c>
      <c r="AX55" s="81">
        <v>489</v>
      </c>
      <c r="AY55" s="81">
        <v>479</v>
      </c>
      <c r="AZ55" s="81">
        <v>23</v>
      </c>
      <c r="BA55" s="81">
        <v>196</v>
      </c>
      <c r="BB55" s="81">
        <v>484</v>
      </c>
      <c r="BC55" s="81">
        <v>448</v>
      </c>
      <c r="BD55" s="81">
        <v>3</v>
      </c>
      <c r="BE55" s="81">
        <v>151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491</v>
      </c>
      <c r="EJ55" s="81">
        <v>0</v>
      </c>
      <c r="EK55" s="81">
        <v>183</v>
      </c>
      <c r="EL55" s="81">
        <v>547</v>
      </c>
      <c r="EM55" s="81">
        <v>501</v>
      </c>
      <c r="EN55" s="81">
        <v>0</v>
      </c>
      <c r="EO55" s="81">
        <v>162</v>
      </c>
      <c r="EP55" s="81">
        <v>315</v>
      </c>
      <c r="EQ55" s="81">
        <v>298</v>
      </c>
      <c r="ER55" s="81">
        <v>0</v>
      </c>
      <c r="ES55" s="81">
        <v>82</v>
      </c>
      <c r="ET55" s="81">
        <v>492</v>
      </c>
      <c r="EU55" s="81">
        <v>473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524</v>
      </c>
      <c r="FK55" s="81">
        <v>259</v>
      </c>
      <c r="FL55" s="81">
        <v>0</v>
      </c>
      <c r="FM55" s="81">
        <v>0</v>
      </c>
      <c r="FN55" s="81">
        <v>238</v>
      </c>
      <c r="FO55" s="81">
        <v>112</v>
      </c>
      <c r="FP55" s="81">
        <v>0</v>
      </c>
      <c r="FQ55" s="81">
        <v>0</v>
      </c>
      <c r="FR55" s="40">
        <f t="shared" si="25"/>
        <v>0.85960038465648037</v>
      </c>
      <c r="FS55" s="41">
        <f t="shared" si="26"/>
        <v>0.79677315952559036</v>
      </c>
      <c r="FT55" s="42">
        <f t="shared" si="27"/>
        <v>0.36905652313281334</v>
      </c>
      <c r="FU55" s="43">
        <f t="shared" si="28"/>
        <v>0.96265409717186368</v>
      </c>
      <c r="FV55" s="44">
        <f t="shared" si="29"/>
        <v>0.88890227738281724</v>
      </c>
      <c r="FW55" s="43">
        <f t="shared" si="30"/>
        <v>1</v>
      </c>
      <c r="FX55" s="45">
        <f t="shared" si="31"/>
        <v>0.90395184506673643</v>
      </c>
      <c r="FY55" s="46">
        <f t="shared" si="32"/>
        <v>1.101196953210011</v>
      </c>
      <c r="FZ55" s="47">
        <f t="shared" si="33"/>
        <v>1.0805223068552774</v>
      </c>
      <c r="GA55" s="48">
        <f t="shared" si="34"/>
        <v>0.90750816104461374</v>
      </c>
      <c r="GB55" s="46">
        <f t="shared" si="35"/>
        <v>0.96699657957936114</v>
      </c>
      <c r="GC55" s="47">
        <f t="shared" si="36"/>
        <v>0.94916672731242269</v>
      </c>
      <c r="GD55" s="48">
        <f t="shared" si="37"/>
        <v>0.47667564223855619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0.67261080332409973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30927</v>
      </c>
      <c r="I56" s="52">
        <v>280</v>
      </c>
      <c r="J56" s="52">
        <v>8370</v>
      </c>
      <c r="K56" s="38">
        <f t="shared" si="43"/>
        <v>27507</v>
      </c>
      <c r="L56" s="38">
        <f t="shared" si="42"/>
        <v>23271</v>
      </c>
      <c r="M56" s="38">
        <v>280</v>
      </c>
      <c r="N56" s="39">
        <f t="shared" si="23"/>
        <v>10736</v>
      </c>
      <c r="O56" s="39">
        <f t="shared" si="24"/>
        <v>402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522</v>
      </c>
      <c r="V56" s="81">
        <v>0</v>
      </c>
      <c r="W56" s="81">
        <v>529</v>
      </c>
      <c r="X56" s="81">
        <v>134</v>
      </c>
      <c r="Y56" s="81">
        <v>1245</v>
      </c>
      <c r="Z56" s="81">
        <v>1237</v>
      </c>
      <c r="AA56" s="81">
        <v>3</v>
      </c>
      <c r="AB56" s="81">
        <v>816</v>
      </c>
      <c r="AC56" s="81">
        <v>268</v>
      </c>
      <c r="AD56" s="81">
        <v>1766</v>
      </c>
      <c r="AE56" s="81">
        <v>1767</v>
      </c>
      <c r="AF56" s="81">
        <v>6</v>
      </c>
      <c r="AG56" s="81">
        <v>1254</v>
      </c>
      <c r="AH56" s="81">
        <v>824</v>
      </c>
      <c r="AI56" s="81">
        <v>822</v>
      </c>
      <c r="AJ56" s="81">
        <v>8</v>
      </c>
      <c r="AK56" s="81">
        <v>803</v>
      </c>
      <c r="AL56" s="81">
        <v>874</v>
      </c>
      <c r="AM56" s="81">
        <v>874</v>
      </c>
      <c r="AN56" s="81">
        <v>12</v>
      </c>
      <c r="AO56" s="81">
        <v>904</v>
      </c>
      <c r="AP56" s="81">
        <v>1180</v>
      </c>
      <c r="AQ56" s="81">
        <v>1188</v>
      </c>
      <c r="AR56" s="81">
        <v>29</v>
      </c>
      <c r="AS56" s="81">
        <v>1014</v>
      </c>
      <c r="AT56" s="81">
        <v>1403</v>
      </c>
      <c r="AU56" s="81">
        <v>1414</v>
      </c>
      <c r="AV56" s="81">
        <v>61</v>
      </c>
      <c r="AW56" s="81">
        <v>1058</v>
      </c>
      <c r="AX56" s="81">
        <v>1569</v>
      </c>
      <c r="AY56" s="81">
        <v>1518</v>
      </c>
      <c r="AZ56" s="81">
        <v>147</v>
      </c>
      <c r="BA56" s="81">
        <v>964</v>
      </c>
      <c r="BB56" s="81">
        <v>1694</v>
      </c>
      <c r="BC56" s="81">
        <v>1595</v>
      </c>
      <c r="BD56" s="81">
        <v>11</v>
      </c>
      <c r="BE56" s="81">
        <v>956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35</v>
      </c>
      <c r="CI56" s="81">
        <v>7</v>
      </c>
      <c r="CJ56" s="81">
        <v>0</v>
      </c>
      <c r="CK56" s="81">
        <v>12</v>
      </c>
      <c r="CL56" s="81">
        <v>294</v>
      </c>
      <c r="CM56" s="81">
        <v>183</v>
      </c>
      <c r="CN56" s="81">
        <v>0</v>
      </c>
      <c r="CO56" s="81">
        <v>47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1895</v>
      </c>
      <c r="EI56" s="81">
        <v>1739</v>
      </c>
      <c r="EJ56" s="81">
        <v>0</v>
      </c>
      <c r="EK56" s="81">
        <v>802</v>
      </c>
      <c r="EL56" s="81">
        <v>2206</v>
      </c>
      <c r="EM56" s="81">
        <v>1980</v>
      </c>
      <c r="EN56" s="81">
        <v>0</v>
      </c>
      <c r="EO56" s="81">
        <v>818</v>
      </c>
      <c r="EP56" s="81">
        <v>1003</v>
      </c>
      <c r="EQ56" s="81">
        <v>984</v>
      </c>
      <c r="ER56" s="81">
        <v>8</v>
      </c>
      <c r="ES56" s="81">
        <v>314</v>
      </c>
      <c r="ET56" s="81">
        <v>1878</v>
      </c>
      <c r="EU56" s="81">
        <v>1701</v>
      </c>
      <c r="EV56" s="81">
        <v>0</v>
      </c>
      <c r="EW56" s="81">
        <v>0</v>
      </c>
      <c r="EX56" s="81">
        <v>1986</v>
      </c>
      <c r="EY56" s="81">
        <v>1482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1935</v>
      </c>
      <c r="FK56" s="81">
        <v>700</v>
      </c>
      <c r="FL56" s="81">
        <v>0</v>
      </c>
      <c r="FM56" s="81">
        <v>0</v>
      </c>
      <c r="FN56" s="81">
        <v>1047</v>
      </c>
      <c r="FO56" s="81">
        <v>527</v>
      </c>
      <c r="FP56" s="81">
        <v>0</v>
      </c>
      <c r="FQ56" s="81">
        <v>0</v>
      </c>
      <c r="FR56" s="40">
        <f t="shared" si="25"/>
        <v>0.79115654006036107</v>
      </c>
      <c r="FS56" s="41">
        <f t="shared" si="26"/>
        <v>0.6705483742383691</v>
      </c>
      <c r="FT56" s="42">
        <f t="shared" si="27"/>
        <v>0.30567735322589829</v>
      </c>
      <c r="FU56" s="43">
        <f t="shared" si="28"/>
        <v>0.93542134258314624</v>
      </c>
      <c r="FV56" s="44">
        <f t="shared" si="29"/>
        <v>0.75244931613153554</v>
      </c>
      <c r="FW56" s="43">
        <f t="shared" si="30"/>
        <v>1</v>
      </c>
      <c r="FX56" s="45">
        <f t="shared" si="31"/>
        <v>1.2826762246117085</v>
      </c>
      <c r="FY56" s="46">
        <f t="shared" si="32"/>
        <v>1.1419891269587463</v>
      </c>
      <c r="FZ56" s="47">
        <f t="shared" si="33"/>
        <v>1.1307962903741606</v>
      </c>
      <c r="GA56" s="48">
        <f t="shared" si="34"/>
        <v>0.83114806523824747</v>
      </c>
      <c r="GB56" s="46">
        <f t="shared" si="35"/>
        <v>0.84504485053094391</v>
      </c>
      <c r="GC56" s="47">
        <f t="shared" si="36"/>
        <v>0.76368579111625812</v>
      </c>
      <c r="GD56" s="48">
        <f t="shared" si="37"/>
        <v>0.39928749484758674</v>
      </c>
      <c r="GE56" s="46">
        <f t="shared" si="38"/>
        <v>1.0310598783221261</v>
      </c>
      <c r="GF56" s="47">
        <f t="shared" si="39"/>
        <v>0.8493435798911303</v>
      </c>
      <c r="GG56" s="49">
        <f t="shared" si="40"/>
        <v>0</v>
      </c>
      <c r="GH56" s="50">
        <f t="shared" si="41"/>
        <v>0.68249058633674009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22219</v>
      </c>
      <c r="I57" s="37">
        <v>210</v>
      </c>
      <c r="J57" s="37">
        <v>8299</v>
      </c>
      <c r="K57" s="38">
        <f t="shared" si="43"/>
        <v>20132</v>
      </c>
      <c r="L57" s="38">
        <f t="shared" si="42"/>
        <v>18830</v>
      </c>
      <c r="M57" s="38">
        <v>206</v>
      </c>
      <c r="N57" s="39">
        <f t="shared" si="23"/>
        <v>9675</v>
      </c>
      <c r="O57" s="39">
        <f t="shared" si="24"/>
        <v>263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405</v>
      </c>
      <c r="X57" s="81">
        <v>74</v>
      </c>
      <c r="Y57" s="81">
        <v>1137</v>
      </c>
      <c r="Z57" s="81">
        <v>1156</v>
      </c>
      <c r="AA57" s="81">
        <v>0</v>
      </c>
      <c r="AB57" s="81">
        <v>1037</v>
      </c>
      <c r="AC57" s="81">
        <v>189</v>
      </c>
      <c r="AD57" s="81">
        <v>1843</v>
      </c>
      <c r="AE57" s="81">
        <v>1773</v>
      </c>
      <c r="AF57" s="81">
        <v>1</v>
      </c>
      <c r="AG57" s="81">
        <v>1329</v>
      </c>
      <c r="AH57" s="81">
        <v>986</v>
      </c>
      <c r="AI57" s="81">
        <v>1021</v>
      </c>
      <c r="AJ57" s="81">
        <v>9</v>
      </c>
      <c r="AK57" s="81">
        <v>781</v>
      </c>
      <c r="AL57" s="81">
        <v>1037</v>
      </c>
      <c r="AM57" s="81">
        <v>1069</v>
      </c>
      <c r="AN57" s="81">
        <v>13</v>
      </c>
      <c r="AO57" s="81">
        <v>834</v>
      </c>
      <c r="AP57" s="81">
        <v>1174</v>
      </c>
      <c r="AQ57" s="81">
        <v>1185</v>
      </c>
      <c r="AR57" s="81">
        <v>44</v>
      </c>
      <c r="AS57" s="81">
        <v>849</v>
      </c>
      <c r="AT57" s="81">
        <v>1193</v>
      </c>
      <c r="AU57" s="81">
        <v>1198</v>
      </c>
      <c r="AV57" s="81">
        <v>77</v>
      </c>
      <c r="AW57" s="81">
        <v>854</v>
      </c>
      <c r="AX57" s="81">
        <v>1091</v>
      </c>
      <c r="AY57" s="81">
        <v>1127</v>
      </c>
      <c r="AZ57" s="81">
        <v>63</v>
      </c>
      <c r="BA57" s="81">
        <v>730</v>
      </c>
      <c r="BB57" s="81">
        <v>1216</v>
      </c>
      <c r="BC57" s="81">
        <v>1220</v>
      </c>
      <c r="BD57" s="81">
        <v>2</v>
      </c>
      <c r="BE57" s="81">
        <v>691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30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61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1153</v>
      </c>
      <c r="EI57" s="81">
        <v>1158</v>
      </c>
      <c r="EJ57" s="81">
        <v>1</v>
      </c>
      <c r="EK57" s="81">
        <v>582</v>
      </c>
      <c r="EL57" s="81">
        <v>1277</v>
      </c>
      <c r="EM57" s="81">
        <v>1304</v>
      </c>
      <c r="EN57" s="81">
        <v>1</v>
      </c>
      <c r="EO57" s="81">
        <v>582</v>
      </c>
      <c r="EP57" s="81">
        <v>736</v>
      </c>
      <c r="EQ57" s="81">
        <v>740</v>
      </c>
      <c r="ER57" s="81">
        <v>1</v>
      </c>
      <c r="ES57" s="81">
        <v>203</v>
      </c>
      <c r="ET57" s="81">
        <v>1124</v>
      </c>
      <c r="EU57" s="81">
        <v>1129</v>
      </c>
      <c r="EV57" s="81">
        <v>0</v>
      </c>
      <c r="EW57" s="81">
        <v>0</v>
      </c>
      <c r="EX57" s="81">
        <v>965</v>
      </c>
      <c r="EY57" s="81">
        <v>1014</v>
      </c>
      <c r="EZ57" s="81">
        <v>0</v>
      </c>
      <c r="FA57" s="81">
        <v>0</v>
      </c>
      <c r="FB57" s="81">
        <v>45</v>
      </c>
      <c r="FC57" s="81">
        <v>3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1051</v>
      </c>
      <c r="FK57" s="81">
        <v>519</v>
      </c>
      <c r="FL57" s="81">
        <v>0</v>
      </c>
      <c r="FM57" s="81">
        <v>0</v>
      </c>
      <c r="FN57" s="81">
        <v>462</v>
      </c>
      <c r="FO57" s="81">
        <v>286</v>
      </c>
      <c r="FP57" s="81">
        <v>0</v>
      </c>
      <c r="FQ57" s="81">
        <v>0</v>
      </c>
      <c r="FR57" s="40">
        <f t="shared" si="25"/>
        <v>0.85213893660703066</v>
      </c>
      <c r="FS57" s="41">
        <f t="shared" si="26"/>
        <v>0.79758662588511331</v>
      </c>
      <c r="FT57" s="42">
        <f t="shared" si="27"/>
        <v>0.40537143335986925</v>
      </c>
      <c r="FU57" s="43">
        <f t="shared" si="28"/>
        <v>0.91475826972010177</v>
      </c>
      <c r="FV57" s="44">
        <f t="shared" si="29"/>
        <v>0.84747288356811734</v>
      </c>
      <c r="FW57" s="43">
        <f t="shared" si="30"/>
        <v>0.98095238095238091</v>
      </c>
      <c r="FX57" s="45">
        <f t="shared" si="31"/>
        <v>1.1658031088082901</v>
      </c>
      <c r="FY57" s="46">
        <f t="shared" si="32"/>
        <v>0.96844993141289437</v>
      </c>
      <c r="FZ57" s="47">
        <f t="shared" si="33"/>
        <v>0.95390946502057616</v>
      </c>
      <c r="GA57" s="48">
        <f t="shared" si="34"/>
        <v>0.76021947873799722</v>
      </c>
      <c r="GB57" s="46">
        <f t="shared" si="35"/>
        <v>0.91973783927919839</v>
      </c>
      <c r="GC57" s="47">
        <f t="shared" si="36"/>
        <v>0.88500294720296413</v>
      </c>
      <c r="GD57" s="48">
        <f t="shared" si="37"/>
        <v>0.48446403008953887</v>
      </c>
      <c r="GE57" s="46">
        <f t="shared" si="38"/>
        <v>1.0258298958947161</v>
      </c>
      <c r="GF57" s="47">
        <f t="shared" si="39"/>
        <v>1.0523472795128659</v>
      </c>
      <c r="GG57" s="49">
        <f t="shared" si="40"/>
        <v>0</v>
      </c>
      <c r="GH57" s="50">
        <f t="shared" si="41"/>
        <v>0.68413328729281764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23869</v>
      </c>
      <c r="I58" s="52">
        <v>265</v>
      </c>
      <c r="J58" s="37">
        <v>12147</v>
      </c>
      <c r="K58" s="38">
        <f t="shared" si="43"/>
        <v>23847</v>
      </c>
      <c r="L58" s="38">
        <f t="shared" si="42"/>
        <v>22496</v>
      </c>
      <c r="M58" s="38">
        <v>268</v>
      </c>
      <c r="N58" s="39">
        <f t="shared" si="23"/>
        <v>12596</v>
      </c>
      <c r="O58" s="39">
        <f t="shared" si="24"/>
        <v>664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463</v>
      </c>
      <c r="X58" s="81">
        <v>295</v>
      </c>
      <c r="Y58" s="81">
        <v>1081</v>
      </c>
      <c r="Z58" s="81">
        <v>1068</v>
      </c>
      <c r="AA58" s="81">
        <v>1</v>
      </c>
      <c r="AB58" s="81">
        <v>974</v>
      </c>
      <c r="AC58" s="81">
        <v>369</v>
      </c>
      <c r="AD58" s="81">
        <v>1722</v>
      </c>
      <c r="AE58" s="81">
        <v>1692</v>
      </c>
      <c r="AF58" s="81">
        <v>1</v>
      </c>
      <c r="AG58" s="81">
        <v>1456</v>
      </c>
      <c r="AH58" s="81">
        <v>947</v>
      </c>
      <c r="AI58" s="81">
        <v>916</v>
      </c>
      <c r="AJ58" s="81">
        <v>8</v>
      </c>
      <c r="AK58" s="81">
        <v>936</v>
      </c>
      <c r="AL58" s="81">
        <v>1186</v>
      </c>
      <c r="AM58" s="81">
        <v>1150</v>
      </c>
      <c r="AN58" s="81">
        <v>11</v>
      </c>
      <c r="AO58" s="81">
        <v>1035</v>
      </c>
      <c r="AP58" s="81">
        <v>1172</v>
      </c>
      <c r="AQ58" s="81">
        <v>1267</v>
      </c>
      <c r="AR58" s="81">
        <v>21</v>
      </c>
      <c r="AS58" s="81">
        <v>1052</v>
      </c>
      <c r="AT58" s="81">
        <v>1231</v>
      </c>
      <c r="AU58" s="81">
        <v>1209</v>
      </c>
      <c r="AV58" s="81">
        <v>224</v>
      </c>
      <c r="AW58" s="81">
        <v>1089</v>
      </c>
      <c r="AX58" s="81">
        <v>1638</v>
      </c>
      <c r="AY58" s="81">
        <v>1609</v>
      </c>
      <c r="AZ58" s="81">
        <v>0</v>
      </c>
      <c r="BA58" s="81">
        <v>1154</v>
      </c>
      <c r="BB58" s="81">
        <v>1642</v>
      </c>
      <c r="BC58" s="81">
        <v>1615</v>
      </c>
      <c r="BD58" s="81">
        <v>0</v>
      </c>
      <c r="BE58" s="81">
        <v>1024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22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1664</v>
      </c>
      <c r="EI58" s="81">
        <v>1600</v>
      </c>
      <c r="EJ58" s="81">
        <v>0</v>
      </c>
      <c r="EK58" s="81">
        <v>983</v>
      </c>
      <c r="EL58" s="81">
        <v>1747</v>
      </c>
      <c r="EM58" s="81">
        <v>1701</v>
      </c>
      <c r="EN58" s="81">
        <v>0</v>
      </c>
      <c r="EO58" s="81">
        <v>883</v>
      </c>
      <c r="EP58" s="81">
        <v>802</v>
      </c>
      <c r="EQ58" s="81">
        <v>752</v>
      </c>
      <c r="ER58" s="81">
        <v>0</v>
      </c>
      <c r="ES58" s="81">
        <v>298</v>
      </c>
      <c r="ET58" s="81">
        <v>1373</v>
      </c>
      <c r="EU58" s="81">
        <v>1221</v>
      </c>
      <c r="EV58" s="81">
        <v>0</v>
      </c>
      <c r="EW58" s="81">
        <v>0</v>
      </c>
      <c r="EX58" s="81">
        <v>1289</v>
      </c>
      <c r="EY58" s="81">
        <v>1198</v>
      </c>
      <c r="EZ58" s="81">
        <v>0</v>
      </c>
      <c r="FA58" s="81">
        <v>0</v>
      </c>
      <c r="FB58" s="81">
        <v>29</v>
      </c>
      <c r="FC58" s="81">
        <v>12</v>
      </c>
      <c r="FD58" s="81">
        <v>0</v>
      </c>
      <c r="FE58" s="81">
        <v>0</v>
      </c>
      <c r="FF58" s="81">
        <v>7</v>
      </c>
      <c r="FG58" s="81">
        <v>0</v>
      </c>
      <c r="FH58" s="81">
        <v>0</v>
      </c>
      <c r="FI58" s="81">
        <v>0</v>
      </c>
      <c r="FJ58" s="81">
        <v>1710</v>
      </c>
      <c r="FK58" s="81">
        <v>1202</v>
      </c>
      <c r="FL58" s="81">
        <v>0</v>
      </c>
      <c r="FM58" s="81">
        <v>0</v>
      </c>
      <c r="FN58" s="81">
        <v>848</v>
      </c>
      <c r="FO58" s="81">
        <v>646</v>
      </c>
      <c r="FP58" s="81">
        <v>0</v>
      </c>
      <c r="FQ58" s="81">
        <v>0</v>
      </c>
      <c r="FR58" s="40">
        <f t="shared" si="25"/>
        <v>0.84044888997316414</v>
      </c>
      <c r="FS58" s="41">
        <f t="shared" si="26"/>
        <v>0.79336423517931198</v>
      </c>
      <c r="FT58" s="42">
        <f t="shared" si="27"/>
        <v>0.43899208866274003</v>
      </c>
      <c r="FU58" s="43">
        <f t="shared" si="28"/>
        <v>0.95552350042072365</v>
      </c>
      <c r="FV58" s="44">
        <f t="shared" si="29"/>
        <v>0.94247769072856002</v>
      </c>
      <c r="FW58" s="43">
        <f t="shared" si="30"/>
        <v>1.0113207547169811</v>
      </c>
      <c r="FX58" s="45">
        <f t="shared" si="31"/>
        <v>1.0369638593891495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0.92163109270468302</v>
      </c>
      <c r="GB58" s="46">
        <f t="shared" si="35"/>
        <v>0.8936546279384906</v>
      </c>
      <c r="GC58" s="47">
        <f t="shared" si="36"/>
        <v>0.87592057974429982</v>
      </c>
      <c r="GD58" s="48">
        <f t="shared" si="37"/>
        <v>0.56265833971601953</v>
      </c>
      <c r="GE58" s="46">
        <f t="shared" si="38"/>
        <v>0.96407359119223535</v>
      </c>
      <c r="GF58" s="47">
        <f t="shared" si="39"/>
        <v>0.87606837606837618</v>
      </c>
      <c r="GG58" s="49">
        <f t="shared" si="40"/>
        <v>0</v>
      </c>
      <c r="GH58" s="50">
        <f t="shared" si="41"/>
        <v>0.77023576221865897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f>402+27889</f>
        <v>28291</v>
      </c>
      <c r="I59" s="52">
        <v>255</v>
      </c>
      <c r="J59" s="52">
        <v>11174</v>
      </c>
      <c r="K59" s="38">
        <f t="shared" si="43"/>
        <v>25045</v>
      </c>
      <c r="L59" s="38">
        <f t="shared" si="42"/>
        <v>22588</v>
      </c>
      <c r="M59" s="38">
        <v>258</v>
      </c>
      <c r="N59" s="39">
        <f t="shared" si="23"/>
        <v>10907</v>
      </c>
      <c r="O59" s="39">
        <f t="shared" si="24"/>
        <v>458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467</v>
      </c>
      <c r="X59" s="81">
        <v>178</v>
      </c>
      <c r="Y59" s="81">
        <v>1033</v>
      </c>
      <c r="Z59" s="81">
        <v>1060</v>
      </c>
      <c r="AA59" s="81">
        <v>28</v>
      </c>
      <c r="AB59" s="81">
        <v>842</v>
      </c>
      <c r="AC59" s="81">
        <v>280</v>
      </c>
      <c r="AD59" s="81">
        <v>1871</v>
      </c>
      <c r="AE59" s="81">
        <v>1889</v>
      </c>
      <c r="AF59" s="81">
        <v>3</v>
      </c>
      <c r="AG59" s="81">
        <v>1495</v>
      </c>
      <c r="AH59" s="81">
        <v>857</v>
      </c>
      <c r="AI59" s="81">
        <v>1036</v>
      </c>
      <c r="AJ59" s="81">
        <v>7</v>
      </c>
      <c r="AK59" s="81">
        <v>981</v>
      </c>
      <c r="AL59" s="81">
        <v>1028</v>
      </c>
      <c r="AM59" s="81">
        <v>1117</v>
      </c>
      <c r="AN59" s="81">
        <v>5</v>
      </c>
      <c r="AO59" s="81">
        <v>955</v>
      </c>
      <c r="AP59" s="81">
        <v>1121</v>
      </c>
      <c r="AQ59" s="81">
        <v>1104</v>
      </c>
      <c r="AR59" s="81">
        <v>13</v>
      </c>
      <c r="AS59" s="81">
        <v>810</v>
      </c>
      <c r="AT59" s="81">
        <v>1285</v>
      </c>
      <c r="AU59" s="81">
        <v>1354</v>
      </c>
      <c r="AV59" s="81">
        <v>25</v>
      </c>
      <c r="AW59" s="81">
        <v>895</v>
      </c>
      <c r="AX59" s="81">
        <v>1479</v>
      </c>
      <c r="AY59" s="81">
        <v>1374</v>
      </c>
      <c r="AZ59" s="81">
        <v>199</v>
      </c>
      <c r="BA59" s="81">
        <v>905</v>
      </c>
      <c r="BB59" s="81">
        <v>1599</v>
      </c>
      <c r="BC59" s="81">
        <v>1502</v>
      </c>
      <c r="BD59" s="81">
        <v>0</v>
      </c>
      <c r="BE59" s="81">
        <v>762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1693</v>
      </c>
      <c r="EI59" s="81">
        <v>1450</v>
      </c>
      <c r="EJ59" s="81">
        <v>0</v>
      </c>
      <c r="EK59" s="81">
        <v>682</v>
      </c>
      <c r="EL59" s="81">
        <v>1835</v>
      </c>
      <c r="EM59" s="81">
        <v>1649</v>
      </c>
      <c r="EN59" s="81">
        <v>0</v>
      </c>
      <c r="EO59" s="81">
        <v>591</v>
      </c>
      <c r="EP59" s="81">
        <v>760</v>
      </c>
      <c r="EQ59" s="81">
        <v>844</v>
      </c>
      <c r="ER59" s="81">
        <v>0</v>
      </c>
      <c r="ES59" s="81">
        <v>243</v>
      </c>
      <c r="ET59" s="81">
        <v>1240</v>
      </c>
      <c r="EU59" s="81">
        <v>1123</v>
      </c>
      <c r="EV59" s="81">
        <v>0</v>
      </c>
      <c r="EW59" s="81">
        <v>0</v>
      </c>
      <c r="EX59" s="81">
        <v>1481</v>
      </c>
      <c r="EY59" s="81">
        <v>1177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1408</v>
      </c>
      <c r="FK59" s="81">
        <v>542</v>
      </c>
      <c r="FL59" s="81">
        <v>0</v>
      </c>
      <c r="FM59" s="81">
        <v>0</v>
      </c>
      <c r="FN59" s="81">
        <v>657</v>
      </c>
      <c r="FO59" s="81">
        <v>344</v>
      </c>
      <c r="FP59" s="81">
        <v>0</v>
      </c>
      <c r="FQ59" s="81">
        <v>0</v>
      </c>
      <c r="FR59" s="40">
        <f t="shared" si="25"/>
        <v>0.85218240603529571</v>
      </c>
      <c r="FS59" s="41">
        <f t="shared" si="26"/>
        <v>0.76943284386366695</v>
      </c>
      <c r="FT59" s="42">
        <f t="shared" si="27"/>
        <v>0.36733800350262696</v>
      </c>
      <c r="FU59" s="43">
        <f t="shared" si="28"/>
        <v>0.96363986148518666</v>
      </c>
      <c r="FV59" s="44">
        <f t="shared" si="29"/>
        <v>0.79841645753066348</v>
      </c>
      <c r="FW59" s="43">
        <f t="shared" si="30"/>
        <v>1.0117647058823529</v>
      </c>
      <c r="FX59" s="45">
        <f t="shared" si="31"/>
        <v>0.97610524431716483</v>
      </c>
      <c r="FY59" s="46">
        <f t="shared" si="32"/>
        <v>1.0338389731621938</v>
      </c>
      <c r="FZ59" s="47">
        <f t="shared" si="33"/>
        <v>1.0376312718786465</v>
      </c>
      <c r="GA59" s="48">
        <f t="shared" si="34"/>
        <v>0.82380396732788796</v>
      </c>
      <c r="GB59" s="46">
        <f t="shared" si="35"/>
        <v>0.92619089548296196</v>
      </c>
      <c r="GC59" s="47">
        <f t="shared" si="36"/>
        <v>0.88799859117724744</v>
      </c>
      <c r="GD59" s="48">
        <f t="shared" si="37"/>
        <v>0.44482477767015938</v>
      </c>
      <c r="GE59" s="46">
        <f t="shared" si="38"/>
        <v>0.97821397756686801</v>
      </c>
      <c r="GF59" s="47">
        <f t="shared" si="39"/>
        <v>0.82686223756111599</v>
      </c>
      <c r="GG59" s="49">
        <f t="shared" si="40"/>
        <v>0</v>
      </c>
      <c r="GH59" s="50">
        <f t="shared" si="41"/>
        <v>0.68144290613489145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17700</v>
      </c>
      <c r="I60" s="52">
        <v>185</v>
      </c>
      <c r="J60" s="52">
        <v>6132</v>
      </c>
      <c r="K60" s="38">
        <f t="shared" si="43"/>
        <v>16203</v>
      </c>
      <c r="L60" s="38">
        <f t="shared" si="42"/>
        <v>14286</v>
      </c>
      <c r="M60" s="38">
        <v>183</v>
      </c>
      <c r="N60" s="39">
        <f t="shared" si="23"/>
        <v>7235</v>
      </c>
      <c r="O60" s="39">
        <f t="shared" si="24"/>
        <v>65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15</v>
      </c>
      <c r="Y60" s="81">
        <v>908</v>
      </c>
      <c r="Z60" s="81">
        <v>893</v>
      </c>
      <c r="AA60" s="81">
        <v>0</v>
      </c>
      <c r="AB60" s="81">
        <v>697</v>
      </c>
      <c r="AC60" s="81">
        <v>50</v>
      </c>
      <c r="AD60" s="81">
        <v>1267</v>
      </c>
      <c r="AE60" s="81">
        <v>1237</v>
      </c>
      <c r="AF60" s="81">
        <v>0</v>
      </c>
      <c r="AG60" s="81">
        <v>969</v>
      </c>
      <c r="AH60" s="81">
        <v>436</v>
      </c>
      <c r="AI60" s="81">
        <v>560</v>
      </c>
      <c r="AJ60" s="81">
        <v>13</v>
      </c>
      <c r="AK60" s="81">
        <v>650</v>
      </c>
      <c r="AL60" s="81">
        <v>784</v>
      </c>
      <c r="AM60" s="81">
        <v>709</v>
      </c>
      <c r="AN60" s="81">
        <v>13</v>
      </c>
      <c r="AO60" s="81">
        <v>665</v>
      </c>
      <c r="AP60" s="81">
        <v>780</v>
      </c>
      <c r="AQ60" s="81">
        <v>752</v>
      </c>
      <c r="AR60" s="81">
        <v>21</v>
      </c>
      <c r="AS60" s="81">
        <v>675</v>
      </c>
      <c r="AT60" s="81">
        <v>779</v>
      </c>
      <c r="AU60" s="81">
        <v>821</v>
      </c>
      <c r="AV60" s="81">
        <v>123</v>
      </c>
      <c r="AW60" s="81">
        <v>623</v>
      </c>
      <c r="AX60" s="81">
        <v>1041</v>
      </c>
      <c r="AY60" s="81">
        <v>943</v>
      </c>
      <c r="AZ60" s="81">
        <v>0</v>
      </c>
      <c r="BA60" s="81">
        <v>623</v>
      </c>
      <c r="BB60" s="81">
        <v>971</v>
      </c>
      <c r="BC60" s="81">
        <v>957</v>
      </c>
      <c r="BD60" s="81">
        <v>1</v>
      </c>
      <c r="BE60" s="81">
        <v>533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4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1013</v>
      </c>
      <c r="EJ60" s="81">
        <v>0</v>
      </c>
      <c r="EK60" s="81">
        <v>484</v>
      </c>
      <c r="EL60" s="81">
        <v>1218</v>
      </c>
      <c r="EM60" s="81">
        <v>1116</v>
      </c>
      <c r="EN60" s="81">
        <v>0</v>
      </c>
      <c r="EO60" s="81">
        <v>475</v>
      </c>
      <c r="EP60" s="81">
        <v>607</v>
      </c>
      <c r="EQ60" s="81">
        <v>506</v>
      </c>
      <c r="ER60" s="81">
        <v>0</v>
      </c>
      <c r="ES60" s="81">
        <v>158</v>
      </c>
      <c r="ET60" s="81">
        <v>942</v>
      </c>
      <c r="EU60" s="81">
        <v>801</v>
      </c>
      <c r="EV60" s="81">
        <v>0</v>
      </c>
      <c r="EW60" s="81">
        <v>0</v>
      </c>
      <c r="EX60" s="81">
        <v>962</v>
      </c>
      <c r="EY60" s="81">
        <v>766</v>
      </c>
      <c r="EZ60" s="81">
        <v>0</v>
      </c>
      <c r="FA60" s="81">
        <v>0</v>
      </c>
      <c r="FB60" s="81">
        <v>13</v>
      </c>
      <c r="FC60" s="81">
        <v>7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873</v>
      </c>
      <c r="FK60" s="81">
        <v>400</v>
      </c>
      <c r="FL60" s="81">
        <v>0</v>
      </c>
      <c r="FM60" s="81">
        <v>0</v>
      </c>
      <c r="FN60" s="81">
        <v>365</v>
      </c>
      <c r="FO60" s="81">
        <v>234</v>
      </c>
      <c r="FP60" s="81">
        <v>0</v>
      </c>
      <c r="FQ60" s="81">
        <v>0</v>
      </c>
      <c r="FR60" s="40">
        <f t="shared" si="25"/>
        <v>0.82719975768590037</v>
      </c>
      <c r="FS60" s="41">
        <f t="shared" si="26"/>
        <v>0.73042556413751325</v>
      </c>
      <c r="FT60" s="42">
        <f t="shared" si="27"/>
        <v>0.36523802312080367</v>
      </c>
      <c r="FU60" s="43">
        <f t="shared" si="28"/>
        <v>0.92641509433962266</v>
      </c>
      <c r="FV60" s="44">
        <f t="shared" si="29"/>
        <v>0.80711864406779665</v>
      </c>
      <c r="FW60" s="43">
        <f t="shared" si="30"/>
        <v>0.98918918918918919</v>
      </c>
      <c r="FX60" s="45">
        <f t="shared" si="31"/>
        <v>1.1798760600130462</v>
      </c>
      <c r="FY60" s="46">
        <f t="shared" si="32"/>
        <v>1.129045996592845</v>
      </c>
      <c r="FZ60" s="47">
        <f t="shared" si="33"/>
        <v>1.080068143100511</v>
      </c>
      <c r="GA60" s="48">
        <f t="shared" si="34"/>
        <v>0.88543441226575814</v>
      </c>
      <c r="GB60" s="46">
        <f t="shared" si="35"/>
        <v>0.87774841701151707</v>
      </c>
      <c r="GC60" s="47">
        <f t="shared" si="36"/>
        <v>0.80811354306892025</v>
      </c>
      <c r="GD60" s="48">
        <f t="shared" si="37"/>
        <v>0.42844559671602594</v>
      </c>
      <c r="GE60" s="46">
        <f t="shared" si="38"/>
        <v>1.0595436839176404</v>
      </c>
      <c r="GF60" s="47">
        <f t="shared" si="39"/>
        <v>0.87200890372843631</v>
      </c>
      <c r="GG60" s="49">
        <f t="shared" si="40"/>
        <v>0</v>
      </c>
      <c r="GH60" s="50">
        <f t="shared" si="41"/>
        <v>0.60005742176284804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9060</v>
      </c>
      <c r="I61" s="52">
        <v>100</v>
      </c>
      <c r="J61" s="52">
        <v>3605</v>
      </c>
      <c r="K61" s="38">
        <f t="shared" si="43"/>
        <v>8095</v>
      </c>
      <c r="L61" s="38">
        <f t="shared" si="42"/>
        <v>6909</v>
      </c>
      <c r="M61" s="38">
        <v>100</v>
      </c>
      <c r="N61" s="39">
        <f t="shared" si="23"/>
        <v>3367</v>
      </c>
      <c r="O61" s="39">
        <f t="shared" si="24"/>
        <v>89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115</v>
      </c>
      <c r="X61" s="81">
        <v>36</v>
      </c>
      <c r="Y61" s="81">
        <v>262</v>
      </c>
      <c r="Z61" s="81">
        <v>249</v>
      </c>
      <c r="AA61" s="81">
        <v>0</v>
      </c>
      <c r="AB61" s="81">
        <v>200</v>
      </c>
      <c r="AC61" s="81">
        <v>53</v>
      </c>
      <c r="AD61" s="81">
        <v>549</v>
      </c>
      <c r="AE61" s="81">
        <v>543</v>
      </c>
      <c r="AF61" s="81">
        <v>0</v>
      </c>
      <c r="AG61" s="81">
        <v>427</v>
      </c>
      <c r="AH61" s="81">
        <v>286</v>
      </c>
      <c r="AI61" s="81">
        <v>269</v>
      </c>
      <c r="AJ61" s="81">
        <v>2</v>
      </c>
      <c r="AK61" s="81">
        <v>184</v>
      </c>
      <c r="AL61" s="81">
        <v>364</v>
      </c>
      <c r="AM61" s="81">
        <v>327</v>
      </c>
      <c r="AN61" s="81">
        <v>5</v>
      </c>
      <c r="AO61" s="81">
        <v>231</v>
      </c>
      <c r="AP61" s="81">
        <v>372</v>
      </c>
      <c r="AQ61" s="81">
        <v>292</v>
      </c>
      <c r="AR61" s="81">
        <v>14</v>
      </c>
      <c r="AS61" s="81">
        <v>237</v>
      </c>
      <c r="AT61" s="81">
        <v>461</v>
      </c>
      <c r="AU61" s="81">
        <v>417</v>
      </c>
      <c r="AV61" s="81">
        <v>29</v>
      </c>
      <c r="AW61" s="81">
        <v>271</v>
      </c>
      <c r="AX61" s="81">
        <v>483</v>
      </c>
      <c r="AY61" s="81">
        <v>407</v>
      </c>
      <c r="AZ61" s="81">
        <v>42</v>
      </c>
      <c r="BA61" s="81">
        <v>266</v>
      </c>
      <c r="BB61" s="81">
        <v>442</v>
      </c>
      <c r="BC61" s="81">
        <v>393</v>
      </c>
      <c r="BD61" s="81">
        <v>1</v>
      </c>
      <c r="BE61" s="81">
        <v>207</v>
      </c>
      <c r="BF61" s="81">
        <v>178</v>
      </c>
      <c r="BG61" s="81">
        <v>158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230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465</v>
      </c>
      <c r="EI61" s="81">
        <v>431</v>
      </c>
      <c r="EJ61" s="81">
        <v>0</v>
      </c>
      <c r="EK61" s="81">
        <v>202</v>
      </c>
      <c r="EL61" s="81">
        <v>545</v>
      </c>
      <c r="EM61" s="81">
        <v>502</v>
      </c>
      <c r="EN61" s="81">
        <v>0</v>
      </c>
      <c r="EO61" s="81">
        <v>216</v>
      </c>
      <c r="EP61" s="81">
        <v>288</v>
      </c>
      <c r="EQ61" s="81">
        <v>260</v>
      </c>
      <c r="ER61" s="81">
        <v>0</v>
      </c>
      <c r="ES61" s="81">
        <v>80</v>
      </c>
      <c r="ET61" s="81">
        <v>470</v>
      </c>
      <c r="EU61" s="81">
        <v>376</v>
      </c>
      <c r="EV61" s="81">
        <v>0</v>
      </c>
      <c r="EW61" s="81">
        <v>20</v>
      </c>
      <c r="EX61" s="81">
        <v>453</v>
      </c>
      <c r="EY61" s="81">
        <v>370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574</v>
      </c>
      <c r="FK61" s="81">
        <v>234</v>
      </c>
      <c r="FL61" s="81">
        <v>0</v>
      </c>
      <c r="FM61" s="81">
        <v>0</v>
      </c>
      <c r="FN61" s="81">
        <v>257</v>
      </c>
      <c r="FO61" s="81">
        <v>164</v>
      </c>
      <c r="FP61" s="81">
        <v>0</v>
      </c>
      <c r="FQ61" s="81">
        <v>0</v>
      </c>
      <c r="FR61" s="40">
        <f t="shared" si="25"/>
        <v>0.79686892259821085</v>
      </c>
      <c r="FS61" s="41">
        <f t="shared" si="26"/>
        <v>0.68154414624659665</v>
      </c>
      <c r="FT61" s="42">
        <f t="shared" si="27"/>
        <v>0.32740178918708673</v>
      </c>
      <c r="FU61" s="43">
        <f t="shared" si="28"/>
        <v>0.94844756883421211</v>
      </c>
      <c r="FV61" s="44">
        <f t="shared" si="29"/>
        <v>0.76258278145695368</v>
      </c>
      <c r="FW61" s="43">
        <f t="shared" si="30"/>
        <v>1</v>
      </c>
      <c r="FX61" s="45">
        <f t="shared" si="31"/>
        <v>0.93398058252427185</v>
      </c>
      <c r="FY61" s="46">
        <f t="shared" si="32"/>
        <v>1.0418502202643172</v>
      </c>
      <c r="FZ61" s="47">
        <f t="shared" si="33"/>
        <v>1.0176211453744493</v>
      </c>
      <c r="GA61" s="48">
        <f t="shared" si="34"/>
        <v>0.81718061674008813</v>
      </c>
      <c r="GB61" s="46">
        <f t="shared" si="35"/>
        <v>0.88968723584108189</v>
      </c>
      <c r="GC61" s="47">
        <f t="shared" si="36"/>
        <v>0.80109239872553473</v>
      </c>
      <c r="GD61" s="48">
        <f t="shared" si="37"/>
        <v>0.42216659080564406</v>
      </c>
      <c r="GE61" s="46">
        <f t="shared" si="38"/>
        <v>0.83832879200726618</v>
      </c>
      <c r="GF61" s="47">
        <f t="shared" si="39"/>
        <v>0.67756584922797458</v>
      </c>
      <c r="GG61" s="49">
        <f t="shared" si="40"/>
        <v>2.5431425976385105E-2</v>
      </c>
      <c r="GH61" s="50">
        <f t="shared" si="41"/>
        <v>0.69032888309996743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15642</v>
      </c>
      <c r="I62" s="52">
        <v>200</v>
      </c>
      <c r="J62" s="52">
        <v>8813</v>
      </c>
      <c r="K62" s="38">
        <f t="shared" si="43"/>
        <v>15785</v>
      </c>
      <c r="L62" s="38">
        <f t="shared" si="42"/>
        <v>14430</v>
      </c>
      <c r="M62" s="38">
        <v>197</v>
      </c>
      <c r="N62" s="39">
        <f t="shared" si="23"/>
        <v>7820</v>
      </c>
      <c r="O62" s="39">
        <f t="shared" si="24"/>
        <v>397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99</v>
      </c>
      <c r="Y62" s="81">
        <v>860</v>
      </c>
      <c r="Z62" s="81">
        <v>875</v>
      </c>
      <c r="AA62" s="81">
        <v>0</v>
      </c>
      <c r="AB62" s="81">
        <v>851</v>
      </c>
      <c r="AC62" s="81">
        <v>298</v>
      </c>
      <c r="AD62" s="81">
        <v>1319</v>
      </c>
      <c r="AE62" s="81">
        <v>1341</v>
      </c>
      <c r="AF62" s="81">
        <v>1</v>
      </c>
      <c r="AG62" s="81">
        <v>989</v>
      </c>
      <c r="AH62" s="81">
        <v>616</v>
      </c>
      <c r="AI62" s="81">
        <v>607</v>
      </c>
      <c r="AJ62" s="81">
        <v>7</v>
      </c>
      <c r="AK62" s="81">
        <v>605</v>
      </c>
      <c r="AL62" s="81">
        <v>646</v>
      </c>
      <c r="AM62" s="81">
        <v>647</v>
      </c>
      <c r="AN62" s="81">
        <v>11</v>
      </c>
      <c r="AO62" s="81">
        <v>647</v>
      </c>
      <c r="AP62" s="81">
        <v>795</v>
      </c>
      <c r="AQ62" s="81">
        <v>832</v>
      </c>
      <c r="AR62" s="81">
        <v>35</v>
      </c>
      <c r="AS62" s="81">
        <v>623</v>
      </c>
      <c r="AT62" s="81">
        <v>745</v>
      </c>
      <c r="AU62" s="81">
        <v>855</v>
      </c>
      <c r="AV62" s="81">
        <v>137</v>
      </c>
      <c r="AW62" s="81">
        <v>702</v>
      </c>
      <c r="AX62" s="81">
        <v>990</v>
      </c>
      <c r="AY62" s="81">
        <v>943</v>
      </c>
      <c r="AZ62" s="81">
        <v>0</v>
      </c>
      <c r="BA62" s="81">
        <v>706</v>
      </c>
      <c r="BB62" s="81">
        <v>897</v>
      </c>
      <c r="BC62" s="81">
        <v>803</v>
      </c>
      <c r="BD62" s="81">
        <v>0</v>
      </c>
      <c r="BE62" s="81">
        <v>623</v>
      </c>
      <c r="BF62" s="81">
        <v>366</v>
      </c>
      <c r="BG62" s="81">
        <v>333</v>
      </c>
      <c r="BH62" s="81">
        <v>0</v>
      </c>
      <c r="BI62" s="81">
        <v>1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968</v>
      </c>
      <c r="EJ62" s="81">
        <v>0</v>
      </c>
      <c r="EK62" s="81">
        <v>553</v>
      </c>
      <c r="EL62" s="81">
        <v>1153</v>
      </c>
      <c r="EM62" s="81">
        <v>1015</v>
      </c>
      <c r="EN62" s="81">
        <v>0</v>
      </c>
      <c r="EO62" s="81">
        <v>500</v>
      </c>
      <c r="EP62" s="81">
        <v>492</v>
      </c>
      <c r="EQ62" s="81">
        <v>466</v>
      </c>
      <c r="ER62" s="81">
        <v>0</v>
      </c>
      <c r="ES62" s="81">
        <v>203</v>
      </c>
      <c r="ET62" s="81">
        <v>747</v>
      </c>
      <c r="EU62" s="81">
        <v>655</v>
      </c>
      <c r="EV62" s="81">
        <v>0</v>
      </c>
      <c r="EW62" s="81">
        <v>0</v>
      </c>
      <c r="EX62" s="81">
        <v>707</v>
      </c>
      <c r="EY62" s="81">
        <v>635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963</v>
      </c>
      <c r="FK62" s="81">
        <v>677</v>
      </c>
      <c r="FL62" s="81">
        <v>0</v>
      </c>
      <c r="FM62" s="81">
        <v>0</v>
      </c>
      <c r="FN62" s="81">
        <v>435</v>
      </c>
      <c r="FO62" s="81">
        <v>362</v>
      </c>
      <c r="FP62" s="81">
        <v>0</v>
      </c>
      <c r="FQ62" s="81">
        <v>0</v>
      </c>
      <c r="FR62" s="40">
        <f t="shared" si="25"/>
        <v>0.85132903638203805</v>
      </c>
      <c r="FS62" s="41">
        <f t="shared" si="26"/>
        <v>0.77915090821925104</v>
      </c>
      <c r="FT62" s="42">
        <f t="shared" si="27"/>
        <v>0.41655569168486656</v>
      </c>
      <c r="FU62" s="43">
        <f t="shared" si="28"/>
        <v>0.95703529346085225</v>
      </c>
      <c r="FV62" s="44">
        <f t="shared" si="29"/>
        <v>0.92251630226313774</v>
      </c>
      <c r="FW62" s="43">
        <f t="shared" si="30"/>
        <v>0.98499999999999999</v>
      </c>
      <c r="FX62" s="45">
        <f t="shared" si="31"/>
        <v>0.88732554181323042</v>
      </c>
      <c r="FY62" s="46">
        <f t="shared" si="32"/>
        <v>0.9928838951310861</v>
      </c>
      <c r="FZ62" s="47">
        <f t="shared" si="33"/>
        <v>1.0048689138576778</v>
      </c>
      <c r="GA62" s="48">
        <f t="shared" si="34"/>
        <v>0.84344569288389515</v>
      </c>
      <c r="GB62" s="46">
        <f t="shared" si="35"/>
        <v>0.88491521615127999</v>
      </c>
      <c r="GC62" s="47">
        <f t="shared" si="36"/>
        <v>0.82994831728691687</v>
      </c>
      <c r="GD62" s="48">
        <f t="shared" si="37"/>
        <v>0.48121964288800922</v>
      </c>
      <c r="GE62" s="46">
        <f t="shared" si="38"/>
        <v>0.92458349230573578</v>
      </c>
      <c r="GF62" s="47">
        <f t="shared" si="39"/>
        <v>0.82029759633727595</v>
      </c>
      <c r="GG62" s="49">
        <f t="shared" si="40"/>
        <v>0</v>
      </c>
      <c r="GH62" s="50">
        <f t="shared" si="41"/>
        <v>0.81977471839799754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f>180+9514</f>
        <v>9694</v>
      </c>
      <c r="I63" s="52">
        <v>105</v>
      </c>
      <c r="J63" s="52">
        <v>3907</v>
      </c>
      <c r="K63" s="38">
        <f t="shared" si="43"/>
        <v>8952</v>
      </c>
      <c r="L63" s="38">
        <f t="shared" si="42"/>
        <v>7817</v>
      </c>
      <c r="M63" s="38">
        <v>111</v>
      </c>
      <c r="N63" s="39">
        <f t="shared" si="23"/>
        <v>4555</v>
      </c>
      <c r="O63" s="39">
        <f t="shared" si="24"/>
        <v>165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58</v>
      </c>
      <c r="Y63" s="81">
        <v>348</v>
      </c>
      <c r="Z63" s="81">
        <v>312</v>
      </c>
      <c r="AA63" s="81">
        <v>1</v>
      </c>
      <c r="AB63" s="81">
        <v>276</v>
      </c>
      <c r="AC63" s="81">
        <v>107</v>
      </c>
      <c r="AD63" s="81">
        <v>491</v>
      </c>
      <c r="AE63" s="81">
        <v>558</v>
      </c>
      <c r="AF63" s="81">
        <v>2</v>
      </c>
      <c r="AG63" s="81">
        <v>446</v>
      </c>
      <c r="AH63" s="81">
        <v>337</v>
      </c>
      <c r="AI63" s="81">
        <v>263</v>
      </c>
      <c r="AJ63" s="81">
        <v>2</v>
      </c>
      <c r="AK63" s="81">
        <v>315</v>
      </c>
      <c r="AL63" s="81">
        <v>223</v>
      </c>
      <c r="AM63" s="81">
        <v>326</v>
      </c>
      <c r="AN63" s="81">
        <v>5</v>
      </c>
      <c r="AO63" s="81">
        <v>337</v>
      </c>
      <c r="AP63" s="81">
        <v>424</v>
      </c>
      <c r="AQ63" s="81">
        <v>419</v>
      </c>
      <c r="AR63" s="81">
        <v>11</v>
      </c>
      <c r="AS63" s="81">
        <v>396</v>
      </c>
      <c r="AT63" s="81">
        <v>468</v>
      </c>
      <c r="AU63" s="81">
        <v>473</v>
      </c>
      <c r="AV63" s="81">
        <v>24</v>
      </c>
      <c r="AW63" s="81">
        <v>336</v>
      </c>
      <c r="AX63" s="81">
        <v>545</v>
      </c>
      <c r="AY63" s="81">
        <v>539</v>
      </c>
      <c r="AZ63" s="81">
        <v>53</v>
      </c>
      <c r="BA63" s="81">
        <v>358</v>
      </c>
      <c r="BB63" s="81">
        <v>503</v>
      </c>
      <c r="BC63" s="81">
        <v>479</v>
      </c>
      <c r="BD63" s="81">
        <v>13</v>
      </c>
      <c r="BE63" s="81">
        <v>315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48</v>
      </c>
      <c r="CN63" s="81">
        <v>0</v>
      </c>
      <c r="CO63" s="81">
        <v>18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49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595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571</v>
      </c>
      <c r="EJ63" s="81">
        <v>0</v>
      </c>
      <c r="EK63" s="81">
        <v>324</v>
      </c>
      <c r="EL63" s="81">
        <v>628</v>
      </c>
      <c r="EM63" s="81">
        <v>638</v>
      </c>
      <c r="EN63" s="81">
        <v>0</v>
      </c>
      <c r="EO63" s="81">
        <v>288</v>
      </c>
      <c r="EP63" s="81">
        <v>313</v>
      </c>
      <c r="EQ63" s="81">
        <v>293</v>
      </c>
      <c r="ER63" s="81">
        <v>0</v>
      </c>
      <c r="ES63" s="81">
        <v>105</v>
      </c>
      <c r="ET63" s="81">
        <v>464</v>
      </c>
      <c r="EU63" s="81">
        <v>378</v>
      </c>
      <c r="EV63" s="81">
        <v>0</v>
      </c>
      <c r="EW63" s="81">
        <v>0</v>
      </c>
      <c r="EX63" s="81">
        <v>479</v>
      </c>
      <c r="EY63" s="81">
        <v>390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1</v>
      </c>
      <c r="FH63" s="81">
        <v>0</v>
      </c>
      <c r="FI63" s="81">
        <v>0</v>
      </c>
      <c r="FJ63" s="81">
        <v>581</v>
      </c>
      <c r="FK63" s="81">
        <v>182</v>
      </c>
      <c r="FL63" s="81">
        <v>0</v>
      </c>
      <c r="FM63" s="81">
        <v>0</v>
      </c>
      <c r="FN63" s="81">
        <v>274</v>
      </c>
      <c r="FO63" s="81">
        <v>96</v>
      </c>
      <c r="FP63" s="81">
        <v>0</v>
      </c>
      <c r="FQ63" s="81">
        <v>0</v>
      </c>
      <c r="FR63" s="40">
        <f t="shared" si="25"/>
        <v>0.82331031976744184</v>
      </c>
      <c r="FS63" s="41">
        <f t="shared" si="26"/>
        <v>0.72020348837209303</v>
      </c>
      <c r="FT63" s="42">
        <f t="shared" si="27"/>
        <v>0.41378997093023256</v>
      </c>
      <c r="FU63" s="43">
        <f t="shared" si="28"/>
        <v>0.92670807453416149</v>
      </c>
      <c r="FV63" s="44">
        <f t="shared" si="29"/>
        <v>0.80637507736744374</v>
      </c>
      <c r="FW63" s="43">
        <f t="shared" si="30"/>
        <v>1.0571428571428572</v>
      </c>
      <c r="FX63" s="45">
        <f t="shared" si="31"/>
        <v>1.1658561556181213</v>
      </c>
      <c r="FY63" s="46">
        <f t="shared" si="32"/>
        <v>1.1055618615209988</v>
      </c>
      <c r="FZ63" s="47">
        <f t="shared" si="33"/>
        <v>1.1316685584562998</v>
      </c>
      <c r="GA63" s="48">
        <f t="shared" si="34"/>
        <v>0.94778660612939836</v>
      </c>
      <c r="GB63" s="46">
        <f t="shared" si="35"/>
        <v>0.94006997816920357</v>
      </c>
      <c r="GC63" s="47">
        <f t="shared" si="36"/>
        <v>0.88025957714046466</v>
      </c>
      <c r="GD63" s="48">
        <f t="shared" si="37"/>
        <v>0.55623672956727177</v>
      </c>
      <c r="GE63" s="46">
        <f t="shared" si="38"/>
        <v>0.80972007556242498</v>
      </c>
      <c r="GF63" s="47">
        <f t="shared" si="39"/>
        <v>0.65945388974755281</v>
      </c>
      <c r="GG63" s="49">
        <f t="shared" si="40"/>
        <v>0</v>
      </c>
      <c r="GH63" s="50">
        <f t="shared" si="41"/>
        <v>0.65495207667731636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16824</v>
      </c>
      <c r="I64" s="52">
        <v>200</v>
      </c>
      <c r="J64" s="52">
        <v>7741</v>
      </c>
      <c r="K64" s="38">
        <f t="shared" si="43"/>
        <v>16976</v>
      </c>
      <c r="L64" s="38">
        <f t="shared" si="42"/>
        <v>14634</v>
      </c>
      <c r="M64" s="38">
        <v>200</v>
      </c>
      <c r="N64" s="39">
        <f t="shared" si="23"/>
        <v>7392</v>
      </c>
      <c r="O64" s="39">
        <f t="shared" si="24"/>
        <v>302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88</v>
      </c>
      <c r="Y64" s="81">
        <v>852</v>
      </c>
      <c r="Z64" s="81">
        <v>869</v>
      </c>
      <c r="AA64" s="81">
        <v>0</v>
      </c>
      <c r="AB64" s="81">
        <v>673</v>
      </c>
      <c r="AC64" s="81">
        <v>214</v>
      </c>
      <c r="AD64" s="81">
        <v>1314</v>
      </c>
      <c r="AE64" s="81">
        <v>1316</v>
      </c>
      <c r="AF64" s="81">
        <v>0</v>
      </c>
      <c r="AG64" s="81">
        <v>1277</v>
      </c>
      <c r="AH64" s="81">
        <v>692</v>
      </c>
      <c r="AI64" s="81">
        <v>1019</v>
      </c>
      <c r="AJ64" s="81">
        <v>2</v>
      </c>
      <c r="AK64" s="81">
        <v>580</v>
      </c>
      <c r="AL64" s="81">
        <v>869</v>
      </c>
      <c r="AM64" s="81">
        <v>1047</v>
      </c>
      <c r="AN64" s="81">
        <v>1</v>
      </c>
      <c r="AO64" s="81">
        <v>714</v>
      </c>
      <c r="AP64" s="81">
        <v>934</v>
      </c>
      <c r="AQ64" s="81">
        <v>833</v>
      </c>
      <c r="AR64" s="81">
        <v>5</v>
      </c>
      <c r="AS64" s="81">
        <v>724</v>
      </c>
      <c r="AT64" s="81">
        <v>966</v>
      </c>
      <c r="AU64" s="81">
        <v>925</v>
      </c>
      <c r="AV64" s="81">
        <v>146</v>
      </c>
      <c r="AW64" s="81">
        <v>730</v>
      </c>
      <c r="AX64" s="81">
        <v>1045</v>
      </c>
      <c r="AY64" s="81">
        <v>913</v>
      </c>
      <c r="AZ64" s="81">
        <v>0</v>
      </c>
      <c r="BA64" s="81">
        <v>614</v>
      </c>
      <c r="BB64" s="81">
        <v>996</v>
      </c>
      <c r="BC64" s="81">
        <v>903</v>
      </c>
      <c r="BD64" s="81">
        <v>5</v>
      </c>
      <c r="BE64" s="81">
        <v>525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1162</v>
      </c>
      <c r="EI64" s="81">
        <v>923</v>
      </c>
      <c r="EJ64" s="81">
        <v>0</v>
      </c>
      <c r="EK64" s="81">
        <v>468</v>
      </c>
      <c r="EL64" s="81">
        <v>1296</v>
      </c>
      <c r="EM64" s="81">
        <v>1116</v>
      </c>
      <c r="EN64" s="81">
        <v>0</v>
      </c>
      <c r="EO64" s="81">
        <v>439</v>
      </c>
      <c r="EP64" s="81">
        <v>579</v>
      </c>
      <c r="EQ64" s="81">
        <v>441</v>
      </c>
      <c r="ER64" s="81">
        <v>0</v>
      </c>
      <c r="ES64" s="81">
        <v>154</v>
      </c>
      <c r="ET64" s="81">
        <v>943</v>
      </c>
      <c r="EU64" s="81">
        <v>730</v>
      </c>
      <c r="EV64" s="81">
        <v>0</v>
      </c>
      <c r="EW64" s="81">
        <v>0</v>
      </c>
      <c r="EX64" s="81">
        <v>843</v>
      </c>
      <c r="EY64" s="81">
        <v>735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1062</v>
      </c>
      <c r="FK64" s="81">
        <v>385</v>
      </c>
      <c r="FL64" s="81">
        <v>0</v>
      </c>
      <c r="FM64" s="81">
        <v>0</v>
      </c>
      <c r="FN64" s="81">
        <v>402</v>
      </c>
      <c r="FO64" s="81">
        <v>228</v>
      </c>
      <c r="FP64" s="81">
        <v>0</v>
      </c>
      <c r="FQ64" s="81">
        <v>0</v>
      </c>
      <c r="FR64" s="40">
        <f t="shared" si="25"/>
        <v>0.85772784019975035</v>
      </c>
      <c r="FS64" s="41">
        <f t="shared" si="26"/>
        <v>0.74077403245942575</v>
      </c>
      <c r="FT64" s="42">
        <f t="shared" si="27"/>
        <v>0.36913857677902623</v>
      </c>
      <c r="FU64" s="43">
        <f t="shared" si="28"/>
        <v>0.96001809647684222</v>
      </c>
      <c r="FV64" s="44">
        <f t="shared" si="29"/>
        <v>0.86982881597717543</v>
      </c>
      <c r="FW64" s="43">
        <f t="shared" si="30"/>
        <v>1</v>
      </c>
      <c r="FX64" s="45">
        <f t="shared" si="31"/>
        <v>0.95491538560909439</v>
      </c>
      <c r="FY64" s="46">
        <f t="shared" si="32"/>
        <v>1.0848026868178002</v>
      </c>
      <c r="FZ64" s="47">
        <f t="shared" si="33"/>
        <v>1.0910999160369437</v>
      </c>
      <c r="GA64" s="48">
        <f t="shared" si="34"/>
        <v>0.94500419815281278</v>
      </c>
      <c r="GB64" s="46">
        <f t="shared" si="35"/>
        <v>0.90130314725402494</v>
      </c>
      <c r="GC64" s="47">
        <f t="shared" si="36"/>
        <v>0.81127779482293672</v>
      </c>
      <c r="GD64" s="48">
        <f t="shared" si="37"/>
        <v>0.41508550389975296</v>
      </c>
      <c r="GE64" s="46">
        <f t="shared" si="38"/>
        <v>1.021505376344086</v>
      </c>
      <c r="GF64" s="47">
        <f t="shared" si="39"/>
        <v>0.83790894532143667</v>
      </c>
      <c r="GG64" s="49">
        <f t="shared" si="40"/>
        <v>0</v>
      </c>
      <c r="GH64" s="50">
        <f t="shared" si="41"/>
        <v>0.76926819774231225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12049</v>
      </c>
      <c r="I65" s="52">
        <v>120</v>
      </c>
      <c r="J65" s="52">
        <v>5226</v>
      </c>
      <c r="K65" s="38">
        <f t="shared" si="43"/>
        <v>11842</v>
      </c>
      <c r="L65" s="38">
        <f t="shared" si="42"/>
        <v>10717</v>
      </c>
      <c r="M65" s="38">
        <v>114</v>
      </c>
      <c r="N65" s="39">
        <f t="shared" si="23"/>
        <v>5008</v>
      </c>
      <c r="O65" s="39">
        <f t="shared" si="24"/>
        <v>155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55</v>
      </c>
      <c r="Y65" s="81">
        <v>408</v>
      </c>
      <c r="Z65" s="81">
        <v>400</v>
      </c>
      <c r="AA65" s="81">
        <v>0</v>
      </c>
      <c r="AB65" s="81">
        <v>326</v>
      </c>
      <c r="AC65" s="81">
        <v>100</v>
      </c>
      <c r="AD65" s="81">
        <v>821</v>
      </c>
      <c r="AE65" s="81">
        <v>808</v>
      </c>
      <c r="AF65" s="81">
        <v>3</v>
      </c>
      <c r="AG65" s="81">
        <v>662</v>
      </c>
      <c r="AH65" s="81">
        <v>314</v>
      </c>
      <c r="AI65" s="81">
        <v>328</v>
      </c>
      <c r="AJ65" s="81">
        <v>7</v>
      </c>
      <c r="AK65" s="81">
        <v>386</v>
      </c>
      <c r="AL65" s="81">
        <v>326</v>
      </c>
      <c r="AM65" s="81">
        <v>368</v>
      </c>
      <c r="AN65" s="81">
        <v>14</v>
      </c>
      <c r="AO65" s="81">
        <v>414</v>
      </c>
      <c r="AP65" s="81">
        <v>400</v>
      </c>
      <c r="AQ65" s="81">
        <v>467</v>
      </c>
      <c r="AR65" s="81">
        <v>7</v>
      </c>
      <c r="AS65" s="81">
        <v>435</v>
      </c>
      <c r="AT65" s="81">
        <v>657</v>
      </c>
      <c r="AU65" s="81">
        <v>481</v>
      </c>
      <c r="AV65" s="81">
        <v>10</v>
      </c>
      <c r="AW65" s="81">
        <v>493</v>
      </c>
      <c r="AX65" s="81">
        <v>694</v>
      </c>
      <c r="AY65" s="81">
        <v>613</v>
      </c>
      <c r="AZ65" s="81">
        <v>23</v>
      </c>
      <c r="BA65" s="81">
        <v>474</v>
      </c>
      <c r="BB65" s="81">
        <v>660</v>
      </c>
      <c r="BC65" s="81">
        <v>577</v>
      </c>
      <c r="BD65" s="81">
        <v>35</v>
      </c>
      <c r="BE65" s="81">
        <v>469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663</v>
      </c>
      <c r="EI65" s="81">
        <v>593</v>
      </c>
      <c r="EJ65" s="81">
        <v>6</v>
      </c>
      <c r="EK65" s="81">
        <v>469</v>
      </c>
      <c r="EL65" s="81">
        <v>727</v>
      </c>
      <c r="EM65" s="81">
        <v>802</v>
      </c>
      <c r="EN65" s="81">
        <v>3</v>
      </c>
      <c r="EO65" s="81">
        <v>444</v>
      </c>
      <c r="EP65" s="81">
        <v>392</v>
      </c>
      <c r="EQ65" s="81">
        <v>328</v>
      </c>
      <c r="ER65" s="81">
        <v>5</v>
      </c>
      <c r="ES65" s="81">
        <v>130</v>
      </c>
      <c r="ET65" s="81">
        <v>622</v>
      </c>
      <c r="EU65" s="81">
        <v>552</v>
      </c>
      <c r="EV65" s="81">
        <v>0</v>
      </c>
      <c r="EW65" s="81">
        <v>0</v>
      </c>
      <c r="EX65" s="81">
        <v>655</v>
      </c>
      <c r="EY65" s="81">
        <v>579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833</v>
      </c>
      <c r="FK65" s="81">
        <v>440</v>
      </c>
      <c r="FL65" s="81">
        <v>0</v>
      </c>
      <c r="FM65" s="81">
        <v>0</v>
      </c>
      <c r="FN65" s="81">
        <v>439</v>
      </c>
      <c r="FO65" s="81">
        <v>264</v>
      </c>
      <c r="FP65" s="81">
        <v>0</v>
      </c>
      <c r="FQ65" s="81">
        <v>0</v>
      </c>
      <c r="FR65" s="40">
        <f t="shared" si="25"/>
        <v>0.84668224629983713</v>
      </c>
      <c r="FS65" s="41">
        <f t="shared" si="26"/>
        <v>0.7670136675872814</v>
      </c>
      <c r="FT65" s="42">
        <f t="shared" si="27"/>
        <v>0.35464910417109269</v>
      </c>
      <c r="FU65" s="43">
        <f t="shared" si="28"/>
        <v>0.97025809094633342</v>
      </c>
      <c r="FV65" s="44">
        <f t="shared" si="29"/>
        <v>0.88945140675574741</v>
      </c>
      <c r="FW65" s="43">
        <f t="shared" si="30"/>
        <v>0.95</v>
      </c>
      <c r="FX65" s="45">
        <f t="shared" si="31"/>
        <v>0.95828549559892839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0.89518633540372672</v>
      </c>
      <c r="GB65" s="46">
        <f t="shared" si="35"/>
        <v>0.98319865983445021</v>
      </c>
      <c r="GC65" s="47">
        <f t="shared" si="36"/>
        <v>0.93589869925108404</v>
      </c>
      <c r="GD65" s="48">
        <f t="shared" si="37"/>
        <v>0.47484726054394955</v>
      </c>
      <c r="GE65" s="46">
        <f t="shared" si="38"/>
        <v>0.87012810029980925</v>
      </c>
      <c r="GF65" s="47">
        <f t="shared" si="39"/>
        <v>0.77064595257563373</v>
      </c>
      <c r="GG65" s="49">
        <f t="shared" si="40"/>
        <v>0</v>
      </c>
      <c r="GH65" s="50">
        <f t="shared" si="41"/>
        <v>0.69360086767895879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5948</v>
      </c>
      <c r="I66" s="52">
        <v>85</v>
      </c>
      <c r="J66" s="52">
        <v>2612</v>
      </c>
      <c r="K66" s="38">
        <f t="shared" si="43"/>
        <v>6227</v>
      </c>
      <c r="L66" s="38">
        <f t="shared" si="42"/>
        <v>5814</v>
      </c>
      <c r="M66" s="38">
        <v>85</v>
      </c>
      <c r="N66" s="39">
        <f t="shared" si="23"/>
        <v>2885</v>
      </c>
      <c r="O66" s="39">
        <f t="shared" si="24"/>
        <v>23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9</v>
      </c>
      <c r="Y66" s="81">
        <v>265</v>
      </c>
      <c r="Z66" s="81">
        <v>254</v>
      </c>
      <c r="AA66" s="81">
        <v>1</v>
      </c>
      <c r="AB66" s="81">
        <v>277</v>
      </c>
      <c r="AC66" s="81">
        <v>14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256</v>
      </c>
      <c r="AN66" s="81">
        <v>1</v>
      </c>
      <c r="AO66" s="81">
        <v>248</v>
      </c>
      <c r="AP66" s="81">
        <v>252</v>
      </c>
      <c r="AQ66" s="81">
        <v>254</v>
      </c>
      <c r="AR66" s="81">
        <v>24</v>
      </c>
      <c r="AS66" s="81">
        <v>227</v>
      </c>
      <c r="AT66" s="81">
        <v>366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277</v>
      </c>
      <c r="BB66" s="81">
        <v>409</v>
      </c>
      <c r="BC66" s="81">
        <v>425</v>
      </c>
      <c r="BD66" s="81">
        <v>0</v>
      </c>
      <c r="BE66" s="81">
        <v>265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241</v>
      </c>
      <c r="EL66" s="81">
        <v>448</v>
      </c>
      <c r="EM66" s="81">
        <v>413</v>
      </c>
      <c r="EN66" s="81">
        <v>0</v>
      </c>
      <c r="EO66" s="81">
        <v>221</v>
      </c>
      <c r="EP66" s="81">
        <v>220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430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383</v>
      </c>
      <c r="FL66" s="81">
        <v>0</v>
      </c>
      <c r="FM66" s="81">
        <v>0</v>
      </c>
      <c r="FN66" s="81">
        <v>344</v>
      </c>
      <c r="FO66" s="81">
        <v>207</v>
      </c>
      <c r="FP66" s="81">
        <v>0</v>
      </c>
      <c r="FQ66" s="81">
        <v>0</v>
      </c>
      <c r="FR66" s="40">
        <f t="shared" si="25"/>
        <v>0.80469148393676693</v>
      </c>
      <c r="FS66" s="41">
        <f t="shared" si="26"/>
        <v>0.75203977562468127</v>
      </c>
      <c r="FT66" s="42">
        <f t="shared" si="27"/>
        <v>0.36779704232534421</v>
      </c>
      <c r="FU66" s="43">
        <f t="shared" si="28"/>
        <v>1.0130144786074509</v>
      </c>
      <c r="FV66" s="44">
        <f t="shared" si="29"/>
        <v>0.97747141896435774</v>
      </c>
      <c r="FW66" s="43">
        <f t="shared" si="30"/>
        <v>1</v>
      </c>
      <c r="FX66" s="45">
        <f t="shared" si="31"/>
        <v>1.1045176110260337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0.83081763680428589</v>
      </c>
      <c r="GC66" s="47">
        <f t="shared" si="36"/>
        <v>0.80318040733024365</v>
      </c>
      <c r="GD66" s="48">
        <f t="shared" si="37"/>
        <v>0.45835282112334708</v>
      </c>
      <c r="GE66" s="46">
        <f t="shared" si="38"/>
        <v>1.0477284328739151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4130</v>
      </c>
      <c r="I67" s="52">
        <v>35</v>
      </c>
      <c r="J67" s="52">
        <v>2014</v>
      </c>
      <c r="K67" s="38">
        <f t="shared" si="43"/>
        <v>3606</v>
      </c>
      <c r="L67" s="38">
        <f t="shared" si="42"/>
        <v>3351</v>
      </c>
      <c r="M67" s="38">
        <v>35</v>
      </c>
      <c r="N67" s="39">
        <f t="shared" si="23"/>
        <v>1671</v>
      </c>
      <c r="O67" s="39">
        <f t="shared" si="24"/>
        <v>98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30</v>
      </c>
      <c r="Y67" s="81">
        <v>176</v>
      </c>
      <c r="Z67" s="81">
        <v>175</v>
      </c>
      <c r="AA67" s="81">
        <v>0</v>
      </c>
      <c r="AB67" s="81">
        <v>162</v>
      </c>
      <c r="AC67" s="81">
        <v>68</v>
      </c>
      <c r="AD67" s="81">
        <v>252</v>
      </c>
      <c r="AE67" s="81">
        <v>257</v>
      </c>
      <c r="AF67" s="81">
        <v>0</v>
      </c>
      <c r="AG67" s="81">
        <v>210</v>
      </c>
      <c r="AH67" s="81">
        <v>121</v>
      </c>
      <c r="AI67" s="81">
        <v>112</v>
      </c>
      <c r="AJ67" s="81">
        <v>2</v>
      </c>
      <c r="AK67" s="81">
        <v>89</v>
      </c>
      <c r="AL67" s="81">
        <v>128</v>
      </c>
      <c r="AM67" s="81">
        <v>128</v>
      </c>
      <c r="AN67" s="81">
        <v>3</v>
      </c>
      <c r="AO67" s="81">
        <v>101</v>
      </c>
      <c r="AP67" s="81">
        <v>157</v>
      </c>
      <c r="AQ67" s="81">
        <v>143</v>
      </c>
      <c r="AR67" s="81">
        <v>11</v>
      </c>
      <c r="AS67" s="81">
        <v>101</v>
      </c>
      <c r="AT67" s="81">
        <v>195</v>
      </c>
      <c r="AU67" s="81">
        <v>193</v>
      </c>
      <c r="AV67" s="81">
        <v>12</v>
      </c>
      <c r="AW67" s="81">
        <v>121</v>
      </c>
      <c r="AX67" s="81">
        <v>198</v>
      </c>
      <c r="AY67" s="81">
        <v>188</v>
      </c>
      <c r="AZ67" s="81">
        <v>6</v>
      </c>
      <c r="BA67" s="81">
        <v>104</v>
      </c>
      <c r="BB67" s="81">
        <v>174</v>
      </c>
      <c r="BC67" s="81">
        <v>192</v>
      </c>
      <c r="BD67" s="81">
        <v>0</v>
      </c>
      <c r="BE67" s="81">
        <v>97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214</v>
      </c>
      <c r="EJ67" s="81">
        <v>0</v>
      </c>
      <c r="EK67" s="81">
        <v>102</v>
      </c>
      <c r="EL67" s="81">
        <v>289</v>
      </c>
      <c r="EM67" s="81">
        <v>304</v>
      </c>
      <c r="EN67" s="81">
        <v>0</v>
      </c>
      <c r="EO67" s="81">
        <v>120</v>
      </c>
      <c r="EP67" s="81">
        <v>150</v>
      </c>
      <c r="EQ67" s="81">
        <v>144</v>
      </c>
      <c r="ER67" s="81">
        <v>0</v>
      </c>
      <c r="ES67" s="81">
        <v>40</v>
      </c>
      <c r="ET67" s="81">
        <v>251</v>
      </c>
      <c r="EU67" s="81">
        <v>260</v>
      </c>
      <c r="EV67" s="81">
        <v>0</v>
      </c>
      <c r="EW67" s="81">
        <v>0</v>
      </c>
      <c r="EX67" s="81">
        <v>178</v>
      </c>
      <c r="EY67" s="81">
        <v>182</v>
      </c>
      <c r="EZ67" s="81">
        <v>0</v>
      </c>
      <c r="FA67" s="81">
        <v>0</v>
      </c>
      <c r="FB67" s="81">
        <v>16</v>
      </c>
      <c r="FC67" s="81">
        <v>8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290</v>
      </c>
      <c r="FK67" s="81">
        <v>183</v>
      </c>
      <c r="FL67" s="81">
        <v>0</v>
      </c>
      <c r="FM67" s="81">
        <v>0</v>
      </c>
      <c r="FN67" s="81">
        <v>120</v>
      </c>
      <c r="FO67" s="81">
        <v>92</v>
      </c>
      <c r="FP67" s="81">
        <v>0</v>
      </c>
      <c r="FQ67" s="81">
        <v>0</v>
      </c>
      <c r="FR67" s="40">
        <f t="shared" si="25"/>
        <v>0.92811623757328576</v>
      </c>
      <c r="FS67" s="41">
        <f t="shared" si="26"/>
        <v>0.863114963038491</v>
      </c>
      <c r="FT67" s="42">
        <f t="shared" si="27"/>
        <v>0.42594952842212591</v>
      </c>
      <c r="FU67" s="43">
        <f t="shared" si="28"/>
        <v>0.82896551724137935</v>
      </c>
      <c r="FV67" s="44">
        <f t="shared" si="29"/>
        <v>0.81138014527845037</v>
      </c>
      <c r="FW67" s="43">
        <f t="shared" si="30"/>
        <v>1</v>
      </c>
      <c r="FX67" s="45">
        <f t="shared" si="31"/>
        <v>0.8296921549155909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0.69113149847094801</v>
      </c>
      <c r="GB67" s="46">
        <f t="shared" si="35"/>
        <v>0.97443530029767111</v>
      </c>
      <c r="GC67" s="47">
        <f t="shared" si="36"/>
        <v>0.93284888811066358</v>
      </c>
      <c r="GD67" s="48">
        <f t="shared" si="37"/>
        <v>0.53361933111539128</v>
      </c>
      <c r="GE67" s="46">
        <f t="shared" si="38"/>
        <v>1.110248447204969</v>
      </c>
      <c r="GF67" s="47">
        <f t="shared" si="39"/>
        <v>1.1438923395445135</v>
      </c>
      <c r="GG67" s="49">
        <f t="shared" si="40"/>
        <v>0</v>
      </c>
      <c r="GH67" s="50">
        <f t="shared" si="41"/>
        <v>1.0063752276867031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10047</v>
      </c>
      <c r="I68" s="52">
        <v>125</v>
      </c>
      <c r="J68" s="52">
        <v>5578</v>
      </c>
      <c r="K68" s="38">
        <f t="shared" si="43"/>
        <v>10073</v>
      </c>
      <c r="L68" s="38">
        <f t="shared" si="42"/>
        <v>9373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5283</v>
      </c>
      <c r="O68" s="39">
        <f t="shared" ref="O68:O78" si="45">X68+AC68</f>
        <v>282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119</v>
      </c>
      <c r="Y68" s="81">
        <v>429</v>
      </c>
      <c r="Z68" s="81">
        <v>444</v>
      </c>
      <c r="AA68" s="81">
        <v>0</v>
      </c>
      <c r="AB68" s="81">
        <v>396</v>
      </c>
      <c r="AC68" s="81">
        <v>163</v>
      </c>
      <c r="AD68" s="81">
        <v>836</v>
      </c>
      <c r="AE68" s="81">
        <v>910</v>
      </c>
      <c r="AF68" s="81">
        <v>0</v>
      </c>
      <c r="AG68" s="81">
        <v>771</v>
      </c>
      <c r="AH68" s="81">
        <v>283</v>
      </c>
      <c r="AI68" s="81">
        <v>632</v>
      </c>
      <c r="AJ68" s="81">
        <v>2</v>
      </c>
      <c r="AK68" s="81">
        <v>513</v>
      </c>
      <c r="AL68" s="81">
        <v>369</v>
      </c>
      <c r="AM68" s="81">
        <v>621</v>
      </c>
      <c r="AN68" s="81">
        <v>6</v>
      </c>
      <c r="AO68" s="81">
        <v>520</v>
      </c>
      <c r="AP68" s="81">
        <v>525</v>
      </c>
      <c r="AQ68" s="81">
        <v>618</v>
      </c>
      <c r="AR68" s="81">
        <v>22</v>
      </c>
      <c r="AS68" s="81">
        <v>447</v>
      </c>
      <c r="AT68" s="81">
        <v>637</v>
      </c>
      <c r="AU68" s="81">
        <v>659</v>
      </c>
      <c r="AV68" s="81">
        <v>80</v>
      </c>
      <c r="AW68" s="81">
        <v>524</v>
      </c>
      <c r="AX68" s="81">
        <v>600</v>
      </c>
      <c r="AY68" s="81">
        <v>715</v>
      </c>
      <c r="AZ68" s="81">
        <v>9</v>
      </c>
      <c r="BA68" s="81">
        <v>463</v>
      </c>
      <c r="BB68" s="81">
        <v>610</v>
      </c>
      <c r="BC68" s="81">
        <v>696</v>
      </c>
      <c r="BD68" s="81">
        <v>0</v>
      </c>
      <c r="BE68" s="81">
        <v>424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757</v>
      </c>
      <c r="EJ68" s="81">
        <v>0</v>
      </c>
      <c r="EK68" s="81">
        <v>382</v>
      </c>
      <c r="EL68" s="81">
        <v>762</v>
      </c>
      <c r="EM68" s="81">
        <v>772</v>
      </c>
      <c r="EN68" s="81">
        <v>0</v>
      </c>
      <c r="EO68" s="81">
        <v>351</v>
      </c>
      <c r="EP68" s="81">
        <v>289</v>
      </c>
      <c r="EQ68" s="81">
        <v>334</v>
      </c>
      <c r="ER68" s="81">
        <v>0</v>
      </c>
      <c r="ES68" s="81">
        <v>89</v>
      </c>
      <c r="ET68" s="81">
        <v>587</v>
      </c>
      <c r="EU68" s="81">
        <v>497</v>
      </c>
      <c r="EV68" s="81">
        <v>0</v>
      </c>
      <c r="EW68" s="81">
        <v>0</v>
      </c>
      <c r="EX68" s="81">
        <v>630</v>
      </c>
      <c r="EY68" s="81">
        <v>550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854</v>
      </c>
      <c r="FK68" s="81">
        <v>323</v>
      </c>
      <c r="FL68" s="81">
        <v>0</v>
      </c>
      <c r="FM68" s="81">
        <v>0</v>
      </c>
      <c r="FN68" s="81">
        <v>405</v>
      </c>
      <c r="FO68" s="81">
        <v>167</v>
      </c>
      <c r="FP68" s="81">
        <v>0</v>
      </c>
      <c r="FQ68" s="81">
        <v>0</v>
      </c>
      <c r="FR68" s="40">
        <f t="shared" ref="FR68:FR79" si="46">(K68+M68)/B68</f>
        <v>0.83927248786108144</v>
      </c>
      <c r="FS68" s="41">
        <f t="shared" ref="FS68:FS79" si="47">(L68+M68)/B68</f>
        <v>0.78166406057114646</v>
      </c>
      <c r="FT68" s="42">
        <f t="shared" ref="FT68:FT79" si="48">N68/B68</f>
        <v>0.43477903053246647</v>
      </c>
      <c r="FU68" s="43">
        <f t="shared" ref="FU68:FU79" si="49">K68/G68</f>
        <v>0.97023694856482379</v>
      </c>
      <c r="FV68" s="44">
        <f t="shared" ref="FV68:FV79" si="50">L68/H68</f>
        <v>0.93291529809893503</v>
      </c>
      <c r="FW68" s="43">
        <f t="shared" ref="FW68:FW79" si="51">M68/I68</f>
        <v>1</v>
      </c>
      <c r="FX68" s="45">
        <f t="shared" ref="FX68:FX79" si="52">N68/J68</f>
        <v>0.94711366081032633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1.0203193033381712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0.86897307011878355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0.89382494173148752</v>
      </c>
      <c r="GD68" s="48">
        <f t="shared" ref="GD68:GD79" si="58">(S68+AK68+AO68+AS68+AW68+BA68+BE68+BI68+BM68+BQ68+BU68+CC68+CG68+CK68+CO68+CS68+CW68+DA68+DE68+DI68+DM68+DQ68+DU68+DY68+EC68+EK68+EO68+ES68)/E68</f>
        <v>0.54435427255623259</v>
      </c>
      <c r="GE68" s="46">
        <f t="shared" ref="GE68:GE79" si="59">(ET68+EX68)/D68</f>
        <v>1.0482342807924203</v>
      </c>
      <c r="GF68" s="47">
        <f t="shared" ref="GF68:GF79" si="60">(EU68+EY68)/D68</f>
        <v>0.90180878552971577</v>
      </c>
      <c r="GG68" s="49">
        <f t="shared" ref="GG68:GG79" si="61">(EW68+FA68)/D68</f>
        <v>0</v>
      </c>
      <c r="GH68" s="50">
        <f t="shared" ref="GH68:GH79" si="62">(FB68+FF68+FJ68+FN68)/C68</f>
        <v>0.87240114145943748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78712</v>
      </c>
      <c r="I69" s="52">
        <v>2385</v>
      </c>
      <c r="J69" s="52">
        <v>35456</v>
      </c>
      <c r="K69" s="38">
        <f>P69+T69+Y69+AD69+AH69+AL69+AP69+AT69+AX69+BB69+BF69+BJ69+BN69+BR69+BV69+BZ69+CD69+CH69+CL69+CP69+CT69+CX69+DB69+DF69+DJ69+DN69+DR69+DV69+DZ69+ED69+EH69+EL69+EP69+ET69+EX69+FB69+FF69+FJ69+FN69</f>
        <v>76572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65281</v>
      </c>
      <c r="M69" s="38">
        <v>2384</v>
      </c>
      <c r="N69" s="39">
        <f t="shared" si="44"/>
        <v>33232</v>
      </c>
      <c r="O69" s="39">
        <f t="shared" si="45"/>
        <v>440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1023</v>
      </c>
      <c r="X69" s="81">
        <v>160</v>
      </c>
      <c r="Y69" s="81">
        <v>2330</v>
      </c>
      <c r="Z69" s="81">
        <v>2348</v>
      </c>
      <c r="AA69" s="81">
        <v>2</v>
      </c>
      <c r="AB69" s="81">
        <v>2247</v>
      </c>
      <c r="AC69" s="81">
        <v>280</v>
      </c>
      <c r="AD69" s="81">
        <v>5425</v>
      </c>
      <c r="AE69" s="81">
        <v>5338</v>
      </c>
      <c r="AF69" s="81">
        <v>17</v>
      </c>
      <c r="AG69" s="81">
        <v>4144</v>
      </c>
      <c r="AH69" s="81">
        <v>2416</v>
      </c>
      <c r="AI69" s="81">
        <v>2716</v>
      </c>
      <c r="AJ69" s="81">
        <v>106</v>
      </c>
      <c r="AK69" s="81">
        <v>2124</v>
      </c>
      <c r="AL69" s="81">
        <v>3180</v>
      </c>
      <c r="AM69" s="81">
        <v>2568</v>
      </c>
      <c r="AN69" s="81">
        <v>150</v>
      </c>
      <c r="AO69" s="81">
        <v>2108</v>
      </c>
      <c r="AP69" s="81">
        <v>3950</v>
      </c>
      <c r="AQ69" s="81">
        <v>3521</v>
      </c>
      <c r="AR69" s="81">
        <v>313</v>
      </c>
      <c r="AS69" s="81">
        <v>2409</v>
      </c>
      <c r="AT69" s="81">
        <v>4015</v>
      </c>
      <c r="AU69" s="81">
        <v>3663</v>
      </c>
      <c r="AV69" s="81">
        <v>1130</v>
      </c>
      <c r="AW69" s="81">
        <v>2760</v>
      </c>
      <c r="AX69" s="81">
        <v>5225</v>
      </c>
      <c r="AY69" s="81">
        <v>3949</v>
      </c>
      <c r="AZ69" s="81">
        <v>551</v>
      </c>
      <c r="BA69" s="81">
        <v>2571</v>
      </c>
      <c r="BB69" s="81">
        <v>5492</v>
      </c>
      <c r="BC69" s="81">
        <v>4621</v>
      </c>
      <c r="BD69" s="81">
        <v>0</v>
      </c>
      <c r="BE69" s="81">
        <v>1934</v>
      </c>
      <c r="BF69" s="81">
        <v>1821</v>
      </c>
      <c r="BG69" s="81">
        <v>1642</v>
      </c>
      <c r="BH69" s="81">
        <v>24</v>
      </c>
      <c r="BI69" s="81">
        <v>964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49</v>
      </c>
      <c r="CH69" s="81">
        <v>75</v>
      </c>
      <c r="CI69" s="81">
        <v>8</v>
      </c>
      <c r="CJ69" s="81">
        <v>0</v>
      </c>
      <c r="CK69" s="81">
        <v>11</v>
      </c>
      <c r="CL69" s="81">
        <v>442</v>
      </c>
      <c r="CM69" s="81">
        <v>312</v>
      </c>
      <c r="CN69" s="81">
        <v>0</v>
      </c>
      <c r="CO69" s="81">
        <v>98</v>
      </c>
      <c r="CP69" s="81">
        <v>106</v>
      </c>
      <c r="CQ69" s="81">
        <v>115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3303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5406</v>
      </c>
      <c r="EI69" s="81">
        <v>4775</v>
      </c>
      <c r="EJ69" s="81">
        <v>0</v>
      </c>
      <c r="EK69" s="81">
        <v>1900</v>
      </c>
      <c r="EL69" s="81">
        <v>6244</v>
      </c>
      <c r="EM69" s="81">
        <v>5160</v>
      </c>
      <c r="EN69" s="81">
        <v>0</v>
      </c>
      <c r="EO69" s="81">
        <v>2189</v>
      </c>
      <c r="EP69" s="81">
        <v>2335</v>
      </c>
      <c r="EQ69" s="81">
        <v>1954</v>
      </c>
      <c r="ER69" s="81">
        <v>0</v>
      </c>
      <c r="ES69" s="81">
        <v>693</v>
      </c>
      <c r="ET69" s="81">
        <v>3911</v>
      </c>
      <c r="EU69" s="81">
        <v>3128</v>
      </c>
      <c r="EV69" s="81">
        <v>0</v>
      </c>
      <c r="EW69" s="81">
        <v>44</v>
      </c>
      <c r="EX69" s="81">
        <v>3574</v>
      </c>
      <c r="EY69" s="81">
        <v>2510</v>
      </c>
      <c r="EZ69" s="81">
        <v>0</v>
      </c>
      <c r="FA69" s="81">
        <v>28</v>
      </c>
      <c r="FB69" s="81">
        <v>96</v>
      </c>
      <c r="FC69" s="81">
        <v>53</v>
      </c>
      <c r="FD69" s="81">
        <v>0</v>
      </c>
      <c r="FE69" s="81">
        <v>0</v>
      </c>
      <c r="FF69" s="81">
        <v>43</v>
      </c>
      <c r="FG69" s="81">
        <v>20</v>
      </c>
      <c r="FH69" s="81">
        <v>0</v>
      </c>
      <c r="FI69" s="81">
        <v>0</v>
      </c>
      <c r="FJ69" s="81">
        <v>3665</v>
      </c>
      <c r="FK69" s="81">
        <v>1782</v>
      </c>
      <c r="FL69" s="81">
        <v>0</v>
      </c>
      <c r="FM69" s="81">
        <v>0</v>
      </c>
      <c r="FN69" s="81">
        <v>1786</v>
      </c>
      <c r="FO69" s="81">
        <v>1120</v>
      </c>
      <c r="FP69" s="81">
        <v>0</v>
      </c>
      <c r="FQ69" s="81">
        <v>0</v>
      </c>
      <c r="FR69" s="40">
        <f t="shared" si="46"/>
        <v>0.86676253938282855</v>
      </c>
      <c r="FS69" s="41">
        <f t="shared" si="47"/>
        <v>0.74281229073584143</v>
      </c>
      <c r="FT69" s="42">
        <f t="shared" si="48"/>
        <v>0.36481398131579812</v>
      </c>
      <c r="FU69" s="43">
        <f t="shared" si="49"/>
        <v>0.9514649966450458</v>
      </c>
      <c r="FV69" s="44">
        <f t="shared" si="50"/>
        <v>0.82936528102449436</v>
      </c>
      <c r="FW69" s="43">
        <f t="shared" si="51"/>
        <v>0.99958071278826</v>
      </c>
      <c r="FX69" s="45">
        <f t="shared" si="52"/>
        <v>0.93727436823104693</v>
      </c>
      <c r="FY69" s="46">
        <f t="shared" si="53"/>
        <v>0.9849756959787892</v>
      </c>
      <c r="FZ69" s="47">
        <f t="shared" si="54"/>
        <v>0.96718957136544415</v>
      </c>
      <c r="GA69" s="48">
        <f t="shared" si="55"/>
        <v>0.81992929739284137</v>
      </c>
      <c r="GB69" s="46">
        <f t="shared" si="56"/>
        <v>1.0163609763060235</v>
      </c>
      <c r="GC69" s="47">
        <f t="shared" si="57"/>
        <v>0.89739152155295465</v>
      </c>
      <c r="GD69" s="48">
        <f t="shared" si="58"/>
        <v>0.45921353125892095</v>
      </c>
      <c r="GE69" s="46">
        <f t="shared" si="59"/>
        <v>0.83730451708168341</v>
      </c>
      <c r="GF69" s="47">
        <f t="shared" si="60"/>
        <v>0.63069109783654387</v>
      </c>
      <c r="GG69" s="49">
        <f t="shared" si="61"/>
        <v>8.0542318276394399E-3</v>
      </c>
      <c r="GH69" s="50">
        <f t="shared" si="62"/>
        <v>0.55762823454302413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9661</v>
      </c>
      <c r="I70" s="52">
        <v>110</v>
      </c>
      <c r="J70" s="52">
        <v>4366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9021</v>
      </c>
      <c r="L70" s="38">
        <f t="shared" si="63"/>
        <v>8255</v>
      </c>
      <c r="M70" s="38">
        <v>107</v>
      </c>
      <c r="N70" s="39">
        <f t="shared" si="44"/>
        <v>4392</v>
      </c>
      <c r="O70" s="39">
        <f t="shared" si="45"/>
        <v>233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161</v>
      </c>
      <c r="X70" s="81">
        <v>74</v>
      </c>
      <c r="Y70" s="81">
        <v>483</v>
      </c>
      <c r="Z70" s="81">
        <v>483</v>
      </c>
      <c r="AA70" s="81">
        <v>0</v>
      </c>
      <c r="AB70" s="81">
        <v>462</v>
      </c>
      <c r="AC70" s="81">
        <v>159</v>
      </c>
      <c r="AD70" s="81">
        <v>802</v>
      </c>
      <c r="AE70" s="81">
        <v>901</v>
      </c>
      <c r="AF70" s="81">
        <v>3</v>
      </c>
      <c r="AG70" s="81">
        <v>633</v>
      </c>
      <c r="AH70" s="81">
        <v>290</v>
      </c>
      <c r="AI70" s="81">
        <v>304</v>
      </c>
      <c r="AJ70" s="81">
        <v>0</v>
      </c>
      <c r="AK70" s="81">
        <v>334</v>
      </c>
      <c r="AL70" s="81">
        <v>306</v>
      </c>
      <c r="AM70" s="81">
        <v>311</v>
      </c>
      <c r="AN70" s="81">
        <v>5</v>
      </c>
      <c r="AO70" s="81">
        <v>372</v>
      </c>
      <c r="AP70" s="81">
        <v>495</v>
      </c>
      <c r="AQ70" s="81">
        <v>512</v>
      </c>
      <c r="AR70" s="81">
        <v>7</v>
      </c>
      <c r="AS70" s="81">
        <v>424</v>
      </c>
      <c r="AT70" s="81">
        <v>391</v>
      </c>
      <c r="AU70" s="81">
        <v>447</v>
      </c>
      <c r="AV70" s="81">
        <v>92</v>
      </c>
      <c r="AW70" s="81">
        <v>426</v>
      </c>
      <c r="AX70" s="81">
        <v>533</v>
      </c>
      <c r="AY70" s="81">
        <v>569</v>
      </c>
      <c r="AZ70" s="81">
        <v>0</v>
      </c>
      <c r="BA70" s="81">
        <v>379</v>
      </c>
      <c r="BB70" s="81">
        <v>583</v>
      </c>
      <c r="BC70" s="81">
        <v>575</v>
      </c>
      <c r="BD70" s="81">
        <v>0</v>
      </c>
      <c r="BE70" s="81">
        <v>356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317</v>
      </c>
      <c r="EL70" s="81">
        <v>673</v>
      </c>
      <c r="EM70" s="81">
        <v>647</v>
      </c>
      <c r="EN70" s="81">
        <v>0</v>
      </c>
      <c r="EO70" s="81">
        <v>280</v>
      </c>
      <c r="EP70" s="81">
        <v>286</v>
      </c>
      <c r="EQ70" s="81">
        <v>225</v>
      </c>
      <c r="ER70" s="81">
        <v>0</v>
      </c>
      <c r="ES70" s="81">
        <v>79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626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0.81449094316052473</v>
      </c>
      <c r="FS70" s="41">
        <f t="shared" si="47"/>
        <v>0.74614080485410905</v>
      </c>
      <c r="FT70" s="42">
        <f t="shared" si="48"/>
        <v>0.39189792094226822</v>
      </c>
      <c r="FU70" s="43">
        <f t="shared" si="49"/>
        <v>0.90165503324109553</v>
      </c>
      <c r="FV70" s="44">
        <f t="shared" si="50"/>
        <v>0.85446641134458134</v>
      </c>
      <c r="FW70" s="43">
        <f t="shared" si="51"/>
        <v>0.97272727272727277</v>
      </c>
      <c r="FX70" s="45">
        <f t="shared" si="52"/>
        <v>1.0059551076500228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0.82468811556139199</v>
      </c>
      <c r="GB70" s="46">
        <f t="shared" si="56"/>
        <v>0.84320957794171003</v>
      </c>
      <c r="GC70" s="47">
        <f t="shared" si="57"/>
        <v>0.81917402346111989</v>
      </c>
      <c r="GD70" s="48">
        <f t="shared" si="58"/>
        <v>0.47405974120208005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0.77593360995850624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3458</v>
      </c>
      <c r="I71" s="37">
        <v>40</v>
      </c>
      <c r="J71" s="37">
        <v>1375</v>
      </c>
      <c r="K71" s="38">
        <f t="shared" si="64"/>
        <v>3008</v>
      </c>
      <c r="L71" s="38">
        <f t="shared" si="63"/>
        <v>2783</v>
      </c>
      <c r="M71" s="38">
        <v>40</v>
      </c>
      <c r="N71" s="39">
        <f t="shared" si="44"/>
        <v>1801</v>
      </c>
      <c r="O71" s="39">
        <f t="shared" si="45"/>
        <v>108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37</v>
      </c>
      <c r="Y71" s="81">
        <v>120</v>
      </c>
      <c r="Z71" s="81">
        <v>121</v>
      </c>
      <c r="AA71" s="81">
        <v>0</v>
      </c>
      <c r="AB71" s="81">
        <v>116</v>
      </c>
      <c r="AC71" s="81">
        <v>71</v>
      </c>
      <c r="AD71" s="81">
        <v>256</v>
      </c>
      <c r="AE71" s="81">
        <v>258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100</v>
      </c>
      <c r="AL71" s="81">
        <v>115</v>
      </c>
      <c r="AM71" s="81">
        <v>147</v>
      </c>
      <c r="AN71" s="81">
        <v>6</v>
      </c>
      <c r="AO71" s="81">
        <v>106</v>
      </c>
      <c r="AP71" s="81">
        <v>133</v>
      </c>
      <c r="AQ71" s="81">
        <v>124</v>
      </c>
      <c r="AR71" s="81">
        <v>9</v>
      </c>
      <c r="AS71" s="81">
        <v>107</v>
      </c>
      <c r="AT71" s="81">
        <v>187</v>
      </c>
      <c r="AU71" s="81">
        <v>184</v>
      </c>
      <c r="AV71" s="81">
        <v>1</v>
      </c>
      <c r="AW71" s="81">
        <v>125</v>
      </c>
      <c r="AX71" s="81">
        <v>177</v>
      </c>
      <c r="AY71" s="81">
        <v>164</v>
      </c>
      <c r="AZ71" s="81">
        <v>2</v>
      </c>
      <c r="BA71" s="81">
        <v>120</v>
      </c>
      <c r="BB71" s="81">
        <v>176</v>
      </c>
      <c r="BC71" s="81">
        <v>179</v>
      </c>
      <c r="BD71" s="81">
        <v>0</v>
      </c>
      <c r="BE71" s="81">
        <v>116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81</v>
      </c>
      <c r="EL71" s="81">
        <v>231</v>
      </c>
      <c r="EM71" s="81">
        <v>225</v>
      </c>
      <c r="EN71" s="81">
        <v>0</v>
      </c>
      <c r="EO71" s="81">
        <v>112</v>
      </c>
      <c r="EP71" s="81">
        <v>96</v>
      </c>
      <c r="EQ71" s="81">
        <v>108</v>
      </c>
      <c r="ER71" s="81">
        <v>1</v>
      </c>
      <c r="ES71" s="81">
        <v>39</v>
      </c>
      <c r="ET71" s="81">
        <v>152</v>
      </c>
      <c r="EU71" s="81">
        <v>144</v>
      </c>
      <c r="EV71" s="81">
        <v>0</v>
      </c>
      <c r="EW71" s="81">
        <v>8</v>
      </c>
      <c r="EX71" s="81">
        <v>161</v>
      </c>
      <c r="EY71" s="81">
        <v>138</v>
      </c>
      <c r="EZ71" s="81">
        <v>0</v>
      </c>
      <c r="FA71" s="81">
        <v>8</v>
      </c>
      <c r="FB71" s="81">
        <v>19</v>
      </c>
      <c r="FC71" s="81">
        <v>9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116</v>
      </c>
      <c r="FL71" s="81">
        <v>0</v>
      </c>
      <c r="FM71" s="81">
        <v>0</v>
      </c>
      <c r="FN71" s="81">
        <v>82</v>
      </c>
      <c r="FO71" s="81">
        <v>53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0.74662787622322135</v>
      </c>
      <c r="FT71" s="42">
        <f t="shared" si="48"/>
        <v>0.4763290134884951</v>
      </c>
      <c r="FU71" s="43">
        <f t="shared" si="49"/>
        <v>0.85893774985722449</v>
      </c>
      <c r="FV71" s="44">
        <f t="shared" si="50"/>
        <v>0.80480046269519956</v>
      </c>
      <c r="FW71" s="43">
        <f t="shared" si="51"/>
        <v>1</v>
      </c>
      <c r="FX71" s="45">
        <f t="shared" si="52"/>
        <v>1.3098181818181818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1.0334821428571428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0.57333680284499955</v>
      </c>
      <c r="GE71" s="46">
        <f t="shared" si="59"/>
        <v>0.86225895316804413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3632</v>
      </c>
      <c r="I72" s="37">
        <v>40</v>
      </c>
      <c r="J72" s="37">
        <v>2119</v>
      </c>
      <c r="K72" s="38">
        <f t="shared" si="64"/>
        <v>3583</v>
      </c>
      <c r="L72" s="38">
        <f t="shared" si="63"/>
        <v>3042</v>
      </c>
      <c r="M72" s="38">
        <v>54</v>
      </c>
      <c r="N72" s="39">
        <f t="shared" si="44"/>
        <v>1630</v>
      </c>
      <c r="O72" s="39">
        <f t="shared" si="45"/>
        <v>0</v>
      </c>
      <c r="P72" s="81">
        <v>125</v>
      </c>
      <c r="Q72" s="81">
        <v>123</v>
      </c>
      <c r="R72" s="81">
        <v>0</v>
      </c>
      <c r="S72" s="81">
        <v>94</v>
      </c>
      <c r="T72" s="81">
        <v>107</v>
      </c>
      <c r="U72" s="81">
        <v>107</v>
      </c>
      <c r="V72" s="81">
        <v>0</v>
      </c>
      <c r="W72" s="81">
        <v>101</v>
      </c>
      <c r="X72" s="81">
        <v>0</v>
      </c>
      <c r="Y72" s="81">
        <v>201</v>
      </c>
      <c r="Z72" s="81">
        <v>201</v>
      </c>
      <c r="AA72" s="81">
        <v>0</v>
      </c>
      <c r="AB72" s="81">
        <v>142</v>
      </c>
      <c r="AC72" s="81">
        <v>0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125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46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127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25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101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52</v>
      </c>
      <c r="FL72" s="81">
        <v>0</v>
      </c>
      <c r="FM72" s="81">
        <v>0</v>
      </c>
      <c r="FN72" s="81">
        <v>102</v>
      </c>
      <c r="FO72" s="81">
        <v>31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0.78439321003293638</v>
      </c>
      <c r="FT72" s="42">
        <f t="shared" si="48"/>
        <v>0.41297187737522167</v>
      </c>
      <c r="FU72" s="43">
        <f t="shared" si="49"/>
        <v>0.97815997815997813</v>
      </c>
      <c r="FV72" s="44">
        <f t="shared" si="50"/>
        <v>0.8375550660792952</v>
      </c>
      <c r="FW72" s="43">
        <f t="shared" si="51"/>
        <v>1.35</v>
      </c>
      <c r="FX72" s="45">
        <f t="shared" si="52"/>
        <v>0.76923076923076927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0.64277588168373145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33743</v>
      </c>
      <c r="I73" s="52">
        <v>1050</v>
      </c>
      <c r="J73" s="52">
        <v>16701</v>
      </c>
      <c r="K73" s="38">
        <f t="shared" si="64"/>
        <v>35539</v>
      </c>
      <c r="L73" s="38">
        <f t="shared" si="63"/>
        <v>30854</v>
      </c>
      <c r="M73" s="38">
        <v>1078</v>
      </c>
      <c r="N73" s="39">
        <f t="shared" si="44"/>
        <v>15080</v>
      </c>
      <c r="O73" s="39">
        <f t="shared" si="45"/>
        <v>525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927</v>
      </c>
      <c r="X73" s="81">
        <v>192</v>
      </c>
      <c r="Y73" s="81">
        <v>1914</v>
      </c>
      <c r="Z73" s="81">
        <v>1807</v>
      </c>
      <c r="AA73" s="81">
        <v>5</v>
      </c>
      <c r="AB73" s="81">
        <v>1574</v>
      </c>
      <c r="AC73" s="81">
        <v>333</v>
      </c>
      <c r="AD73" s="81">
        <v>2823</v>
      </c>
      <c r="AE73" s="81">
        <v>2764</v>
      </c>
      <c r="AF73" s="81">
        <v>11</v>
      </c>
      <c r="AG73" s="81">
        <v>2078</v>
      </c>
      <c r="AH73" s="81">
        <v>1555</v>
      </c>
      <c r="AI73" s="81">
        <v>1745</v>
      </c>
      <c r="AJ73" s="81">
        <v>1</v>
      </c>
      <c r="AK73" s="81">
        <v>1256</v>
      </c>
      <c r="AL73" s="81">
        <v>1694</v>
      </c>
      <c r="AM73" s="81">
        <v>1776</v>
      </c>
      <c r="AN73" s="81">
        <v>205</v>
      </c>
      <c r="AO73" s="81">
        <v>1236</v>
      </c>
      <c r="AP73" s="81">
        <v>1666</v>
      </c>
      <c r="AQ73" s="81">
        <v>1704</v>
      </c>
      <c r="AR73" s="81">
        <v>357</v>
      </c>
      <c r="AS73" s="81">
        <v>1256</v>
      </c>
      <c r="AT73" s="81">
        <v>1920</v>
      </c>
      <c r="AU73" s="81">
        <v>1868</v>
      </c>
      <c r="AV73" s="81">
        <v>262</v>
      </c>
      <c r="AW73" s="81">
        <v>1269</v>
      </c>
      <c r="AX73" s="81">
        <v>2168</v>
      </c>
      <c r="AY73" s="81">
        <v>2098</v>
      </c>
      <c r="AZ73" s="81">
        <v>28</v>
      </c>
      <c r="BA73" s="81">
        <v>1104</v>
      </c>
      <c r="BB73" s="81">
        <v>2169</v>
      </c>
      <c r="BC73" s="81">
        <v>2104</v>
      </c>
      <c r="BD73" s="81">
        <v>54</v>
      </c>
      <c r="BE73" s="81">
        <v>964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76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1258</v>
      </c>
      <c r="DX73" s="81">
        <v>21</v>
      </c>
      <c r="DY73" s="81">
        <v>624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2316</v>
      </c>
      <c r="EI73" s="81">
        <v>2099</v>
      </c>
      <c r="EJ73" s="81">
        <v>2</v>
      </c>
      <c r="EK73" s="81">
        <v>837</v>
      </c>
      <c r="EL73" s="81">
        <v>2636</v>
      </c>
      <c r="EM73" s="81">
        <v>2294</v>
      </c>
      <c r="EN73" s="81">
        <v>0</v>
      </c>
      <c r="EO73" s="81">
        <v>813</v>
      </c>
      <c r="EP73" s="81">
        <v>1229</v>
      </c>
      <c r="EQ73" s="81">
        <v>1017</v>
      </c>
      <c r="ER73" s="81">
        <v>1</v>
      </c>
      <c r="ES73" s="81">
        <v>277</v>
      </c>
      <c r="ET73" s="81">
        <v>1825</v>
      </c>
      <c r="EU73" s="81">
        <v>1491</v>
      </c>
      <c r="EV73" s="81">
        <v>0</v>
      </c>
      <c r="EW73" s="81">
        <v>0</v>
      </c>
      <c r="EX73" s="81">
        <v>1708</v>
      </c>
      <c r="EY73" s="81">
        <v>1275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1935</v>
      </c>
      <c r="FK73" s="81">
        <v>847</v>
      </c>
      <c r="FL73" s="81">
        <v>0</v>
      </c>
      <c r="FM73" s="81">
        <v>0</v>
      </c>
      <c r="FN73" s="81">
        <v>849</v>
      </c>
      <c r="FO73" s="81">
        <v>473</v>
      </c>
      <c r="FP73" s="81">
        <v>0</v>
      </c>
      <c r="FQ73" s="81">
        <v>0</v>
      </c>
      <c r="FR73" s="40">
        <f t="shared" si="46"/>
        <v>0.90176328621386004</v>
      </c>
      <c r="FS73" s="41">
        <f t="shared" si="47"/>
        <v>0.78638624833768411</v>
      </c>
      <c r="FT73" s="42">
        <f t="shared" si="48"/>
        <v>0.37137368861744569</v>
      </c>
      <c r="FU73" s="43">
        <f t="shared" si="49"/>
        <v>0.98514206514206515</v>
      </c>
      <c r="FV73" s="44">
        <f t="shared" si="50"/>
        <v>0.9143822422428356</v>
      </c>
      <c r="FW73" s="43">
        <f t="shared" si="51"/>
        <v>1.0266666666666666</v>
      </c>
      <c r="FX73" s="45">
        <f t="shared" si="52"/>
        <v>0.9029399437159451</v>
      </c>
      <c r="FY73" s="46">
        <f t="shared" si="53"/>
        <v>1.1152255639097743</v>
      </c>
      <c r="FZ73" s="47">
        <f t="shared" si="54"/>
        <v>1.0723684210526316</v>
      </c>
      <c r="GA73" s="48">
        <f t="shared" si="55"/>
        <v>0.86315789473684212</v>
      </c>
      <c r="GB73" s="46">
        <f t="shared" si="56"/>
        <v>0.96454619448123979</v>
      </c>
      <c r="GC73" s="47">
        <f t="shared" si="57"/>
        <v>0.88375173558467268</v>
      </c>
      <c r="GD73" s="48">
        <f t="shared" si="58"/>
        <v>0.41801656585646119</v>
      </c>
      <c r="GE73" s="46">
        <f t="shared" si="59"/>
        <v>0.98814118700005593</v>
      </c>
      <c r="GF73" s="47">
        <f t="shared" si="60"/>
        <v>0.77361973485484137</v>
      </c>
      <c r="GG73" s="49">
        <f t="shared" si="61"/>
        <v>3.0765788443251102E-3</v>
      </c>
      <c r="GH73" s="50">
        <f t="shared" si="62"/>
        <v>0.72895277207392195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6940</v>
      </c>
      <c r="I74" s="52">
        <v>75</v>
      </c>
      <c r="J74" s="37">
        <v>3546</v>
      </c>
      <c r="K74" s="38">
        <f t="shared" si="64"/>
        <v>7078</v>
      </c>
      <c r="L74" s="38">
        <f t="shared" si="63"/>
        <v>6674</v>
      </c>
      <c r="M74" s="38">
        <v>75</v>
      </c>
      <c r="N74" s="39">
        <f t="shared" si="44"/>
        <v>3735</v>
      </c>
      <c r="O74" s="39">
        <f t="shared" si="45"/>
        <v>190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71</v>
      </c>
      <c r="Y74" s="81">
        <v>314</v>
      </c>
      <c r="Z74" s="81">
        <v>312</v>
      </c>
      <c r="AA74" s="81">
        <v>0</v>
      </c>
      <c r="AB74" s="81">
        <v>278</v>
      </c>
      <c r="AC74" s="81">
        <v>119</v>
      </c>
      <c r="AD74" s="81">
        <v>517</v>
      </c>
      <c r="AE74" s="81">
        <v>512</v>
      </c>
      <c r="AF74" s="81">
        <v>2</v>
      </c>
      <c r="AG74" s="81">
        <v>462</v>
      </c>
      <c r="AH74" s="81">
        <v>250</v>
      </c>
      <c r="AI74" s="81">
        <v>259</v>
      </c>
      <c r="AJ74" s="81">
        <v>3</v>
      </c>
      <c r="AK74" s="81">
        <v>203</v>
      </c>
      <c r="AL74" s="81">
        <v>303</v>
      </c>
      <c r="AM74" s="81">
        <v>301</v>
      </c>
      <c r="AN74" s="81">
        <v>2</v>
      </c>
      <c r="AO74" s="81">
        <v>276</v>
      </c>
      <c r="AP74" s="81">
        <v>324</v>
      </c>
      <c r="AQ74" s="81">
        <v>315</v>
      </c>
      <c r="AR74" s="81">
        <v>10</v>
      </c>
      <c r="AS74" s="81">
        <v>260</v>
      </c>
      <c r="AT74" s="81">
        <v>334</v>
      </c>
      <c r="AU74" s="81">
        <v>333</v>
      </c>
      <c r="AV74" s="81">
        <v>37</v>
      </c>
      <c r="AW74" s="81">
        <v>280</v>
      </c>
      <c r="AX74" s="81">
        <v>400</v>
      </c>
      <c r="AY74" s="81">
        <v>388</v>
      </c>
      <c r="AZ74" s="81">
        <v>17</v>
      </c>
      <c r="BA74" s="81">
        <v>297</v>
      </c>
      <c r="BB74" s="81">
        <v>405</v>
      </c>
      <c r="BC74" s="81">
        <v>387</v>
      </c>
      <c r="BD74" s="81">
        <v>0</v>
      </c>
      <c r="BE74" s="81">
        <v>249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29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122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411</v>
      </c>
      <c r="EI74" s="81">
        <v>381</v>
      </c>
      <c r="EJ74" s="81">
        <v>1</v>
      </c>
      <c r="EK74" s="81">
        <v>241</v>
      </c>
      <c r="EL74" s="81">
        <v>497</v>
      </c>
      <c r="EM74" s="81">
        <v>478</v>
      </c>
      <c r="EN74" s="81">
        <v>2</v>
      </c>
      <c r="EO74" s="81">
        <v>257</v>
      </c>
      <c r="EP74" s="81">
        <v>234</v>
      </c>
      <c r="EQ74" s="81">
        <v>218</v>
      </c>
      <c r="ER74" s="81">
        <v>0</v>
      </c>
      <c r="ES74" s="81">
        <v>126</v>
      </c>
      <c r="ET74" s="81">
        <v>397</v>
      </c>
      <c r="EU74" s="81">
        <v>363</v>
      </c>
      <c r="EV74" s="81">
        <v>0</v>
      </c>
      <c r="EW74" s="81">
        <v>0</v>
      </c>
      <c r="EX74" s="81">
        <v>492</v>
      </c>
      <c r="EY74" s="81">
        <v>455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485</v>
      </c>
      <c r="FK74" s="81">
        <v>337</v>
      </c>
      <c r="FL74" s="81">
        <v>0</v>
      </c>
      <c r="FM74" s="81">
        <v>0</v>
      </c>
      <c r="FN74" s="81">
        <v>256</v>
      </c>
      <c r="FO74" s="81">
        <v>216</v>
      </c>
      <c r="FP74" s="81">
        <v>0</v>
      </c>
      <c r="FQ74" s="81">
        <v>0</v>
      </c>
      <c r="FR74" s="40">
        <f t="shared" si="46"/>
        <v>0.79743589743589749</v>
      </c>
      <c r="FS74" s="41">
        <f t="shared" si="47"/>
        <v>0.75239687848383496</v>
      </c>
      <c r="FT74" s="42">
        <f t="shared" si="48"/>
        <v>0.41638795986622074</v>
      </c>
      <c r="FU74" s="43">
        <f t="shared" si="49"/>
        <v>0.91234854343903071</v>
      </c>
      <c r="FV74" s="44">
        <f t="shared" si="50"/>
        <v>0.961671469740634</v>
      </c>
      <c r="FW74" s="43">
        <f t="shared" si="51"/>
        <v>1</v>
      </c>
      <c r="FX74" s="45">
        <f t="shared" si="52"/>
        <v>1.0532994923857868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0.90029910269192426</v>
      </c>
      <c r="GB74" s="46">
        <f t="shared" si="56"/>
        <v>0.87588235294117645</v>
      </c>
      <c r="GC74" s="47">
        <f t="shared" si="57"/>
        <v>0.85588235294117643</v>
      </c>
      <c r="GD74" s="48">
        <f t="shared" si="58"/>
        <v>0.55529411764705883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0</v>
      </c>
      <c r="GH74" s="50">
        <f t="shared" si="62"/>
        <v>0.67765244977088479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2783</v>
      </c>
      <c r="I75" s="52">
        <v>45</v>
      </c>
      <c r="J75" s="52">
        <v>1366</v>
      </c>
      <c r="K75" s="38">
        <f t="shared" si="64"/>
        <v>2782</v>
      </c>
      <c r="L75" s="38">
        <f t="shared" si="63"/>
        <v>2468</v>
      </c>
      <c r="M75" s="38">
        <v>46</v>
      </c>
      <c r="N75" s="39">
        <f t="shared" si="44"/>
        <v>1244</v>
      </c>
      <c r="O75" s="39">
        <f t="shared" si="45"/>
        <v>139</v>
      </c>
      <c r="P75" s="81">
        <v>105</v>
      </c>
      <c r="Q75" s="81">
        <v>106</v>
      </c>
      <c r="R75" s="81">
        <v>0</v>
      </c>
      <c r="S75" s="81">
        <v>98</v>
      </c>
      <c r="T75" s="81">
        <v>59</v>
      </c>
      <c r="U75" s="81">
        <v>59</v>
      </c>
      <c r="V75" s="81">
        <v>0</v>
      </c>
      <c r="W75" s="81">
        <v>53</v>
      </c>
      <c r="X75" s="81">
        <v>42</v>
      </c>
      <c r="Y75" s="81">
        <v>104</v>
      </c>
      <c r="Z75" s="81">
        <v>103</v>
      </c>
      <c r="AA75" s="81">
        <v>0</v>
      </c>
      <c r="AB75" s="81">
        <v>102</v>
      </c>
      <c r="AC75" s="81">
        <v>97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55</v>
      </c>
      <c r="AL75" s="81">
        <v>65</v>
      </c>
      <c r="AM75" s="81">
        <v>77</v>
      </c>
      <c r="AN75" s="81">
        <v>4</v>
      </c>
      <c r="AO75" s="81">
        <v>52</v>
      </c>
      <c r="AP75" s="81">
        <v>90</v>
      </c>
      <c r="AQ75" s="81">
        <v>109</v>
      </c>
      <c r="AR75" s="81">
        <v>19</v>
      </c>
      <c r="AS75" s="81">
        <v>67</v>
      </c>
      <c r="AT75" s="81">
        <v>147</v>
      </c>
      <c r="AU75" s="81">
        <v>130</v>
      </c>
      <c r="AV75" s="81">
        <v>16</v>
      </c>
      <c r="AW75" s="81">
        <v>80</v>
      </c>
      <c r="AX75" s="81">
        <v>163</v>
      </c>
      <c r="AY75" s="81">
        <v>122</v>
      </c>
      <c r="AZ75" s="81">
        <v>0</v>
      </c>
      <c r="BA75" s="81">
        <v>75</v>
      </c>
      <c r="BB75" s="81">
        <v>154</v>
      </c>
      <c r="BC75" s="81">
        <v>144</v>
      </c>
      <c r="BD75" s="81">
        <v>0</v>
      </c>
      <c r="BE75" s="81">
        <v>74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25</v>
      </c>
      <c r="CF75" s="81">
        <v>0</v>
      </c>
      <c r="CG75" s="81">
        <v>11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205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79</v>
      </c>
      <c r="EL75" s="81">
        <v>202</v>
      </c>
      <c r="EM75" s="81">
        <v>174</v>
      </c>
      <c r="EN75" s="81">
        <v>0</v>
      </c>
      <c r="EO75" s="81">
        <v>53</v>
      </c>
      <c r="EP75" s="81">
        <v>87</v>
      </c>
      <c r="EQ75" s="81">
        <v>79</v>
      </c>
      <c r="ER75" s="81">
        <v>0</v>
      </c>
      <c r="ES75" s="81">
        <v>14</v>
      </c>
      <c r="ET75" s="81">
        <v>173</v>
      </c>
      <c r="EU75" s="81">
        <v>132</v>
      </c>
      <c r="EV75" s="81">
        <v>0</v>
      </c>
      <c r="EW75" s="81">
        <v>0</v>
      </c>
      <c r="EX75" s="81">
        <v>166</v>
      </c>
      <c r="EY75" s="81">
        <v>126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189</v>
      </c>
      <c r="FK75" s="81">
        <v>123</v>
      </c>
      <c r="FL75" s="81">
        <v>0</v>
      </c>
      <c r="FM75" s="81">
        <v>0</v>
      </c>
      <c r="FN75" s="81">
        <v>72</v>
      </c>
      <c r="FO75" s="81">
        <v>78</v>
      </c>
      <c r="FP75" s="81">
        <v>0</v>
      </c>
      <c r="FQ75" s="81">
        <v>0</v>
      </c>
      <c r="FR75" s="40">
        <f t="shared" si="46"/>
        <v>0.87042166820560174</v>
      </c>
      <c r="FS75" s="41">
        <f t="shared" si="47"/>
        <v>0.77377654662973228</v>
      </c>
      <c r="FT75" s="42">
        <f t="shared" si="48"/>
        <v>0.38288704216682057</v>
      </c>
      <c r="FU75" s="43">
        <f t="shared" si="49"/>
        <v>0.95437392795883358</v>
      </c>
      <c r="FV75" s="44">
        <f t="shared" si="50"/>
        <v>0.88681279195113183</v>
      </c>
      <c r="FW75" s="43">
        <f t="shared" si="51"/>
        <v>1.0222222222222221</v>
      </c>
      <c r="FX75" s="45">
        <f t="shared" si="52"/>
        <v>0.91068814055636893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0.89296636085626913</v>
      </c>
      <c r="GB75" s="46">
        <f t="shared" si="56"/>
        <v>0.90855282627996448</v>
      </c>
      <c r="GC75" s="47">
        <f t="shared" si="57"/>
        <v>0.82914077143138987</v>
      </c>
      <c r="GD75" s="48">
        <f t="shared" si="58"/>
        <v>0.46956693301765806</v>
      </c>
      <c r="GE75" s="46">
        <f t="shared" si="59"/>
        <v>1.1345381526104417</v>
      </c>
      <c r="GF75" s="47">
        <f t="shared" si="60"/>
        <v>0.86345381526104414</v>
      </c>
      <c r="GG75" s="49">
        <f t="shared" si="61"/>
        <v>0</v>
      </c>
      <c r="GH75" s="50">
        <f t="shared" si="62"/>
        <v>0.81943645773433005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38670</v>
      </c>
      <c r="I76" s="52">
        <v>1160</v>
      </c>
      <c r="J76" s="52">
        <v>19079</v>
      </c>
      <c r="K76" s="38">
        <f t="shared" si="64"/>
        <v>43143</v>
      </c>
      <c r="L76" s="38">
        <f t="shared" si="63"/>
        <v>37573</v>
      </c>
      <c r="M76" s="38">
        <v>1187</v>
      </c>
      <c r="N76" s="39">
        <f t="shared" si="44"/>
        <v>18016</v>
      </c>
      <c r="O76" s="39">
        <f t="shared" si="45"/>
        <v>372</v>
      </c>
      <c r="P76" s="81">
        <v>1670</v>
      </c>
      <c r="Q76" s="81">
        <v>1517</v>
      </c>
      <c r="R76" s="81">
        <v>0</v>
      </c>
      <c r="S76" s="81">
        <v>811</v>
      </c>
      <c r="T76" s="81">
        <v>1350</v>
      </c>
      <c r="U76" s="81">
        <v>1234</v>
      </c>
      <c r="V76" s="81">
        <v>1</v>
      </c>
      <c r="W76" s="81">
        <v>948</v>
      </c>
      <c r="X76" s="81">
        <v>118</v>
      </c>
      <c r="Y76" s="81">
        <v>2171</v>
      </c>
      <c r="Z76" s="81">
        <v>2160</v>
      </c>
      <c r="AA76" s="81">
        <v>76</v>
      </c>
      <c r="AB76" s="81">
        <v>1804</v>
      </c>
      <c r="AC76" s="81">
        <v>254</v>
      </c>
      <c r="AD76" s="81">
        <v>3441</v>
      </c>
      <c r="AE76" s="81">
        <v>3395</v>
      </c>
      <c r="AF76" s="81">
        <v>7</v>
      </c>
      <c r="AG76" s="81">
        <v>2677</v>
      </c>
      <c r="AH76" s="81">
        <v>1471</v>
      </c>
      <c r="AI76" s="81">
        <v>1333</v>
      </c>
      <c r="AJ76" s="81">
        <v>29</v>
      </c>
      <c r="AK76" s="81">
        <v>1399</v>
      </c>
      <c r="AL76" s="81">
        <v>2022</v>
      </c>
      <c r="AM76" s="81">
        <v>2012</v>
      </c>
      <c r="AN76" s="81">
        <v>117</v>
      </c>
      <c r="AO76" s="81">
        <v>1321</v>
      </c>
      <c r="AP76" s="81">
        <v>1885</v>
      </c>
      <c r="AQ76" s="81">
        <v>1730</v>
      </c>
      <c r="AR76" s="81">
        <v>359</v>
      </c>
      <c r="AS76" s="81">
        <v>1280</v>
      </c>
      <c r="AT76" s="81">
        <v>2403</v>
      </c>
      <c r="AU76" s="81">
        <v>1998</v>
      </c>
      <c r="AV76" s="81">
        <v>448</v>
      </c>
      <c r="AW76" s="81">
        <v>1468</v>
      </c>
      <c r="AX76" s="81">
        <v>2756</v>
      </c>
      <c r="AY76" s="81">
        <v>2202</v>
      </c>
      <c r="AZ76" s="81">
        <v>43</v>
      </c>
      <c r="BA76" s="81">
        <v>1136</v>
      </c>
      <c r="BB76" s="81">
        <v>2678</v>
      </c>
      <c r="BC76" s="81">
        <v>2241</v>
      </c>
      <c r="BD76" s="81">
        <v>0</v>
      </c>
      <c r="BE76" s="81">
        <v>1062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517</v>
      </c>
      <c r="BS76" s="81">
        <v>546</v>
      </c>
      <c r="BT76" s="81">
        <v>0</v>
      </c>
      <c r="BU76" s="81">
        <v>403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56</v>
      </c>
      <c r="CH76" s="81">
        <v>3</v>
      </c>
      <c r="CI76" s="81">
        <v>3</v>
      </c>
      <c r="CJ76" s="81">
        <v>0</v>
      </c>
      <c r="CK76" s="81">
        <v>3</v>
      </c>
      <c r="CL76" s="81">
        <v>220</v>
      </c>
      <c r="CM76" s="81">
        <v>207</v>
      </c>
      <c r="CN76" s="81">
        <v>0</v>
      </c>
      <c r="CO76" s="81">
        <v>53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680</v>
      </c>
      <c r="DF76" s="81">
        <v>105</v>
      </c>
      <c r="DG76" s="81">
        <v>105</v>
      </c>
      <c r="DH76" s="81">
        <v>4</v>
      </c>
      <c r="DI76" s="81">
        <v>29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346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3011</v>
      </c>
      <c r="EI76" s="81">
        <v>2603</v>
      </c>
      <c r="EJ76" s="81">
        <v>4</v>
      </c>
      <c r="EK76" s="81">
        <v>914</v>
      </c>
      <c r="EL76" s="81">
        <v>3310</v>
      </c>
      <c r="EM76" s="81">
        <v>2691</v>
      </c>
      <c r="EN76" s="81">
        <v>1</v>
      </c>
      <c r="EO76" s="81">
        <v>858</v>
      </c>
      <c r="EP76" s="81">
        <v>1356</v>
      </c>
      <c r="EQ76" s="81">
        <v>1272</v>
      </c>
      <c r="ER76" s="81">
        <v>0</v>
      </c>
      <c r="ES76" s="81">
        <v>283</v>
      </c>
      <c r="ET76" s="81">
        <v>2179</v>
      </c>
      <c r="EU76" s="81">
        <v>1827</v>
      </c>
      <c r="EV76" s="81">
        <v>0</v>
      </c>
      <c r="EW76" s="81">
        <v>0</v>
      </c>
      <c r="EX76" s="81">
        <v>2198</v>
      </c>
      <c r="EY76" s="81">
        <v>1781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1790</v>
      </c>
      <c r="FK76" s="81">
        <v>728</v>
      </c>
      <c r="FL76" s="81">
        <v>0</v>
      </c>
      <c r="FM76" s="81">
        <v>0</v>
      </c>
      <c r="FN76" s="81">
        <v>863</v>
      </c>
      <c r="FO76" s="81">
        <v>432</v>
      </c>
      <c r="FP76" s="81">
        <v>0</v>
      </c>
      <c r="FQ76" s="81">
        <v>0</v>
      </c>
      <c r="FR76" s="40">
        <f t="shared" si="46"/>
        <v>0.84389872453835901</v>
      </c>
      <c r="FS76" s="41">
        <f t="shared" si="47"/>
        <v>0.73786407766990292</v>
      </c>
      <c r="FT76" s="42">
        <f t="shared" si="48"/>
        <v>0.3429659242337712</v>
      </c>
      <c r="FU76" s="43">
        <f t="shared" si="49"/>
        <v>0.96121112200338654</v>
      </c>
      <c r="FV76" s="44">
        <f t="shared" si="50"/>
        <v>0.97163175588311357</v>
      </c>
      <c r="FW76" s="43">
        <f t="shared" si="51"/>
        <v>1.0232758620689655</v>
      </c>
      <c r="FX76" s="45">
        <f t="shared" si="52"/>
        <v>0.94428429162954031</v>
      </c>
      <c r="FY76" s="46">
        <f t="shared" si="53"/>
        <v>1.0495034830294947</v>
      </c>
      <c r="FZ76" s="47">
        <f t="shared" si="54"/>
        <v>1.0237142433674224</v>
      </c>
      <c r="GA76" s="48">
        <f t="shared" si="55"/>
        <v>0.80954498295538757</v>
      </c>
      <c r="GB76" s="46">
        <f t="shared" si="56"/>
        <v>0.94080476602957586</v>
      </c>
      <c r="GC76" s="47">
        <f t="shared" si="57"/>
        <v>0.84633169023300447</v>
      </c>
      <c r="GD76" s="48">
        <f t="shared" si="58"/>
        <v>0.39116589497036813</v>
      </c>
      <c r="GE76" s="46">
        <f t="shared" si="59"/>
        <v>0.91164708822794305</v>
      </c>
      <c r="GF76" s="47">
        <f t="shared" si="60"/>
        <v>0.75147879696742481</v>
      </c>
      <c r="GG76" s="49">
        <f t="shared" si="61"/>
        <v>0</v>
      </c>
      <c r="GH76" s="50">
        <f t="shared" si="62"/>
        <v>0.50867492850333651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10641</v>
      </c>
      <c r="I77" s="52">
        <v>135</v>
      </c>
      <c r="J77" s="52">
        <v>5442</v>
      </c>
      <c r="K77" s="38">
        <f t="shared" si="64"/>
        <v>9721</v>
      </c>
      <c r="L77" s="38">
        <f t="shared" si="63"/>
        <v>8121</v>
      </c>
      <c r="M77" s="38">
        <v>139</v>
      </c>
      <c r="N77" s="39">
        <f t="shared" si="44"/>
        <v>3229</v>
      </c>
      <c r="O77" s="39">
        <f t="shared" si="45"/>
        <v>31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173</v>
      </c>
      <c r="X77" s="81">
        <v>4</v>
      </c>
      <c r="Y77" s="81">
        <v>469</v>
      </c>
      <c r="Z77" s="81">
        <v>461</v>
      </c>
      <c r="AA77" s="81">
        <v>2</v>
      </c>
      <c r="AB77" s="81">
        <v>358</v>
      </c>
      <c r="AC77" s="81">
        <v>27</v>
      </c>
      <c r="AD77" s="81">
        <v>818</v>
      </c>
      <c r="AE77" s="81">
        <v>774</v>
      </c>
      <c r="AF77" s="81">
        <v>1</v>
      </c>
      <c r="AG77" s="81">
        <v>526</v>
      </c>
      <c r="AH77" s="81">
        <v>466</v>
      </c>
      <c r="AI77" s="81">
        <v>521</v>
      </c>
      <c r="AJ77" s="81">
        <v>0</v>
      </c>
      <c r="AK77" s="81">
        <v>289</v>
      </c>
      <c r="AL77" s="81">
        <v>630</v>
      </c>
      <c r="AM77" s="81">
        <v>543</v>
      </c>
      <c r="AN77" s="81">
        <v>1</v>
      </c>
      <c r="AO77" s="81">
        <v>279</v>
      </c>
      <c r="AP77" s="81">
        <v>622</v>
      </c>
      <c r="AQ77" s="81">
        <v>651</v>
      </c>
      <c r="AR77" s="81">
        <v>1</v>
      </c>
      <c r="AS77" s="81">
        <v>334</v>
      </c>
      <c r="AT77" s="81">
        <v>684</v>
      </c>
      <c r="AU77" s="81">
        <v>708</v>
      </c>
      <c r="AV77" s="81">
        <v>0</v>
      </c>
      <c r="AW77" s="81">
        <v>310</v>
      </c>
      <c r="AX77" s="81">
        <v>680</v>
      </c>
      <c r="AY77" s="81">
        <v>678</v>
      </c>
      <c r="AZ77" s="81">
        <v>139</v>
      </c>
      <c r="BA77" s="81">
        <v>321</v>
      </c>
      <c r="BB77" s="81">
        <v>657</v>
      </c>
      <c r="BC77" s="81">
        <v>609</v>
      </c>
      <c r="BD77" s="81">
        <v>3</v>
      </c>
      <c r="BE77" s="81">
        <v>177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706</v>
      </c>
      <c r="EI77" s="81">
        <v>614</v>
      </c>
      <c r="EJ77" s="81">
        <v>3</v>
      </c>
      <c r="EK77" s="81">
        <v>184</v>
      </c>
      <c r="EL77" s="81">
        <v>656</v>
      </c>
      <c r="EM77" s="81">
        <v>603</v>
      </c>
      <c r="EN77" s="81">
        <v>3</v>
      </c>
      <c r="EO77" s="81">
        <v>149</v>
      </c>
      <c r="EP77" s="81">
        <v>317</v>
      </c>
      <c r="EQ77" s="81">
        <v>248</v>
      </c>
      <c r="ER77" s="81">
        <v>0</v>
      </c>
      <c r="ES77" s="81">
        <v>62</v>
      </c>
      <c r="ET77" s="81">
        <v>582</v>
      </c>
      <c r="EU77" s="81">
        <v>432</v>
      </c>
      <c r="EV77" s="81">
        <v>0</v>
      </c>
      <c r="EW77" s="81">
        <v>8</v>
      </c>
      <c r="EX77" s="81">
        <v>540</v>
      </c>
      <c r="EY77" s="81">
        <v>432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406</v>
      </c>
      <c r="FK77" s="81">
        <v>120</v>
      </c>
      <c r="FL77" s="81">
        <v>0</v>
      </c>
      <c r="FM77" s="81">
        <v>0</v>
      </c>
      <c r="FN77" s="81">
        <v>220</v>
      </c>
      <c r="FO77" s="81">
        <v>71</v>
      </c>
      <c r="FP77" s="81">
        <v>0</v>
      </c>
      <c r="FQ77" s="81">
        <v>0</v>
      </c>
      <c r="FR77" s="40">
        <f t="shared" si="46"/>
        <v>0.72848171407462137</v>
      </c>
      <c r="FS77" s="41">
        <f t="shared" si="47"/>
        <v>0.61026967122275577</v>
      </c>
      <c r="FT77" s="42">
        <f t="shared" si="48"/>
        <v>0.23856667898042114</v>
      </c>
      <c r="FU77" s="43">
        <f t="shared" si="49"/>
        <v>0.8206838328408611</v>
      </c>
      <c r="FV77" s="44">
        <f t="shared" si="50"/>
        <v>0.76318015224133073</v>
      </c>
      <c r="FW77" s="43">
        <f t="shared" si="51"/>
        <v>1.0296296296296297</v>
      </c>
      <c r="FX77" s="45">
        <f t="shared" si="52"/>
        <v>0.59334803381109891</v>
      </c>
      <c r="FY77" s="46">
        <f t="shared" si="53"/>
        <v>1.0650636492220651</v>
      </c>
      <c r="FZ77" s="47">
        <f t="shared" si="54"/>
        <v>1.0438472418670439</v>
      </c>
      <c r="GA77" s="48">
        <f t="shared" si="55"/>
        <v>0.74752475247524752</v>
      </c>
      <c r="GB77" s="46">
        <f t="shared" si="56"/>
        <v>0.78069696177874914</v>
      </c>
      <c r="GC77" s="47">
        <f t="shared" si="57"/>
        <v>0.68128370192650312</v>
      </c>
      <c r="GD77" s="48">
        <f t="shared" si="58"/>
        <v>0.25678789462432006</v>
      </c>
      <c r="GE77" s="46">
        <f t="shared" si="59"/>
        <v>0.91666666666666663</v>
      </c>
      <c r="GF77" s="47">
        <f t="shared" si="60"/>
        <v>0.70588235294117652</v>
      </c>
      <c r="GG77" s="49">
        <f t="shared" si="61"/>
        <v>8.1699346405228763E-3</v>
      </c>
      <c r="GH77" s="50">
        <f t="shared" si="62"/>
        <v>0.46679909194097619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20618</v>
      </c>
      <c r="I78" s="52">
        <v>240</v>
      </c>
      <c r="J78" s="52">
        <v>5783</v>
      </c>
      <c r="K78" s="38">
        <f t="shared" si="64"/>
        <v>20159</v>
      </c>
      <c r="L78" s="38">
        <f t="shared" si="63"/>
        <v>18359</v>
      </c>
      <c r="M78" s="38">
        <v>237</v>
      </c>
      <c r="N78" s="39">
        <f t="shared" si="44"/>
        <v>5922</v>
      </c>
      <c r="O78" s="39">
        <f t="shared" si="45"/>
        <v>100</v>
      </c>
      <c r="P78" s="81">
        <v>458</v>
      </c>
      <c r="Q78" s="81">
        <v>458</v>
      </c>
      <c r="R78" s="81">
        <v>1</v>
      </c>
      <c r="S78" s="81">
        <v>308</v>
      </c>
      <c r="T78" s="81">
        <v>382</v>
      </c>
      <c r="U78" s="81">
        <v>365</v>
      </c>
      <c r="V78" s="81">
        <v>0</v>
      </c>
      <c r="W78" s="81">
        <v>248</v>
      </c>
      <c r="X78" s="81">
        <v>25</v>
      </c>
      <c r="Y78" s="81">
        <v>779</v>
      </c>
      <c r="Z78" s="81">
        <v>777</v>
      </c>
      <c r="AA78" s="81">
        <v>0</v>
      </c>
      <c r="AB78" s="81">
        <v>518</v>
      </c>
      <c r="AC78" s="81">
        <v>75</v>
      </c>
      <c r="AD78" s="81">
        <v>1570</v>
      </c>
      <c r="AE78" s="81">
        <v>1533</v>
      </c>
      <c r="AF78" s="81">
        <v>3</v>
      </c>
      <c r="AG78" s="81">
        <v>938</v>
      </c>
      <c r="AH78" s="81">
        <v>710</v>
      </c>
      <c r="AI78" s="81">
        <v>670</v>
      </c>
      <c r="AJ78" s="81">
        <v>9</v>
      </c>
      <c r="AK78" s="81">
        <v>365</v>
      </c>
      <c r="AL78" s="81">
        <v>854</v>
      </c>
      <c r="AM78" s="81">
        <v>815</v>
      </c>
      <c r="AN78" s="81">
        <v>11</v>
      </c>
      <c r="AO78" s="81">
        <v>365</v>
      </c>
      <c r="AP78" s="81">
        <v>990</v>
      </c>
      <c r="AQ78" s="81">
        <v>942</v>
      </c>
      <c r="AR78" s="81">
        <v>18</v>
      </c>
      <c r="AS78" s="81">
        <v>416</v>
      </c>
      <c r="AT78" s="81">
        <v>1349</v>
      </c>
      <c r="AU78" s="81">
        <v>1310</v>
      </c>
      <c r="AV78" s="81">
        <v>34</v>
      </c>
      <c r="AW78" s="81">
        <v>452</v>
      </c>
      <c r="AX78" s="81">
        <v>1322</v>
      </c>
      <c r="AY78" s="81">
        <v>1251</v>
      </c>
      <c r="AZ78" s="81">
        <v>117</v>
      </c>
      <c r="BA78" s="81">
        <v>392</v>
      </c>
      <c r="BB78" s="81">
        <v>1277</v>
      </c>
      <c r="BC78" s="81">
        <v>1254</v>
      </c>
      <c r="BD78" s="81">
        <v>43</v>
      </c>
      <c r="BE78" s="81">
        <v>386</v>
      </c>
      <c r="BF78" s="81">
        <v>582</v>
      </c>
      <c r="BG78" s="81">
        <v>562</v>
      </c>
      <c r="BH78" s="81">
        <v>2</v>
      </c>
      <c r="BI78" s="81">
        <v>257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64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90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439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13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41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1534</v>
      </c>
      <c r="EI78" s="81">
        <v>1478</v>
      </c>
      <c r="EJ78" s="81">
        <v>0</v>
      </c>
      <c r="EK78" s="81">
        <v>317</v>
      </c>
      <c r="EL78" s="81">
        <v>1755</v>
      </c>
      <c r="EM78" s="81">
        <v>1682</v>
      </c>
      <c r="EN78" s="81">
        <v>0</v>
      </c>
      <c r="EO78" s="81">
        <v>233</v>
      </c>
      <c r="EP78" s="81">
        <v>684</v>
      </c>
      <c r="EQ78" s="81">
        <v>623</v>
      </c>
      <c r="ER78" s="81">
        <v>0</v>
      </c>
      <c r="ES78" s="81">
        <v>85</v>
      </c>
      <c r="ET78" s="81">
        <v>1172</v>
      </c>
      <c r="EU78" s="81">
        <v>1126</v>
      </c>
      <c r="EV78" s="81">
        <v>0</v>
      </c>
      <c r="EW78" s="81">
        <v>0</v>
      </c>
      <c r="EX78" s="81">
        <v>1259</v>
      </c>
      <c r="EY78" s="81">
        <v>1183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1092</v>
      </c>
      <c r="FK78" s="81">
        <v>395</v>
      </c>
      <c r="FL78" s="81">
        <v>0</v>
      </c>
      <c r="FM78" s="81">
        <v>0</v>
      </c>
      <c r="FN78" s="81">
        <v>520</v>
      </c>
      <c r="FO78" s="81">
        <v>273</v>
      </c>
      <c r="FP78" s="81">
        <v>0</v>
      </c>
      <c r="FQ78" s="81">
        <v>0</v>
      </c>
      <c r="FR78" s="40">
        <f t="shared" si="46"/>
        <v>0.79827788649706455</v>
      </c>
      <c r="FS78" s="41">
        <f t="shared" si="47"/>
        <v>0.72782778864970643</v>
      </c>
      <c r="FT78" s="42">
        <f t="shared" si="48"/>
        <v>0.23178082191780822</v>
      </c>
      <c r="FU78" s="43">
        <f t="shared" si="49"/>
        <v>0.90059864188706218</v>
      </c>
      <c r="FV78" s="44">
        <f t="shared" si="50"/>
        <v>0.89043554175962747</v>
      </c>
      <c r="FW78" s="43">
        <f t="shared" si="51"/>
        <v>0.98750000000000004</v>
      </c>
      <c r="FX78" s="45">
        <f t="shared" si="52"/>
        <v>1.0240359674909216</v>
      </c>
      <c r="FY78" s="46">
        <f t="shared" si="53"/>
        <v>1.0870775347912525</v>
      </c>
      <c r="FZ78" s="47">
        <f t="shared" si="54"/>
        <v>1.0648111332007952</v>
      </c>
      <c r="GA78" s="48">
        <f t="shared" si="55"/>
        <v>0.67753479125248506</v>
      </c>
      <c r="GB78" s="46">
        <f t="shared" si="56"/>
        <v>0.87874091631286955</v>
      </c>
      <c r="GC78" s="47">
        <f t="shared" si="57"/>
        <v>0.84175500742322817</v>
      </c>
      <c r="GD78" s="48">
        <f t="shared" si="58"/>
        <v>0.27465944312765345</v>
      </c>
      <c r="GE78" s="46">
        <f t="shared" si="59"/>
        <v>0.93593593593593594</v>
      </c>
      <c r="GF78" s="47">
        <f t="shared" si="60"/>
        <v>0.88896588896588891</v>
      </c>
      <c r="GG78" s="49">
        <f t="shared" si="61"/>
        <v>0</v>
      </c>
      <c r="GH78" s="50">
        <f t="shared" si="62"/>
        <v>0.55491250765983524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2001741</v>
      </c>
      <c r="I79" s="57">
        <f t="shared" si="65"/>
        <v>39750</v>
      </c>
      <c r="J79" s="57">
        <f t="shared" si="65"/>
        <v>911397</v>
      </c>
      <c r="K79" s="58">
        <f t="shared" si="65"/>
        <v>1960095</v>
      </c>
      <c r="L79" s="58">
        <f t="shared" si="65"/>
        <v>1743758</v>
      </c>
      <c r="M79" s="58">
        <v>40125</v>
      </c>
      <c r="N79" s="59">
        <f>SUM(N4:N78)</f>
        <v>914129</v>
      </c>
      <c r="O79" s="59">
        <f>SUM(O4:O78)</f>
        <v>38420</v>
      </c>
      <c r="P79" s="81">
        <v>79070</v>
      </c>
      <c r="Q79" s="81">
        <v>85889</v>
      </c>
      <c r="R79" s="81">
        <v>1528</v>
      </c>
      <c r="S79" s="81">
        <v>40599</v>
      </c>
      <c r="T79" s="81">
        <v>41534</v>
      </c>
      <c r="U79" s="81">
        <v>40269</v>
      </c>
      <c r="V79" s="81">
        <v>84</v>
      </c>
      <c r="W79" s="81">
        <v>34442</v>
      </c>
      <c r="X79" s="81">
        <v>12508</v>
      </c>
      <c r="Y79" s="81">
        <v>83997</v>
      </c>
      <c r="Z79" s="81">
        <v>90775</v>
      </c>
      <c r="AA79" s="81">
        <v>501</v>
      </c>
      <c r="AB79" s="81">
        <v>70077</v>
      </c>
      <c r="AC79" s="81">
        <v>25912</v>
      </c>
      <c r="AD79" s="81">
        <v>150245</v>
      </c>
      <c r="AE79" s="81">
        <v>149209</v>
      </c>
      <c r="AF79" s="81">
        <v>373</v>
      </c>
      <c r="AG79" s="81">
        <v>118955</v>
      </c>
      <c r="AH79" s="81">
        <v>69756</v>
      </c>
      <c r="AI79" s="81">
        <v>76528</v>
      </c>
      <c r="AJ79" s="81">
        <v>1172</v>
      </c>
      <c r="AK79" s="81">
        <v>69218</v>
      </c>
      <c r="AL79" s="81">
        <v>86888</v>
      </c>
      <c r="AM79" s="81">
        <v>90920</v>
      </c>
      <c r="AN79" s="81">
        <v>2600</v>
      </c>
      <c r="AO79" s="81">
        <v>74044</v>
      </c>
      <c r="AP79" s="81">
        <v>98803</v>
      </c>
      <c r="AQ79" s="81">
        <v>102143</v>
      </c>
      <c r="AR79" s="81">
        <v>6101</v>
      </c>
      <c r="AS79" s="81">
        <v>74254</v>
      </c>
      <c r="AT79" s="81">
        <v>110579</v>
      </c>
      <c r="AU79" s="81">
        <v>115169</v>
      </c>
      <c r="AV79" s="81">
        <v>14092</v>
      </c>
      <c r="AW79" s="81">
        <v>80231</v>
      </c>
      <c r="AX79" s="81">
        <v>120181</v>
      </c>
      <c r="AY79" s="81">
        <v>118490</v>
      </c>
      <c r="AZ79" s="81">
        <v>7283</v>
      </c>
      <c r="BA79" s="81">
        <v>75741</v>
      </c>
      <c r="BB79" s="81">
        <v>131762</v>
      </c>
      <c r="BC79" s="81">
        <v>126074</v>
      </c>
      <c r="BD79" s="81">
        <v>2354</v>
      </c>
      <c r="BE79" s="81">
        <v>66841</v>
      </c>
      <c r="BF79" s="81">
        <v>37180</v>
      </c>
      <c r="BG79" s="81">
        <v>28265</v>
      </c>
      <c r="BH79" s="81">
        <v>796</v>
      </c>
      <c r="BI79" s="81">
        <v>8933</v>
      </c>
      <c r="BJ79" s="81">
        <v>4107</v>
      </c>
      <c r="BK79" s="81">
        <v>3557</v>
      </c>
      <c r="BL79" s="81">
        <v>14</v>
      </c>
      <c r="BM79" s="81">
        <v>1527</v>
      </c>
      <c r="BN79" s="81">
        <v>372</v>
      </c>
      <c r="BO79" s="81">
        <v>254</v>
      </c>
      <c r="BP79" s="81">
        <v>271</v>
      </c>
      <c r="BQ79" s="81">
        <v>83</v>
      </c>
      <c r="BR79" s="81">
        <v>5854</v>
      </c>
      <c r="BS79" s="81">
        <v>6033</v>
      </c>
      <c r="BT79" s="81">
        <v>0</v>
      </c>
      <c r="BU79" s="81">
        <v>1416</v>
      </c>
      <c r="BV79" s="81">
        <v>371</v>
      </c>
      <c r="BW79" s="81">
        <v>347</v>
      </c>
      <c r="BX79" s="81">
        <v>0</v>
      </c>
      <c r="BY79" s="81">
        <v>153</v>
      </c>
      <c r="BZ79" s="81">
        <v>11712</v>
      </c>
      <c r="CA79" s="81">
        <v>11076</v>
      </c>
      <c r="CB79" s="81">
        <v>179</v>
      </c>
      <c r="CC79" s="81">
        <v>4614</v>
      </c>
      <c r="CD79" s="81">
        <v>10108</v>
      </c>
      <c r="CE79" s="81">
        <v>6111</v>
      </c>
      <c r="CF79" s="81">
        <v>107</v>
      </c>
      <c r="CG79" s="81">
        <v>1474</v>
      </c>
      <c r="CH79" s="81">
        <v>1914</v>
      </c>
      <c r="CI79" s="81">
        <v>842</v>
      </c>
      <c r="CJ79" s="81">
        <v>0</v>
      </c>
      <c r="CK79" s="81">
        <v>235</v>
      </c>
      <c r="CL79" s="81">
        <v>13000</v>
      </c>
      <c r="CM79" s="81">
        <v>8725</v>
      </c>
      <c r="CN79" s="81">
        <v>4</v>
      </c>
      <c r="CO79" s="81">
        <v>2149</v>
      </c>
      <c r="CP79" s="81">
        <v>2703</v>
      </c>
      <c r="CQ79" s="81">
        <v>2024</v>
      </c>
      <c r="CR79" s="81">
        <v>3</v>
      </c>
      <c r="CS79" s="81">
        <v>278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123780</v>
      </c>
      <c r="DC79" s="81">
        <v>74134</v>
      </c>
      <c r="DD79" s="81">
        <v>718</v>
      </c>
      <c r="DE79" s="81">
        <v>36260</v>
      </c>
      <c r="DF79" s="81">
        <v>7140</v>
      </c>
      <c r="DG79" s="81">
        <v>4680</v>
      </c>
      <c r="DH79" s="81">
        <v>89</v>
      </c>
      <c r="DI79" s="81">
        <v>1459</v>
      </c>
      <c r="DJ79" s="81">
        <v>8866</v>
      </c>
      <c r="DK79" s="81">
        <v>7345</v>
      </c>
      <c r="DL79" s="81">
        <v>75</v>
      </c>
      <c r="DM79" s="81">
        <v>1187</v>
      </c>
      <c r="DN79" s="81">
        <v>4042</v>
      </c>
      <c r="DO79" s="81">
        <v>2875</v>
      </c>
      <c r="DP79" s="81">
        <v>56</v>
      </c>
      <c r="DQ79" s="81">
        <v>560</v>
      </c>
      <c r="DR79" s="81">
        <v>849</v>
      </c>
      <c r="DS79" s="81">
        <v>529</v>
      </c>
      <c r="DT79" s="81">
        <v>1</v>
      </c>
      <c r="DU79" s="81">
        <v>265</v>
      </c>
      <c r="DV79" s="81">
        <v>18534</v>
      </c>
      <c r="DW79" s="81">
        <v>14012</v>
      </c>
      <c r="DX79" s="81">
        <v>500</v>
      </c>
      <c r="DY79" s="81">
        <v>5414</v>
      </c>
      <c r="DZ79" s="81">
        <v>4439</v>
      </c>
      <c r="EA79" s="81">
        <v>3113</v>
      </c>
      <c r="EB79" s="81">
        <v>70</v>
      </c>
      <c r="EC79" s="81">
        <v>1064</v>
      </c>
      <c r="ED79" s="81">
        <v>1568</v>
      </c>
      <c r="EE79" s="81">
        <v>1955</v>
      </c>
      <c r="EF79" s="81">
        <v>168</v>
      </c>
      <c r="EG79" s="81">
        <v>8471</v>
      </c>
      <c r="EH79" s="81">
        <v>138333</v>
      </c>
      <c r="EI79" s="81">
        <v>125415</v>
      </c>
      <c r="EJ79" s="81">
        <v>882</v>
      </c>
      <c r="EK79" s="81">
        <v>59170</v>
      </c>
      <c r="EL79" s="81">
        <v>148544</v>
      </c>
      <c r="EM79" s="81">
        <v>139004</v>
      </c>
      <c r="EN79" s="81">
        <v>1561</v>
      </c>
      <c r="EO79" s="81">
        <v>54767</v>
      </c>
      <c r="EP79" s="81">
        <v>64932</v>
      </c>
      <c r="EQ79" s="81">
        <v>59541</v>
      </c>
      <c r="ER79" s="81">
        <v>249</v>
      </c>
      <c r="ES79" s="81">
        <v>19817</v>
      </c>
      <c r="ET79" s="81">
        <v>100259</v>
      </c>
      <c r="EU79" s="81">
        <v>86963</v>
      </c>
      <c r="EV79" s="81">
        <v>11</v>
      </c>
      <c r="EW79" s="81">
        <v>224</v>
      </c>
      <c r="EX79" s="81">
        <v>103646</v>
      </c>
      <c r="EY79" s="81">
        <v>85915</v>
      </c>
      <c r="EZ79" s="81">
        <v>1</v>
      </c>
      <c r="FA79" s="81">
        <v>120</v>
      </c>
      <c r="FB79" s="81">
        <v>2072</v>
      </c>
      <c r="FC79" s="81">
        <v>673</v>
      </c>
      <c r="FD79" s="81">
        <v>0</v>
      </c>
      <c r="FE79" s="81">
        <v>0</v>
      </c>
      <c r="FF79" s="81">
        <v>1098</v>
      </c>
      <c r="FG79" s="81">
        <v>502</v>
      </c>
      <c r="FH79" s="81">
        <v>0</v>
      </c>
      <c r="FI79" s="81">
        <v>0</v>
      </c>
      <c r="FJ79" s="81">
        <v>108796</v>
      </c>
      <c r="FK79" s="81">
        <v>47659</v>
      </c>
      <c r="FL79" s="81">
        <v>0</v>
      </c>
      <c r="FM79" s="81">
        <v>0</v>
      </c>
      <c r="FN79" s="81">
        <v>54937</v>
      </c>
      <c r="FO79" s="81">
        <v>26186</v>
      </c>
      <c r="FP79" s="81">
        <v>0</v>
      </c>
      <c r="FQ79" s="81">
        <v>0</v>
      </c>
      <c r="FR79" s="60">
        <f t="shared" si="46"/>
        <v>0.86260178659681508</v>
      </c>
      <c r="FS79" s="61">
        <f t="shared" si="47"/>
        <v>0.76930570781198382</v>
      </c>
      <c r="FT79" s="62">
        <f t="shared" si="48"/>
        <v>0.3942212899480857</v>
      </c>
      <c r="FU79" s="43">
        <f t="shared" si="49"/>
        <v>0.95188624873034544</v>
      </c>
      <c r="FV79" s="44">
        <f t="shared" si="50"/>
        <v>0.87112068943984267</v>
      </c>
      <c r="FW79" s="43">
        <f t="shared" si="51"/>
        <v>1.0094339622641511</v>
      </c>
      <c r="FX79" s="45">
        <f t="shared" si="52"/>
        <v>1.0029975959982314</v>
      </c>
      <c r="FY79" s="63">
        <f>(T79+Y79+AD79)/F79</f>
        <v>1.049188311070699</v>
      </c>
      <c r="FZ79" s="64">
        <f>(U79+Z79+AE79)/F79</f>
        <v>1.0662210335290112</v>
      </c>
      <c r="GA79" s="65">
        <f>(W79+AB79+AG79)/F79</f>
        <v>0.85020563293474916</v>
      </c>
      <c r="GB79" s="63">
        <f>(P79+AH79+AL79+AP79+AT79+AX79+BB79+BF79+BJ79+BN79+BR79+BZ79+CD79+CH79+CL79+CP79+CT79+CX79+DB79+DF79+DJ79+DN79+DR79+DV79+DZ79+EH79+EL79+EP79)/E79</f>
        <v>0.91607417249797041</v>
      </c>
      <c r="GC79" s="64">
        <f>(Q79+AI79+AM79+AQ79+AU79+AY79+BC79+BG79+BK79+BO79+BS79+CA79+CE79+CI79+CM79+CQ79+CU79+CY79+DC79+DG79+DK79+DO79+DS79+DW79+EA79+EI79+EM79+EQ79)/E79</f>
        <v>0.85208550456344578</v>
      </c>
      <c r="GD79" s="65">
        <f t="shared" si="58"/>
        <v>0.47873833154016648</v>
      </c>
      <c r="GE79" s="63">
        <f t="shared" si="59"/>
        <v>0.92774081768406236</v>
      </c>
      <c r="GF79" s="64">
        <f t="shared" si="60"/>
        <v>0.78657206581292927</v>
      </c>
      <c r="GG79" s="66">
        <f t="shared" si="61"/>
        <v>1.5651545635630194E-3</v>
      </c>
      <c r="GH79" s="67">
        <f t="shared" si="62"/>
        <v>0.68712808677172521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88" t="s">
        <v>167</v>
      </c>
      <c r="B81" s="88"/>
      <c r="C81" s="88"/>
      <c r="D81" s="88"/>
      <c r="E81" s="88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89" t="s">
        <v>161</v>
      </c>
      <c r="B83" s="89"/>
      <c r="C83" s="89"/>
      <c r="D83" s="89"/>
      <c r="E83" s="89"/>
      <c r="F83" s="89"/>
      <c r="G83" s="89"/>
      <c r="H83" s="89"/>
      <c r="I83" s="89"/>
      <c r="J83" s="76"/>
      <c r="K83" s="77"/>
      <c r="L83" s="77"/>
    </row>
    <row r="84" spans="1:186" x14ac:dyDescent="0.2">
      <c r="A84" s="86" t="s">
        <v>162</v>
      </c>
      <c r="B84" s="86"/>
      <c r="C84" s="86"/>
      <c r="D84" s="86"/>
      <c r="E84" s="86"/>
      <c r="F84" s="86"/>
      <c r="G84" s="86"/>
      <c r="H84" s="86"/>
      <c r="I84" s="86"/>
      <c r="J84" s="77"/>
      <c r="K84" s="77"/>
      <c r="L84" s="77"/>
    </row>
    <row r="85" spans="1:186" x14ac:dyDescent="0.2">
      <c r="A85" s="86" t="s">
        <v>163</v>
      </c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86"/>
      <c r="DZ85" s="86"/>
      <c r="EA85" s="86"/>
      <c r="EB85" s="86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86" t="s">
        <v>165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  <c r="DV87" s="86"/>
      <c r="DW87" s="86"/>
      <c r="DX87" s="86"/>
      <c r="DY87" s="86"/>
      <c r="DZ87" s="86"/>
      <c r="EA87" s="86"/>
      <c r="EB87" s="86"/>
      <c r="EC87" s="86"/>
      <c r="ED87" s="86"/>
      <c r="EE87" s="86"/>
      <c r="EF87" s="86"/>
      <c r="EG87" s="86"/>
      <c r="EH87" s="86"/>
      <c r="EI87" s="86"/>
      <c r="EJ87" s="86"/>
      <c r="EK87" s="86"/>
      <c r="EL87" s="86"/>
      <c r="EM87" s="86"/>
      <c r="EN87" s="86"/>
      <c r="EO87" s="86"/>
      <c r="EP87" s="86"/>
      <c r="EQ87" s="86"/>
      <c r="ER87" s="86"/>
      <c r="ES87" s="86"/>
      <c r="ET87" s="86"/>
      <c r="EU87" s="86"/>
      <c r="EV87" s="86"/>
      <c r="EW87" s="86"/>
      <c r="EX87" s="86"/>
      <c r="EY87" s="86"/>
      <c r="EZ87" s="86"/>
      <c r="FA87" s="86"/>
      <c r="FB87" s="86"/>
      <c r="FC87" s="86"/>
      <c r="FD87" s="86"/>
      <c r="FE87" s="86"/>
      <c r="FF87" s="86"/>
      <c r="FG87" s="86"/>
      <c r="FH87" s="86"/>
      <c r="FI87" s="86"/>
      <c r="FJ87" s="86"/>
      <c r="FK87" s="86"/>
      <c r="FL87" s="86"/>
      <c r="FM87" s="86"/>
      <c r="FN87" s="86"/>
      <c r="FO87" s="86"/>
      <c r="FP87" s="86"/>
      <c r="FQ87" s="86"/>
      <c r="FR87" s="86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2022-05-01T13:59:57Z</dcterms:modified>
  <dc:language>pt-BR</dc:language>
</cp:coreProperties>
</file>