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2 - dezembro\"/>
    </mc:Choice>
  </mc:AlternateContent>
  <bookViews>
    <workbookView xWindow="0" yWindow="0" windowWidth="16500" windowHeight="7524"/>
  </bookViews>
  <sheets>
    <sheet name="Plan 1" sheetId="4" r:id="rId1"/>
  </sheets>
  <definedNames>
    <definedName name="_xlnm._FilterDatabase" localSheetId="0" hidden="1">'Plan 1'!$A$1:$FC$79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 s="1"/>
  <c r="M6" i="4"/>
  <c r="EZ6" i="4" s="1"/>
  <c r="M7" i="4"/>
  <c r="EZ7" i="4"/>
  <c r="M8" i="4"/>
  <c r="EZ8" i="4"/>
  <c r="M9" i="4"/>
  <c r="EZ9" i="4" s="1"/>
  <c r="M10" i="4"/>
  <c r="EZ10" i="4" s="1"/>
  <c r="M11" i="4"/>
  <c r="EZ11" i="4"/>
  <c r="M12" i="4"/>
  <c r="EZ12" i="4"/>
  <c r="M13" i="4"/>
  <c r="EZ13" i="4" s="1"/>
  <c r="M14" i="4"/>
  <c r="EZ14" i="4" s="1"/>
  <c r="M15" i="4"/>
  <c r="EZ15" i="4"/>
  <c r="M16" i="4"/>
  <c r="EZ16" i="4"/>
  <c r="M17" i="4"/>
  <c r="EZ17" i="4" s="1"/>
  <c r="M18" i="4"/>
  <c r="EZ18" i="4" s="1"/>
  <c r="M19" i="4"/>
  <c r="EZ19" i="4"/>
  <c r="M20" i="4"/>
  <c r="EZ20" i="4"/>
  <c r="M21" i="4"/>
  <c r="EZ21" i="4" s="1"/>
  <c r="M22" i="4"/>
  <c r="EZ22" i="4" s="1"/>
  <c r="M23" i="4"/>
  <c r="EZ23" i="4"/>
  <c r="M24" i="4"/>
  <c r="EZ24" i="4"/>
  <c r="M25" i="4"/>
  <c r="EZ25" i="4" s="1"/>
  <c r="M26" i="4"/>
  <c r="EZ26" i="4" s="1"/>
  <c r="M27" i="4"/>
  <c r="EZ27" i="4"/>
  <c r="M28" i="4"/>
  <c r="EZ28" i="4"/>
  <c r="M29" i="4"/>
  <c r="EZ29" i="4" s="1"/>
  <c r="M30" i="4"/>
  <c r="EZ30" i="4" s="1"/>
  <c r="M31" i="4"/>
  <c r="EZ31" i="4"/>
  <c r="M32" i="4"/>
  <c r="EZ32" i="4"/>
  <c r="M33" i="4"/>
  <c r="EZ33" i="4" s="1"/>
  <c r="M34" i="4"/>
  <c r="EZ34" i="4" s="1"/>
  <c r="M35" i="4"/>
  <c r="EZ35" i="4"/>
  <c r="M36" i="4"/>
  <c r="EZ36" i="4"/>
  <c r="M37" i="4"/>
  <c r="EZ37" i="4" s="1"/>
  <c r="M38" i="4"/>
  <c r="EZ38" i="4" s="1"/>
  <c r="M39" i="4"/>
  <c r="EZ39" i="4"/>
  <c r="M40" i="4"/>
  <c r="EZ40" i="4"/>
  <c r="M41" i="4"/>
  <c r="EZ41" i="4" s="1"/>
  <c r="M42" i="4"/>
  <c r="EZ42" i="4" s="1"/>
  <c r="M43" i="4"/>
  <c r="EZ43" i="4"/>
  <c r="M44" i="4"/>
  <c r="EZ44" i="4"/>
  <c r="M45" i="4"/>
  <c r="EZ45" i="4" s="1"/>
  <c r="M46" i="4"/>
  <c r="EZ46" i="4" s="1"/>
  <c r="M47" i="4"/>
  <c r="EZ47" i="4"/>
  <c r="M48" i="4"/>
  <c r="EZ48" i="4"/>
  <c r="M49" i="4"/>
  <c r="EZ49" i="4" s="1"/>
  <c r="M50" i="4"/>
  <c r="EZ50" i="4" s="1"/>
  <c r="M51" i="4"/>
  <c r="EZ51" i="4"/>
  <c r="M52" i="4"/>
  <c r="EZ52" i="4"/>
  <c r="M53" i="4"/>
  <c r="EZ53" i="4" s="1"/>
  <c r="M54" i="4"/>
  <c r="EZ54" i="4" s="1"/>
  <c r="M55" i="4"/>
  <c r="EZ55" i="4"/>
  <c r="M56" i="4"/>
  <c r="EZ56" i="4"/>
  <c r="M57" i="4"/>
  <c r="EZ57" i="4" s="1"/>
  <c r="M58" i="4"/>
  <c r="EZ58" i="4" s="1"/>
  <c r="M59" i="4"/>
  <c r="EZ59" i="4"/>
  <c r="M60" i="4"/>
  <c r="EZ60" i="4"/>
  <c r="M61" i="4"/>
  <c r="EZ61" i="4" s="1"/>
  <c r="M62" i="4"/>
  <c r="EZ62" i="4" s="1"/>
  <c r="M63" i="4"/>
  <c r="EZ63" i="4"/>
  <c r="M64" i="4"/>
  <c r="EZ64" i="4"/>
  <c r="M65" i="4"/>
  <c r="EZ65" i="4" s="1"/>
  <c r="M66" i="4"/>
  <c r="EZ66" i="4" s="1"/>
  <c r="M67" i="4"/>
  <c r="EZ67" i="4"/>
  <c r="M68" i="4"/>
  <c r="EZ68" i="4"/>
  <c r="M69" i="4"/>
  <c r="EZ69" i="4" s="1"/>
  <c r="M70" i="4"/>
  <c r="EZ70" i="4" s="1"/>
  <c r="M71" i="4"/>
  <c r="EZ71" i="4"/>
  <c r="M72" i="4"/>
  <c r="EZ72" i="4"/>
  <c r="M73" i="4"/>
  <c r="EZ73" i="4" s="1"/>
  <c r="M74" i="4"/>
  <c r="EZ74" i="4" s="1"/>
  <c r="M75" i="4"/>
  <c r="EZ75" i="4"/>
  <c r="M76" i="4"/>
  <c r="EZ76" i="4"/>
  <c r="M77" i="4"/>
  <c r="EZ77" i="4" s="1"/>
  <c r="M78" i="4"/>
  <c r="EZ78" i="4" s="1"/>
  <c r="M4" i="4"/>
  <c r="M79" i="4"/>
  <c r="EZ79" i="4" s="1"/>
  <c r="EZ4" i="4"/>
  <c r="J4" i="4"/>
  <c r="EX4" i="4" s="1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C7" i="4"/>
  <c r="FD7" i="4"/>
  <c r="FC8" i="4"/>
  <c r="FD8" i="4"/>
  <c r="FC9" i="4"/>
  <c r="FD9" i="4"/>
  <c r="FC10" i="4"/>
  <c r="FC11" i="4"/>
  <c r="FD11" i="4"/>
  <c r="FC12" i="4"/>
  <c r="FD12" i="4"/>
  <c r="FC13" i="4"/>
  <c r="FD13" i="4"/>
  <c r="FC14" i="4"/>
  <c r="FC15" i="4"/>
  <c r="FD15" i="4"/>
  <c r="FC16" i="4"/>
  <c r="FD16" i="4"/>
  <c r="FC17" i="4"/>
  <c r="FD17" i="4"/>
  <c r="FC18" i="4"/>
  <c r="FC19" i="4"/>
  <c r="FD19" i="4"/>
  <c r="FC20" i="4"/>
  <c r="FD20" i="4"/>
  <c r="FC21" i="4"/>
  <c r="FD21" i="4"/>
  <c r="FC22" i="4"/>
  <c r="FC23" i="4"/>
  <c r="FD23" i="4"/>
  <c r="FC24" i="4"/>
  <c r="FD24" i="4"/>
  <c r="FC25" i="4"/>
  <c r="FD25" i="4"/>
  <c r="FC26" i="4"/>
  <c r="FC27" i="4"/>
  <c r="FD27" i="4"/>
  <c r="FC28" i="4"/>
  <c r="FD28" i="4"/>
  <c r="FC29" i="4"/>
  <c r="FD29" i="4"/>
  <c r="FC30" i="4"/>
  <c r="FC31" i="4"/>
  <c r="FD31" i="4"/>
  <c r="FC32" i="4"/>
  <c r="FD32" i="4"/>
  <c r="FC33" i="4"/>
  <c r="FD33" i="4"/>
  <c r="FC34" i="4"/>
  <c r="FC35" i="4"/>
  <c r="FD35" i="4"/>
  <c r="FC36" i="4"/>
  <c r="FD36" i="4"/>
  <c r="FC37" i="4"/>
  <c r="FD37" i="4"/>
  <c r="FC38" i="4"/>
  <c r="FC39" i="4"/>
  <c r="FD39" i="4"/>
  <c r="FC40" i="4"/>
  <c r="FD40" i="4"/>
  <c r="FC41" i="4"/>
  <c r="FD41" i="4"/>
  <c r="FC42" i="4"/>
  <c r="FC43" i="4"/>
  <c r="FD43" i="4"/>
  <c r="FC44" i="4"/>
  <c r="FD44" i="4"/>
  <c r="FC45" i="4"/>
  <c r="FD45" i="4"/>
  <c r="FC46" i="4"/>
  <c r="FC47" i="4"/>
  <c r="FD47" i="4"/>
  <c r="FC48" i="4"/>
  <c r="FD48" i="4"/>
  <c r="FC49" i="4"/>
  <c r="FD49" i="4"/>
  <c r="FC50" i="4"/>
  <c r="FC51" i="4"/>
  <c r="FD51" i="4"/>
  <c r="FC52" i="4"/>
  <c r="FD52" i="4"/>
  <c r="FC53" i="4"/>
  <c r="FD53" i="4"/>
  <c r="FC54" i="4"/>
  <c r="FC55" i="4"/>
  <c r="FD55" i="4"/>
  <c r="FC56" i="4"/>
  <c r="FD56" i="4"/>
  <c r="FC57" i="4"/>
  <c r="FD57" i="4"/>
  <c r="FC58" i="4"/>
  <c r="FC59" i="4"/>
  <c r="FD59" i="4"/>
  <c r="FC60" i="4"/>
  <c r="FD60" i="4"/>
  <c r="FC61" i="4"/>
  <c r="FD61" i="4"/>
  <c r="FC62" i="4"/>
  <c r="FC63" i="4"/>
  <c r="FD63" i="4"/>
  <c r="FC64" i="4"/>
  <c r="FD64" i="4"/>
  <c r="FC65" i="4"/>
  <c r="FD65" i="4"/>
  <c r="FC66" i="4"/>
  <c r="FC67" i="4"/>
  <c r="FD67" i="4"/>
  <c r="FC68" i="4"/>
  <c r="FD68" i="4"/>
  <c r="FC69" i="4"/>
  <c r="FD69" i="4"/>
  <c r="FC70" i="4"/>
  <c r="FC71" i="4"/>
  <c r="FD71" i="4"/>
  <c r="FC72" i="4"/>
  <c r="FD72" i="4"/>
  <c r="FC73" i="4"/>
  <c r="FD73" i="4"/>
  <c r="FC74" i="4"/>
  <c r="FC75" i="4"/>
  <c r="FD75" i="4"/>
  <c r="FC76" i="4"/>
  <c r="FD76" i="4"/>
  <c r="FC77" i="4"/>
  <c r="FD77" i="4"/>
  <c r="FC78" i="4"/>
  <c r="K5" i="4"/>
  <c r="EY5" i="4"/>
  <c r="K6" i="4"/>
  <c r="FB6" i="4" s="1"/>
  <c r="EY6" i="4"/>
  <c r="K7" i="4"/>
  <c r="EY7" i="4" s="1"/>
  <c r="K8" i="4"/>
  <c r="K9" i="4"/>
  <c r="FB9" i="4" s="1"/>
  <c r="K10" i="4"/>
  <c r="EY10" i="4" s="1"/>
  <c r="K11" i="4"/>
  <c r="EY11" i="4" s="1"/>
  <c r="K12" i="4"/>
  <c r="K13" i="4"/>
  <c r="FB13" i="4" s="1"/>
  <c r="K14" i="4"/>
  <c r="FB14" i="4"/>
  <c r="K15" i="4"/>
  <c r="FB15" i="4" s="1"/>
  <c r="EY15" i="4"/>
  <c r="K16" i="4"/>
  <c r="FB16" i="4" s="1"/>
  <c r="K17" i="4"/>
  <c r="EY17" i="4" s="1"/>
  <c r="K18" i="4"/>
  <c r="EY18" i="4"/>
  <c r="K19" i="4"/>
  <c r="FB19" i="4" s="1"/>
  <c r="EY19" i="4"/>
  <c r="K20" i="4"/>
  <c r="EY20" i="4" s="1"/>
  <c r="K21" i="4"/>
  <c r="K22" i="4"/>
  <c r="FB22" i="4"/>
  <c r="K23" i="4"/>
  <c r="FB23" i="4"/>
  <c r="K24" i="4"/>
  <c r="EY24" i="4" s="1"/>
  <c r="K25" i="4"/>
  <c r="FB25" i="4"/>
  <c r="K26" i="4"/>
  <c r="K27" i="4"/>
  <c r="K28" i="4"/>
  <c r="EY28" i="4" s="1"/>
  <c r="FB28" i="4"/>
  <c r="K29" i="4"/>
  <c r="FB29" i="4" s="1"/>
  <c r="K30" i="4"/>
  <c r="FB30" i="4"/>
  <c r="K31" i="4"/>
  <c r="EY31" i="4" s="1"/>
  <c r="K32" i="4"/>
  <c r="FB32" i="4"/>
  <c r="K33" i="4"/>
  <c r="FB33" i="4" s="1"/>
  <c r="K34" i="4"/>
  <c r="FB34" i="4"/>
  <c r="K35" i="4"/>
  <c r="FB35" i="4" s="1"/>
  <c r="K36" i="4"/>
  <c r="FB36" i="4"/>
  <c r="K37" i="4"/>
  <c r="EY37" i="4" s="1"/>
  <c r="K38" i="4"/>
  <c r="K39" i="4"/>
  <c r="EY39" i="4" s="1"/>
  <c r="K40" i="4"/>
  <c r="FB40" i="4"/>
  <c r="K41" i="4"/>
  <c r="FB41" i="4"/>
  <c r="K42" i="4"/>
  <c r="EY42" i="4"/>
  <c r="K43" i="4"/>
  <c r="FB43" i="4" s="1"/>
  <c r="K44" i="4"/>
  <c r="EY44" i="4"/>
  <c r="FB44" i="4"/>
  <c r="K45" i="4"/>
  <c r="EY45" i="4" s="1"/>
  <c r="K46" i="4"/>
  <c r="FB46" i="4"/>
  <c r="K47" i="4"/>
  <c r="EY47" i="4" s="1"/>
  <c r="K48" i="4"/>
  <c r="FB48" i="4"/>
  <c r="K49" i="4"/>
  <c r="FB49" i="4" s="1"/>
  <c r="EY49" i="4"/>
  <c r="K50" i="4"/>
  <c r="K51" i="4"/>
  <c r="EY51" i="4"/>
  <c r="K52" i="4"/>
  <c r="EY52" i="4" s="1"/>
  <c r="K53" i="4"/>
  <c r="FB53" i="4"/>
  <c r="K54" i="4"/>
  <c r="FB54" i="4" s="1"/>
  <c r="K55" i="4"/>
  <c r="FB55" i="4"/>
  <c r="K56" i="4"/>
  <c r="FB56" i="4" s="1"/>
  <c r="K57" i="4"/>
  <c r="FB57" i="4"/>
  <c r="K58" i="4"/>
  <c r="FB58" i="4" s="1"/>
  <c r="K59" i="4"/>
  <c r="FB59" i="4"/>
  <c r="K60" i="4"/>
  <c r="FB60" i="4" s="1"/>
  <c r="K61" i="4"/>
  <c r="EY61" i="4" s="1"/>
  <c r="FB61" i="4"/>
  <c r="K62" i="4"/>
  <c r="EY62" i="4" s="1"/>
  <c r="K63" i="4"/>
  <c r="EY63" i="4"/>
  <c r="K64" i="4"/>
  <c r="EY64" i="4" s="1"/>
  <c r="K65" i="4"/>
  <c r="FB65" i="4" s="1"/>
  <c r="EY65" i="4"/>
  <c r="K66" i="4"/>
  <c r="EY66" i="4" s="1"/>
  <c r="K67" i="4"/>
  <c r="EY67" i="4"/>
  <c r="K68" i="4"/>
  <c r="FB68" i="4" s="1"/>
  <c r="K69" i="4"/>
  <c r="EY69" i="4" s="1"/>
  <c r="K70" i="4"/>
  <c r="EY70" i="4"/>
  <c r="K71" i="4"/>
  <c r="FB71" i="4"/>
  <c r="K72" i="4"/>
  <c r="FB72" i="4" s="1"/>
  <c r="K73" i="4"/>
  <c r="FB73" i="4"/>
  <c r="K74" i="4"/>
  <c r="FB74" i="4"/>
  <c r="K75" i="4"/>
  <c r="K76" i="4"/>
  <c r="FB76" i="4"/>
  <c r="K77" i="4"/>
  <c r="EY77" i="4" s="1"/>
  <c r="K78" i="4"/>
  <c r="FB78" i="4" s="1"/>
  <c r="EY78" i="4"/>
  <c r="K4" i="4"/>
  <c r="K79" i="4" s="1"/>
  <c r="L79" i="4"/>
  <c r="J5" i="4"/>
  <c r="J6" i="4"/>
  <c r="J7" i="4"/>
  <c r="EX7" i="4"/>
  <c r="J8" i="4"/>
  <c r="FA8" i="4" s="1"/>
  <c r="J9" i="4"/>
  <c r="FA9" i="4"/>
  <c r="J10" i="4"/>
  <c r="FA10" i="4" s="1"/>
  <c r="J11" i="4"/>
  <c r="J12" i="4"/>
  <c r="EX12" i="4"/>
  <c r="J13" i="4"/>
  <c r="FA13" i="4" s="1"/>
  <c r="J14" i="4"/>
  <c r="EX14" i="4"/>
  <c r="J15" i="4"/>
  <c r="EX15" i="4" s="1"/>
  <c r="J16" i="4"/>
  <c r="EX16" i="4" s="1"/>
  <c r="FA16" i="4"/>
  <c r="J17" i="4"/>
  <c r="FA17" i="4" s="1"/>
  <c r="J18" i="4"/>
  <c r="FA18" i="4"/>
  <c r="J19" i="4"/>
  <c r="EX19" i="4" s="1"/>
  <c r="J20" i="4"/>
  <c r="FA20" i="4"/>
  <c r="J21" i="4"/>
  <c r="EX21" i="4" s="1"/>
  <c r="FA21" i="4"/>
  <c r="J22" i="4"/>
  <c r="EX22" i="4"/>
  <c r="J23" i="4"/>
  <c r="EX23" i="4" s="1"/>
  <c r="J24" i="4"/>
  <c r="J25" i="4"/>
  <c r="FA25" i="4"/>
  <c r="J26" i="4"/>
  <c r="FA26" i="4" s="1"/>
  <c r="EX26" i="4"/>
  <c r="J27" i="4"/>
  <c r="EX27" i="4"/>
  <c r="J28" i="4"/>
  <c r="EX28" i="4" s="1"/>
  <c r="J29" i="4"/>
  <c r="J30" i="4"/>
  <c r="FA30" i="4" s="1"/>
  <c r="EX30" i="4"/>
  <c r="J31" i="4"/>
  <c r="FA31" i="4" s="1"/>
  <c r="J32" i="4"/>
  <c r="EX32" i="4"/>
  <c r="J33" i="4"/>
  <c r="EX33" i="4" s="1"/>
  <c r="J34" i="4"/>
  <c r="FA34" i="4" s="1"/>
  <c r="EX34" i="4"/>
  <c r="J35" i="4"/>
  <c r="EX35" i="4" s="1"/>
  <c r="J36" i="4"/>
  <c r="FA36" i="4"/>
  <c r="J37" i="4"/>
  <c r="EX37" i="4" s="1"/>
  <c r="J38" i="4"/>
  <c r="EX38" i="4"/>
  <c r="J39" i="4"/>
  <c r="EX39" i="4" s="1"/>
  <c r="FA39" i="4"/>
  <c r="J40" i="4"/>
  <c r="FA40" i="4"/>
  <c r="J41" i="4"/>
  <c r="EX41" i="4" s="1"/>
  <c r="J42" i="4"/>
  <c r="J43" i="4"/>
  <c r="FA43" i="4"/>
  <c r="J44" i="4"/>
  <c r="FA44" i="4" s="1"/>
  <c r="EX44" i="4"/>
  <c r="J45" i="4"/>
  <c r="EX45" i="4" s="1"/>
  <c r="J46" i="4"/>
  <c r="EX46" i="4" s="1"/>
  <c r="J47" i="4"/>
  <c r="J48" i="4"/>
  <c r="EX48" i="4" s="1"/>
  <c r="J49" i="4"/>
  <c r="EX49" i="4" s="1"/>
  <c r="FA49" i="4"/>
  <c r="J50" i="4"/>
  <c r="EX50" i="4" s="1"/>
  <c r="J51" i="4"/>
  <c r="FA51" i="4" s="1"/>
  <c r="J52" i="4"/>
  <c r="EX52" i="4"/>
  <c r="J53" i="4"/>
  <c r="FA53" i="4" s="1"/>
  <c r="J54" i="4"/>
  <c r="FA54" i="4" s="1"/>
  <c r="J55" i="4"/>
  <c r="EX55" i="4"/>
  <c r="J56" i="4"/>
  <c r="FA56" i="4" s="1"/>
  <c r="J57" i="4"/>
  <c r="EX57" i="4"/>
  <c r="J58" i="4"/>
  <c r="FA58" i="4" s="1"/>
  <c r="J59" i="4"/>
  <c r="J60" i="4"/>
  <c r="FA60" i="4" s="1"/>
  <c r="J61" i="4"/>
  <c r="FA61" i="4"/>
  <c r="J62" i="4"/>
  <c r="FA62" i="4" s="1"/>
  <c r="EX62" i="4"/>
  <c r="J63" i="4"/>
  <c r="EX63" i="4" s="1"/>
  <c r="J64" i="4"/>
  <c r="EX64" i="4" s="1"/>
  <c r="J65" i="4"/>
  <c r="J66" i="4"/>
  <c r="EX66" i="4" s="1"/>
  <c r="J67" i="4"/>
  <c r="EX67" i="4" s="1"/>
  <c r="FA67" i="4"/>
  <c r="J68" i="4"/>
  <c r="EX68" i="4" s="1"/>
  <c r="J69" i="4"/>
  <c r="EX69" i="4" s="1"/>
  <c r="J70" i="4"/>
  <c r="EX70" i="4"/>
  <c r="J71" i="4"/>
  <c r="EX71" i="4" s="1"/>
  <c r="J72" i="4"/>
  <c r="FA72" i="4" s="1"/>
  <c r="J73" i="4"/>
  <c r="FA73" i="4"/>
  <c r="J74" i="4"/>
  <c r="EX74" i="4"/>
  <c r="J75" i="4"/>
  <c r="FA75" i="4" s="1"/>
  <c r="EX75" i="4"/>
  <c r="J76" i="4"/>
  <c r="EX76" i="4" s="1"/>
  <c r="J77" i="4"/>
  <c r="J78" i="4"/>
  <c r="EX78" i="4" s="1"/>
  <c r="EX20" i="4"/>
  <c r="EX24" i="4"/>
  <c r="EX42" i="4"/>
  <c r="FA52" i="4"/>
  <c r="EX5" i="4"/>
  <c r="EX6" i="4"/>
  <c r="EX11" i="4"/>
  <c r="EX17" i="4"/>
  <c r="EX29" i="4"/>
  <c r="EX47" i="4"/>
  <c r="EX59" i="4"/>
  <c r="EX65" i="4"/>
  <c r="EX77" i="4"/>
  <c r="FA11" i="4"/>
  <c r="H79" i="4"/>
  <c r="FA29" i="4"/>
  <c r="FA41" i="4"/>
  <c r="FA59" i="4"/>
  <c r="FA65" i="4"/>
  <c r="FA77" i="4"/>
  <c r="FA63" i="4"/>
  <c r="FA47" i="4"/>
  <c r="EY75" i="4"/>
  <c r="FA5" i="4"/>
  <c r="FB75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57" i="4"/>
  <c r="FB21" i="4"/>
  <c r="EY21" i="4"/>
  <c r="FB17" i="4"/>
  <c r="EY13" i="4"/>
  <c r="EY60" i="4"/>
  <c r="EY56" i="4"/>
  <c r="EY36" i="4"/>
  <c r="FB20" i="4"/>
  <c r="EY16" i="4"/>
  <c r="EY12" i="4"/>
  <c r="FB12" i="4"/>
  <c r="FB8" i="4"/>
  <c r="EY8" i="4"/>
  <c r="FC4" i="4"/>
  <c r="FA4" i="4"/>
  <c r="FA14" i="4"/>
  <c r="FB77" i="4"/>
  <c r="EY59" i="4"/>
  <c r="EY71" i="4"/>
  <c r="EY53" i="4"/>
  <c r="FB70" i="4"/>
  <c r="FA50" i="4"/>
  <c r="EY35" i="4"/>
  <c r="FB7" i="4"/>
  <c r="EY73" i="4"/>
  <c r="FA68" i="4"/>
  <c r="FA32" i="4"/>
  <c r="FA38" i="4"/>
  <c r="I79" i="4"/>
  <c r="FA66" i="4"/>
  <c r="FA48" i="4"/>
  <c r="EX72" i="4"/>
  <c r="EX36" i="4"/>
  <c r="EX18" i="4"/>
  <c r="FB67" i="4"/>
  <c r="FA12" i="4"/>
  <c r="EY23" i="4"/>
  <c r="EY43" i="4"/>
  <c r="FA6" i="4"/>
  <c r="FB52" i="4"/>
  <c r="FA24" i="4"/>
  <c r="FA42" i="4"/>
  <c r="FB63" i="4"/>
  <c r="EY25" i="4"/>
  <c r="FB18" i="4"/>
  <c r="FB39" i="4"/>
  <c r="EY40" i="4"/>
  <c r="FB62" i="4"/>
  <c r="FA74" i="4"/>
  <c r="EY55" i="4"/>
  <c r="FA70" i="4"/>
  <c r="EY41" i="4"/>
  <c r="EX25" i="4"/>
  <c r="EX10" i="4"/>
  <c r="EX40" i="4"/>
  <c r="EX61" i="4"/>
  <c r="EY74" i="4"/>
  <c r="EX43" i="4"/>
  <c r="EY32" i="4"/>
  <c r="FA64" i="4"/>
  <c r="FA28" i="4"/>
  <c r="FA22" i="4"/>
  <c r="FB5" i="4"/>
  <c r="FA15" i="4"/>
  <c r="FA57" i="4"/>
  <c r="J79" i="4"/>
  <c r="EX79" i="4" s="1"/>
  <c r="FA33" i="4"/>
  <c r="FA19" i="4"/>
  <c r="EY9" i="4"/>
  <c r="EY14" i="4"/>
  <c r="FA55" i="4"/>
  <c r="FA45" i="4"/>
  <c r="FC79" i="4"/>
  <c r="FA37" i="4"/>
  <c r="EY76" i="4"/>
  <c r="EY72" i="4"/>
  <c r="EY22" i="4"/>
  <c r="FA69" i="4"/>
  <c r="EX9" i="4"/>
  <c r="FB47" i="4"/>
  <c r="FB64" i="4"/>
  <c r="FA7" i="4"/>
  <c r="EY48" i="4"/>
  <c r="FA27" i="4"/>
  <c r="EX73" i="4"/>
  <c r="EY68" i="4"/>
  <c r="FD79" i="4"/>
  <c r="F79" i="4"/>
  <c r="EY79" i="4" l="1"/>
  <c r="FB79" i="4"/>
  <c r="FB10" i="4"/>
  <c r="EY29" i="4"/>
  <c r="FA71" i="4"/>
  <c r="FB37" i="4"/>
  <c r="EX8" i="4"/>
  <c r="EX56" i="4"/>
  <c r="EY33" i="4"/>
  <c r="FB69" i="4"/>
  <c r="FB66" i="4"/>
  <c r="EX13" i="4"/>
  <c r="EX58" i="4"/>
  <c r="FB11" i="4"/>
  <c r="FB45" i="4"/>
  <c r="FA78" i="4"/>
  <c r="EX60" i="4"/>
  <c r="EX51" i="4"/>
  <c r="FA46" i="4"/>
  <c r="FD78" i="4"/>
  <c r="FD74" i="4"/>
  <c r="FD70" i="4"/>
  <c r="FD66" i="4"/>
  <c r="FD62" i="4"/>
  <c r="FD58" i="4"/>
  <c r="FD54" i="4"/>
  <c r="FD50" i="4"/>
  <c r="FD46" i="4"/>
  <c r="FD42" i="4"/>
  <c r="FD38" i="4"/>
  <c r="FD34" i="4"/>
  <c r="FD30" i="4"/>
  <c r="FD26" i="4"/>
  <c r="FD22" i="4"/>
  <c r="FD18" i="4"/>
  <c r="FD14" i="4"/>
  <c r="FD10" i="4"/>
  <c r="FD6" i="4"/>
  <c r="FA35" i="4"/>
  <c r="FB4" i="4"/>
  <c r="FB24" i="4"/>
  <c r="EX53" i="4"/>
  <c r="EY58" i="4"/>
  <c r="EY4" i="4"/>
  <c r="FA79" i="4"/>
  <c r="EX31" i="4"/>
  <c r="FA76" i="4"/>
  <c r="EY54" i="4"/>
  <c r="EX54" i="4"/>
  <c r="FA23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<sst xmlns="http://schemas.openxmlformats.org/spreadsheetml/2006/main" count="289" uniqueCount="148">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</sst>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0" fillId="11" borderId="1" xfId="0" applyNumberFormat="1" applyFill="1" applyBorder="1"/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90"/>
  <sheetViews>
    <sheetView tabSelected="1" topLeftCell="A68" zoomScaleNormal="100" zoomScalePageLayoutView="70" workbookViewId="0">
      <selection activeCell="A82" sqref="A82"/>
    </sheetView>
  </sheetViews>
  <sheetFormatPr defaultRowHeight="14.4" x14ac:dyDescent="0.3"/>
  <cols>
    <col min="1" max="1" width="30.21875" customWidth="1"/>
    <col min="2" max="5" width="10.21875" style="1" customWidth="1"/>
    <col min="6" max="6" width="11.6640625" customWidth="1"/>
    <col min="7" max="7" width="11" bestFit="1" customWidth="1"/>
    <col min="8" max="9" width="10.21875" customWidth="1"/>
    <col min="10" max="10" width="11.5546875" customWidth="1"/>
    <col min="11" max="11" width="9" bestFit="1" customWidth="1"/>
    <col min="12" max="13" width="10.21875" customWidth="1"/>
    <col min="14" max="15" width="7.88671875" style="45" customWidth="1"/>
    <col min="16" max="16" width="6.6640625" style="45" bestFit="1" customWidth="1"/>
    <col min="17" max="18" width="7.77734375" style="45" bestFit="1" customWidth="1"/>
    <col min="19" max="153" width="7.88671875" style="45" customWidth="1"/>
    <col min="154" max="154" width="23.5546875" style="1" customWidth="1"/>
    <col min="155" max="156" width="23.5546875" customWidth="1"/>
    <col min="157" max="160" width="10.6640625" style="4" customWidth="1"/>
    <col min="161" max="168" width="9.109375" style="4"/>
  </cols>
  <sheetData>
    <row r="1" spans="1:168" x14ac:dyDescent="0.3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3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6" t="s">
        <v>123</v>
      </c>
      <c r="EY2" s="57" t="s">
        <v>124</v>
      </c>
      <c r="EZ2" s="60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3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x14ac:dyDescent="0.3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61">
        <v>72</v>
      </c>
      <c r="O4" s="61">
        <v>69</v>
      </c>
      <c r="P4" s="61">
        <v>5</v>
      </c>
      <c r="Q4" s="61">
        <v>55</v>
      </c>
      <c r="R4" s="61">
        <v>44</v>
      </c>
      <c r="S4" s="61">
        <v>41</v>
      </c>
      <c r="T4" s="61">
        <v>0</v>
      </c>
      <c r="U4" s="61">
        <v>29</v>
      </c>
      <c r="V4" s="61">
        <v>99</v>
      </c>
      <c r="W4" s="61">
        <v>99</v>
      </c>
      <c r="X4" s="61">
        <v>0</v>
      </c>
      <c r="Y4" s="61">
        <v>71</v>
      </c>
      <c r="Z4" s="61">
        <v>151</v>
      </c>
      <c r="AA4" s="61">
        <v>147</v>
      </c>
      <c r="AB4" s="61">
        <v>0</v>
      </c>
      <c r="AC4" s="61">
        <v>21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45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73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100</v>
      </c>
      <c r="EF4" s="61">
        <v>1</v>
      </c>
      <c r="EG4" s="61">
        <v>0</v>
      </c>
      <c r="EH4" s="61">
        <v>125</v>
      </c>
      <c r="EI4" s="61">
        <v>119</v>
      </c>
      <c r="EJ4" s="61">
        <v>0</v>
      </c>
      <c r="EK4" s="61">
        <v>0</v>
      </c>
      <c r="EL4" s="61">
        <v>59</v>
      </c>
      <c r="EM4" s="61">
        <v>53</v>
      </c>
      <c r="EN4" s="61">
        <v>0</v>
      </c>
      <c r="EO4" s="61">
        <v>0</v>
      </c>
      <c r="EP4" s="61">
        <v>114</v>
      </c>
      <c r="EQ4" s="61">
        <v>29</v>
      </c>
      <c r="ER4" s="61">
        <v>0</v>
      </c>
      <c r="ES4" s="61">
        <v>0</v>
      </c>
      <c r="ET4" s="61">
        <v>92</v>
      </c>
      <c r="EU4" s="61">
        <v>0</v>
      </c>
      <c r="EV4" s="61">
        <v>0</v>
      </c>
      <c r="EW4" s="61">
        <v>0</v>
      </c>
      <c r="EX4" s="28">
        <f>(J4+L4)/B4</f>
        <v>0.77899159663865547</v>
      </c>
      <c r="EY4" s="29">
        <f t="shared" ref="EY4:EY35" si="2">(K4+L4)/B4</f>
        <v>0.67941176470588238</v>
      </c>
      <c r="EZ4" s="59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x14ac:dyDescent="0.3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15627</v>
      </c>
      <c r="K5" s="32">
        <f t="shared" si="1"/>
        <v>12966</v>
      </c>
      <c r="L5" s="30">
        <v>212</v>
      </c>
      <c r="M5" s="32">
        <f t="shared" ref="M5:M68" si="7">Q5+U5+Y5+AC5+DA5+EC5</f>
        <v>1663</v>
      </c>
      <c r="N5" s="61">
        <v>473</v>
      </c>
      <c r="O5" s="61">
        <v>451</v>
      </c>
      <c r="P5" s="61">
        <v>0</v>
      </c>
      <c r="Q5" s="61">
        <v>325</v>
      </c>
      <c r="R5" s="61">
        <v>489</v>
      </c>
      <c r="S5" s="61">
        <v>456</v>
      </c>
      <c r="T5" s="61">
        <v>1</v>
      </c>
      <c r="U5" s="61">
        <v>239</v>
      </c>
      <c r="V5" s="61">
        <v>883</v>
      </c>
      <c r="W5" s="61">
        <v>877</v>
      </c>
      <c r="X5" s="61">
        <v>0</v>
      </c>
      <c r="Y5" s="61">
        <v>570</v>
      </c>
      <c r="Z5" s="61">
        <v>1502</v>
      </c>
      <c r="AA5" s="61">
        <v>1506</v>
      </c>
      <c r="AB5" s="61">
        <v>3</v>
      </c>
      <c r="AC5" s="61">
        <v>496</v>
      </c>
      <c r="AD5" s="61">
        <v>646</v>
      </c>
      <c r="AE5" s="61">
        <v>646</v>
      </c>
      <c r="AF5" s="61">
        <v>9</v>
      </c>
      <c r="AG5" s="61">
        <v>15</v>
      </c>
      <c r="AH5" s="61">
        <v>835</v>
      </c>
      <c r="AI5" s="61">
        <v>764</v>
      </c>
      <c r="AJ5" s="61">
        <v>13</v>
      </c>
      <c r="AK5" s="61">
        <v>0</v>
      </c>
      <c r="AL5" s="61">
        <v>1005</v>
      </c>
      <c r="AM5" s="61">
        <v>829</v>
      </c>
      <c r="AN5" s="61">
        <v>19</v>
      </c>
      <c r="AO5" s="61">
        <v>0</v>
      </c>
      <c r="AP5" s="61">
        <v>997</v>
      </c>
      <c r="AQ5" s="61">
        <v>894</v>
      </c>
      <c r="AR5" s="61">
        <v>30</v>
      </c>
      <c r="AS5" s="61">
        <v>2</v>
      </c>
      <c r="AT5" s="61">
        <v>952</v>
      </c>
      <c r="AU5" s="61">
        <v>797</v>
      </c>
      <c r="AV5" s="61">
        <v>135</v>
      </c>
      <c r="AW5" s="61">
        <v>1</v>
      </c>
      <c r="AX5" s="61">
        <v>1072</v>
      </c>
      <c r="AY5" s="61">
        <v>956</v>
      </c>
      <c r="AZ5" s="61">
        <v>0</v>
      </c>
      <c r="BA5" s="61">
        <v>1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0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1055</v>
      </c>
      <c r="EE5" s="61">
        <v>839</v>
      </c>
      <c r="EF5" s="61">
        <v>0</v>
      </c>
      <c r="EG5" s="61">
        <v>0</v>
      </c>
      <c r="EH5" s="61">
        <v>1241</v>
      </c>
      <c r="EI5" s="61">
        <v>804</v>
      </c>
      <c r="EJ5" s="61">
        <v>0</v>
      </c>
      <c r="EK5" s="61">
        <v>0</v>
      </c>
      <c r="EL5" s="61">
        <v>595</v>
      </c>
      <c r="EM5" s="61">
        <v>389</v>
      </c>
      <c r="EN5" s="61">
        <v>0</v>
      </c>
      <c r="EO5" s="61">
        <v>0</v>
      </c>
      <c r="EP5" s="61">
        <v>934</v>
      </c>
      <c r="EQ5" s="61">
        <v>617</v>
      </c>
      <c r="ER5" s="61">
        <v>0</v>
      </c>
      <c r="ES5" s="61">
        <v>0</v>
      </c>
      <c r="ET5" s="61">
        <v>879</v>
      </c>
      <c r="EU5" s="61">
        <v>541</v>
      </c>
      <c r="EV5" s="61">
        <v>0</v>
      </c>
      <c r="EW5" s="61">
        <v>0</v>
      </c>
      <c r="EX5" s="28">
        <f t="shared" ref="EX5:EX35" si="8">(J5+L5)/B5</f>
        <v>0.73054748397214153</v>
      </c>
      <c r="EY5" s="29">
        <f t="shared" si="2"/>
        <v>0.60781329274479956</v>
      </c>
      <c r="EZ5" s="59">
        <f t="shared" ref="EZ5:EZ68" si="9">M5/B5</f>
        <v>7.6703104100364378E-2</v>
      </c>
      <c r="FA5" s="25">
        <f t="shared" si="3"/>
        <v>0.90933954029677044</v>
      </c>
      <c r="FB5" s="27">
        <f t="shared" si="4"/>
        <v>0.79736793555131913</v>
      </c>
      <c r="FC5" s="25">
        <f t="shared" ref="FC5:FC36" si="10">L5/H5</f>
        <v>1.0095238095238095</v>
      </c>
      <c r="FD5" s="25">
        <f t="shared" si="6"/>
        <v>0.82001972386587774</v>
      </c>
      <c r="FE5" s="5"/>
      <c r="FF5" s="5"/>
      <c r="FG5" s="5"/>
      <c r="FH5" s="5"/>
      <c r="FI5" s="5"/>
      <c r="FJ5" s="5"/>
      <c r="FK5" s="5"/>
      <c r="FL5" s="5"/>
    </row>
    <row r="6" spans="1:168" s="3" customFormat="1" x14ac:dyDescent="0.3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514079</v>
      </c>
      <c r="K6" s="32">
        <f t="shared" si="1"/>
        <v>449283</v>
      </c>
      <c r="L6" s="30">
        <v>12589</v>
      </c>
      <c r="M6" s="32">
        <f t="shared" si="7"/>
        <v>75903</v>
      </c>
      <c r="N6" s="61">
        <v>40332</v>
      </c>
      <c r="O6" s="61">
        <v>50129</v>
      </c>
      <c r="P6" s="61">
        <v>819</v>
      </c>
      <c r="Q6" s="61">
        <v>15049</v>
      </c>
      <c r="R6" s="61">
        <v>12234</v>
      </c>
      <c r="S6" s="61">
        <v>12038</v>
      </c>
      <c r="T6" s="61">
        <v>35</v>
      </c>
      <c r="U6" s="61">
        <v>8115</v>
      </c>
      <c r="V6" s="61">
        <v>25271</v>
      </c>
      <c r="W6" s="61">
        <v>33090</v>
      </c>
      <c r="X6" s="61">
        <v>287</v>
      </c>
      <c r="Y6" s="61">
        <v>16849</v>
      </c>
      <c r="Z6" s="61">
        <v>47421</v>
      </c>
      <c r="AA6" s="61">
        <v>46015</v>
      </c>
      <c r="AB6" s="61">
        <v>62</v>
      </c>
      <c r="AC6" s="61">
        <v>23500</v>
      </c>
      <c r="AD6" s="61">
        <v>21455</v>
      </c>
      <c r="AE6" s="61">
        <v>19702</v>
      </c>
      <c r="AF6" s="61">
        <v>129</v>
      </c>
      <c r="AG6" s="61">
        <v>1613</v>
      </c>
      <c r="AH6" s="61">
        <v>26055</v>
      </c>
      <c r="AI6" s="61">
        <v>25357</v>
      </c>
      <c r="AJ6" s="61">
        <v>77</v>
      </c>
      <c r="AK6" s="61">
        <v>1548</v>
      </c>
      <c r="AL6" s="61">
        <v>30169</v>
      </c>
      <c r="AM6" s="61">
        <v>32326</v>
      </c>
      <c r="AN6" s="61">
        <v>495</v>
      </c>
      <c r="AO6" s="61">
        <v>1310</v>
      </c>
      <c r="AP6" s="61">
        <v>32796</v>
      </c>
      <c r="AQ6" s="61">
        <v>32971</v>
      </c>
      <c r="AR6" s="61">
        <v>3125</v>
      </c>
      <c r="AS6" s="61">
        <v>1862</v>
      </c>
      <c r="AT6" s="61">
        <v>31157</v>
      </c>
      <c r="AU6" s="61">
        <v>29825</v>
      </c>
      <c r="AV6" s="61">
        <v>2674</v>
      </c>
      <c r="AW6" s="61">
        <v>988</v>
      </c>
      <c r="AX6" s="61">
        <v>38736</v>
      </c>
      <c r="AY6" s="61">
        <v>35213</v>
      </c>
      <c r="AZ6" s="61">
        <v>1513</v>
      </c>
      <c r="BA6" s="61">
        <v>707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3567</v>
      </c>
      <c r="CI6" s="61">
        <v>1968</v>
      </c>
      <c r="CJ6" s="61">
        <v>0</v>
      </c>
      <c r="CK6" s="61">
        <v>6</v>
      </c>
      <c r="CL6" s="61">
        <v>687</v>
      </c>
      <c r="CM6" s="61">
        <v>613</v>
      </c>
      <c r="CN6" s="61">
        <v>0</v>
      </c>
      <c r="CO6" s="61">
        <v>0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5717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75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996</v>
      </c>
      <c r="EA6" s="61">
        <v>1356</v>
      </c>
      <c r="EB6" s="61">
        <v>158</v>
      </c>
      <c r="EC6" s="61">
        <v>6673</v>
      </c>
      <c r="ED6" s="61">
        <v>41447</v>
      </c>
      <c r="EE6" s="61">
        <v>31905</v>
      </c>
      <c r="EF6" s="61">
        <v>749</v>
      </c>
      <c r="EG6" s="61">
        <v>625</v>
      </c>
      <c r="EH6" s="61">
        <v>38560</v>
      </c>
      <c r="EI6" s="61">
        <v>34765</v>
      </c>
      <c r="EJ6" s="61">
        <v>1430</v>
      </c>
      <c r="EK6" s="61">
        <v>672</v>
      </c>
      <c r="EL6" s="61">
        <v>15281</v>
      </c>
      <c r="EM6" s="61">
        <v>13295</v>
      </c>
      <c r="EN6" s="61">
        <v>183</v>
      </c>
      <c r="EO6" s="61">
        <v>34</v>
      </c>
      <c r="EP6" s="61">
        <v>23732</v>
      </c>
      <c r="EQ6" s="61">
        <v>13724</v>
      </c>
      <c r="ER6" s="61">
        <v>0</v>
      </c>
      <c r="ES6" s="61">
        <v>0</v>
      </c>
      <c r="ET6" s="61">
        <v>23836</v>
      </c>
      <c r="EU6" s="61">
        <v>9763</v>
      </c>
      <c r="EV6" s="61">
        <v>0</v>
      </c>
      <c r="EW6" s="61">
        <v>0</v>
      </c>
      <c r="EX6" s="28">
        <f t="shared" si="8"/>
        <v>0.79209153747586136</v>
      </c>
      <c r="EY6" s="29">
        <f t="shared" si="2"/>
        <v>0.694640461537536</v>
      </c>
      <c r="EZ6" s="59">
        <f t="shared" si="9"/>
        <v>0.11415564258513961</v>
      </c>
      <c r="FA6" s="25">
        <f t="shared" si="3"/>
        <v>0.94944875789845584</v>
      </c>
      <c r="FB6" s="27">
        <f t="shared" si="4"/>
        <v>0.87063937151915172</v>
      </c>
      <c r="FC6" s="25">
        <f t="shared" si="10"/>
        <v>0.99009044435705862</v>
      </c>
      <c r="FD6" s="25">
        <f t="shared" si="6"/>
        <v>0.97877471018323903</v>
      </c>
      <c r="FE6" s="5"/>
      <c r="FF6" s="5"/>
      <c r="FG6" s="5"/>
      <c r="FH6" s="5"/>
      <c r="FI6" s="5"/>
      <c r="FJ6" s="5"/>
      <c r="FK6" s="5"/>
      <c r="FL6" s="5"/>
    </row>
    <row r="7" spans="1:168" s="3" customFormat="1" x14ac:dyDescent="0.3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8418</v>
      </c>
      <c r="K7" s="32">
        <f t="shared" si="1"/>
        <v>6571</v>
      </c>
      <c r="L7" s="30">
        <v>102</v>
      </c>
      <c r="M7" s="32">
        <f t="shared" si="7"/>
        <v>785</v>
      </c>
      <c r="N7" s="61">
        <v>175</v>
      </c>
      <c r="O7" s="61">
        <v>176</v>
      </c>
      <c r="P7" s="61">
        <v>0</v>
      </c>
      <c r="Q7" s="61">
        <v>114</v>
      </c>
      <c r="R7" s="61">
        <v>211</v>
      </c>
      <c r="S7" s="61">
        <v>212</v>
      </c>
      <c r="T7" s="61">
        <v>0</v>
      </c>
      <c r="U7" s="61">
        <v>186</v>
      </c>
      <c r="V7" s="61">
        <v>470</v>
      </c>
      <c r="W7" s="61">
        <v>471</v>
      </c>
      <c r="X7" s="61">
        <v>0</v>
      </c>
      <c r="Y7" s="61">
        <v>321</v>
      </c>
      <c r="Z7" s="61">
        <v>656</v>
      </c>
      <c r="AA7" s="61">
        <v>677</v>
      </c>
      <c r="AB7" s="61">
        <v>2</v>
      </c>
      <c r="AC7" s="61">
        <v>148</v>
      </c>
      <c r="AD7" s="61">
        <v>331</v>
      </c>
      <c r="AE7" s="61">
        <v>318</v>
      </c>
      <c r="AF7" s="61">
        <v>17</v>
      </c>
      <c r="AG7" s="61">
        <v>16</v>
      </c>
      <c r="AH7" s="61">
        <v>351</v>
      </c>
      <c r="AI7" s="61">
        <v>716</v>
      </c>
      <c r="AJ7" s="61">
        <v>30</v>
      </c>
      <c r="AK7" s="61">
        <v>5</v>
      </c>
      <c r="AL7" s="61">
        <v>787</v>
      </c>
      <c r="AM7" s="61">
        <v>470</v>
      </c>
      <c r="AN7" s="61">
        <v>41</v>
      </c>
      <c r="AO7" s="61">
        <v>1</v>
      </c>
      <c r="AP7" s="61">
        <v>438</v>
      </c>
      <c r="AQ7" s="61">
        <v>440</v>
      </c>
      <c r="AR7" s="61">
        <v>5</v>
      </c>
      <c r="AS7" s="61">
        <v>0</v>
      </c>
      <c r="AT7" s="61">
        <v>762</v>
      </c>
      <c r="AU7" s="61">
        <v>501</v>
      </c>
      <c r="AV7" s="61">
        <v>0</v>
      </c>
      <c r="AW7" s="61">
        <v>0</v>
      </c>
      <c r="AX7" s="61">
        <v>624</v>
      </c>
      <c r="AY7" s="61">
        <v>534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0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17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16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483</v>
      </c>
      <c r="EF7" s="61">
        <v>0</v>
      </c>
      <c r="EG7" s="61">
        <v>0</v>
      </c>
      <c r="EH7" s="61">
        <v>597</v>
      </c>
      <c r="EI7" s="61">
        <v>485</v>
      </c>
      <c r="EJ7" s="61">
        <v>0</v>
      </c>
      <c r="EK7" s="61">
        <v>0</v>
      </c>
      <c r="EL7" s="61">
        <v>284</v>
      </c>
      <c r="EM7" s="61">
        <v>206</v>
      </c>
      <c r="EN7" s="61">
        <v>0</v>
      </c>
      <c r="EO7" s="61">
        <v>0</v>
      </c>
      <c r="EP7" s="61">
        <v>532</v>
      </c>
      <c r="EQ7" s="61">
        <v>214</v>
      </c>
      <c r="ER7" s="61">
        <v>0</v>
      </c>
      <c r="ES7" s="61">
        <v>0</v>
      </c>
      <c r="ET7" s="61">
        <v>515</v>
      </c>
      <c r="EU7" s="61">
        <v>18</v>
      </c>
      <c r="EV7" s="61">
        <v>0</v>
      </c>
      <c r="EW7" s="61">
        <v>0</v>
      </c>
      <c r="EX7" s="28">
        <f t="shared" si="8"/>
        <v>0.85653966019905503</v>
      </c>
      <c r="EY7" s="29">
        <f t="shared" si="2"/>
        <v>0.67085553433195944</v>
      </c>
      <c r="EZ7" s="59">
        <f t="shared" si="9"/>
        <v>7.8918266814114804E-2</v>
      </c>
      <c r="FA7" s="25">
        <f t="shared" si="3"/>
        <v>1.0963792654337068</v>
      </c>
      <c r="FB7" s="27">
        <f t="shared" si="4"/>
        <v>0.92069496987529775</v>
      </c>
      <c r="FC7" s="25">
        <f t="shared" si="10"/>
        <v>1.02</v>
      </c>
      <c r="FD7" s="25">
        <f t="shared" si="6"/>
        <v>0.87192134069810667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x14ac:dyDescent="0.3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14437</v>
      </c>
      <c r="K8" s="32">
        <f t="shared" si="1"/>
        <v>12659</v>
      </c>
      <c r="L8" s="30">
        <v>198</v>
      </c>
      <c r="M8" s="32">
        <f t="shared" si="7"/>
        <v>1055</v>
      </c>
      <c r="N8" s="61">
        <v>300</v>
      </c>
      <c r="O8" s="61">
        <v>259</v>
      </c>
      <c r="P8" s="61">
        <v>5</v>
      </c>
      <c r="Q8" s="61">
        <v>195</v>
      </c>
      <c r="R8" s="61">
        <v>354</v>
      </c>
      <c r="S8" s="61">
        <v>324</v>
      </c>
      <c r="T8" s="61">
        <v>0</v>
      </c>
      <c r="U8" s="61">
        <v>171</v>
      </c>
      <c r="V8" s="61">
        <v>596</v>
      </c>
      <c r="W8" s="61">
        <v>592</v>
      </c>
      <c r="X8" s="61">
        <v>0</v>
      </c>
      <c r="Y8" s="61">
        <v>400</v>
      </c>
      <c r="Z8" s="61">
        <v>1085</v>
      </c>
      <c r="AA8" s="61">
        <v>1220</v>
      </c>
      <c r="AB8" s="61">
        <v>1</v>
      </c>
      <c r="AC8" s="61">
        <v>270</v>
      </c>
      <c r="AD8" s="61">
        <v>508</v>
      </c>
      <c r="AE8" s="61">
        <v>662</v>
      </c>
      <c r="AF8" s="61">
        <v>6</v>
      </c>
      <c r="AG8" s="61">
        <v>5</v>
      </c>
      <c r="AH8" s="61">
        <v>738</v>
      </c>
      <c r="AI8" s="61">
        <v>804</v>
      </c>
      <c r="AJ8" s="61">
        <v>11</v>
      </c>
      <c r="AK8" s="61">
        <v>2</v>
      </c>
      <c r="AL8" s="61">
        <v>816</v>
      </c>
      <c r="AM8" s="61">
        <v>791</v>
      </c>
      <c r="AN8" s="61">
        <v>49</v>
      </c>
      <c r="AO8" s="61">
        <v>3</v>
      </c>
      <c r="AP8" s="61">
        <v>943</v>
      </c>
      <c r="AQ8" s="61">
        <v>1697</v>
      </c>
      <c r="AR8" s="61">
        <v>77</v>
      </c>
      <c r="AS8" s="61">
        <v>2</v>
      </c>
      <c r="AT8" s="61">
        <v>976</v>
      </c>
      <c r="AU8" s="61">
        <v>909</v>
      </c>
      <c r="AV8" s="61">
        <v>47</v>
      </c>
      <c r="AW8" s="61">
        <v>5</v>
      </c>
      <c r="AX8" s="61">
        <v>1039</v>
      </c>
      <c r="AY8" s="61">
        <v>854</v>
      </c>
      <c r="AZ8" s="61">
        <v>2</v>
      </c>
      <c r="BA8" s="61">
        <v>1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30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19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1350</v>
      </c>
      <c r="EE8" s="61">
        <v>1004</v>
      </c>
      <c r="EF8" s="61">
        <v>0</v>
      </c>
      <c r="EG8" s="61">
        <v>2</v>
      </c>
      <c r="EH8" s="61">
        <v>1627</v>
      </c>
      <c r="EI8" s="61">
        <v>1063</v>
      </c>
      <c r="EJ8" s="61">
        <v>0</v>
      </c>
      <c r="EK8" s="61">
        <v>0</v>
      </c>
      <c r="EL8" s="61">
        <v>531</v>
      </c>
      <c r="EM8" s="61">
        <v>388</v>
      </c>
      <c r="EN8" s="61">
        <v>0</v>
      </c>
      <c r="EO8" s="61">
        <v>0</v>
      </c>
      <c r="EP8" s="61">
        <v>809</v>
      </c>
      <c r="EQ8" s="61">
        <v>506</v>
      </c>
      <c r="ER8" s="61">
        <v>0</v>
      </c>
      <c r="ES8" s="61">
        <v>0</v>
      </c>
      <c r="ET8" s="61">
        <v>700</v>
      </c>
      <c r="EU8" s="61">
        <v>445</v>
      </c>
      <c r="EV8" s="61">
        <v>0</v>
      </c>
      <c r="EW8" s="61">
        <v>0</v>
      </c>
      <c r="EX8" s="28">
        <f t="shared" si="8"/>
        <v>0.78320667879696027</v>
      </c>
      <c r="EY8" s="29">
        <f t="shared" si="2"/>
        <v>0.68805522851332546</v>
      </c>
      <c r="EZ8" s="59">
        <f t="shared" si="9"/>
        <v>5.6459381355025151E-2</v>
      </c>
      <c r="FA8" s="25">
        <f t="shared" si="3"/>
        <v>1.0220161404502337</v>
      </c>
      <c r="FB8" s="27">
        <f t="shared" si="4"/>
        <v>0.98207913110938716</v>
      </c>
      <c r="FC8" s="25">
        <f t="shared" si="10"/>
        <v>1.0702702702702702</v>
      </c>
      <c r="FD8" s="25">
        <f t="shared" si="6"/>
        <v>0.73570432357043236</v>
      </c>
      <c r="FE8" s="5"/>
      <c r="FF8" s="5"/>
      <c r="FG8" s="5"/>
      <c r="FH8" s="5"/>
      <c r="FI8" s="5"/>
      <c r="FJ8" s="5"/>
      <c r="FK8" s="5"/>
      <c r="FL8" s="5"/>
    </row>
    <row r="9" spans="1:168" s="3" customFormat="1" x14ac:dyDescent="0.3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23952</v>
      </c>
      <c r="K9" s="32">
        <f t="shared" si="1"/>
        <v>18859</v>
      </c>
      <c r="L9" s="30">
        <v>967</v>
      </c>
      <c r="M9" s="32">
        <f t="shared" si="7"/>
        <v>1857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401</v>
      </c>
      <c r="T9" s="61">
        <v>2</v>
      </c>
      <c r="U9" s="61">
        <v>237</v>
      </c>
      <c r="V9" s="61">
        <v>896</v>
      </c>
      <c r="W9" s="61">
        <v>912</v>
      </c>
      <c r="X9" s="61">
        <v>2</v>
      </c>
      <c r="Y9" s="61">
        <v>682</v>
      </c>
      <c r="Z9" s="61">
        <v>1798</v>
      </c>
      <c r="AA9" s="61">
        <v>1867</v>
      </c>
      <c r="AB9" s="61">
        <v>21</v>
      </c>
      <c r="AC9" s="61">
        <v>591</v>
      </c>
      <c r="AD9" s="61">
        <v>848</v>
      </c>
      <c r="AE9" s="61">
        <v>1093</v>
      </c>
      <c r="AF9" s="61">
        <v>40</v>
      </c>
      <c r="AG9" s="61">
        <v>19</v>
      </c>
      <c r="AH9" s="61">
        <v>1274</v>
      </c>
      <c r="AI9" s="61">
        <v>1282</v>
      </c>
      <c r="AJ9" s="61">
        <v>90</v>
      </c>
      <c r="AK9" s="61">
        <v>21</v>
      </c>
      <c r="AL9" s="61">
        <v>1745</v>
      </c>
      <c r="AM9" s="61">
        <v>1299</v>
      </c>
      <c r="AN9" s="61">
        <v>250</v>
      </c>
      <c r="AO9" s="61">
        <v>21</v>
      </c>
      <c r="AP9" s="61">
        <v>1598</v>
      </c>
      <c r="AQ9" s="61">
        <v>1571</v>
      </c>
      <c r="AR9" s="61">
        <v>366</v>
      </c>
      <c r="AS9" s="61">
        <v>22</v>
      </c>
      <c r="AT9" s="61">
        <v>1980</v>
      </c>
      <c r="AU9" s="61">
        <v>1775</v>
      </c>
      <c r="AV9" s="61">
        <v>3</v>
      </c>
      <c r="AW9" s="61">
        <v>16</v>
      </c>
      <c r="AX9" s="61">
        <v>1790</v>
      </c>
      <c r="AY9" s="61">
        <v>1498</v>
      </c>
      <c r="AZ9" s="61">
        <v>2</v>
      </c>
      <c r="BA9" s="61">
        <v>20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220</v>
      </c>
      <c r="CI9" s="61">
        <v>89</v>
      </c>
      <c r="CJ9" s="61">
        <v>0</v>
      </c>
      <c r="CK9" s="61">
        <v>0</v>
      </c>
      <c r="CL9" s="61">
        <v>52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37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1890</v>
      </c>
      <c r="EE9" s="61">
        <v>1443</v>
      </c>
      <c r="EF9" s="61">
        <v>0</v>
      </c>
      <c r="EG9" s="61">
        <v>14</v>
      </c>
      <c r="EH9" s="61">
        <v>1989</v>
      </c>
      <c r="EI9" s="61">
        <v>1498</v>
      </c>
      <c r="EJ9" s="61">
        <v>0</v>
      </c>
      <c r="EK9" s="61">
        <v>18</v>
      </c>
      <c r="EL9" s="61">
        <v>856</v>
      </c>
      <c r="EM9" s="61">
        <v>624</v>
      </c>
      <c r="EN9" s="61">
        <v>0</v>
      </c>
      <c r="EO9" s="61">
        <v>2</v>
      </c>
      <c r="EP9" s="61">
        <v>1311</v>
      </c>
      <c r="EQ9" s="61">
        <v>664</v>
      </c>
      <c r="ER9" s="61">
        <v>0</v>
      </c>
      <c r="ES9" s="61">
        <v>0</v>
      </c>
      <c r="ET9" s="61">
        <v>1169</v>
      </c>
      <c r="EU9" s="61">
        <v>166</v>
      </c>
      <c r="EV9" s="61">
        <v>0</v>
      </c>
      <c r="EW9" s="61">
        <v>1</v>
      </c>
      <c r="EX9" s="28">
        <f t="shared" si="8"/>
        <v>0.80565793727772395</v>
      </c>
      <c r="EY9" s="29">
        <f t="shared" si="2"/>
        <v>0.64099579696087938</v>
      </c>
      <c r="EZ9" s="59">
        <f t="shared" si="9"/>
        <v>6.0038797284190107E-2</v>
      </c>
      <c r="FA9" s="25">
        <f t="shared" si="3"/>
        <v>1.0244215388563362</v>
      </c>
      <c r="FB9" s="27">
        <f t="shared" si="4"/>
        <v>0.85053894376042938</v>
      </c>
      <c r="FC9" s="25">
        <f t="shared" si="10"/>
        <v>1.1443786982248521</v>
      </c>
      <c r="FD9" s="25">
        <f t="shared" si="6"/>
        <v>0.59864603481624756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x14ac:dyDescent="0.3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19122</v>
      </c>
      <c r="K10" s="32">
        <f t="shared" si="1"/>
        <v>17066</v>
      </c>
      <c r="L10" s="30">
        <v>252</v>
      </c>
      <c r="M10" s="32">
        <f t="shared" si="7"/>
        <v>2473</v>
      </c>
      <c r="N10" s="61">
        <v>722</v>
      </c>
      <c r="O10" s="61">
        <v>662</v>
      </c>
      <c r="P10" s="61">
        <v>0</v>
      </c>
      <c r="Q10" s="61">
        <v>421</v>
      </c>
      <c r="R10" s="61">
        <v>575</v>
      </c>
      <c r="S10" s="61">
        <v>536</v>
      </c>
      <c r="T10" s="61">
        <v>1</v>
      </c>
      <c r="U10" s="61">
        <v>423</v>
      </c>
      <c r="V10" s="61">
        <v>1209</v>
      </c>
      <c r="W10" s="61">
        <v>1208</v>
      </c>
      <c r="X10" s="61">
        <v>0</v>
      </c>
      <c r="Y10" s="61">
        <v>1083</v>
      </c>
      <c r="Z10" s="61">
        <v>1854</v>
      </c>
      <c r="AA10" s="61">
        <v>1818</v>
      </c>
      <c r="AB10" s="61">
        <v>0</v>
      </c>
      <c r="AC10" s="61">
        <v>528</v>
      </c>
      <c r="AD10" s="61">
        <v>832</v>
      </c>
      <c r="AE10" s="61">
        <v>1400</v>
      </c>
      <c r="AF10" s="61">
        <v>18</v>
      </c>
      <c r="AG10" s="61">
        <v>0</v>
      </c>
      <c r="AH10" s="61">
        <v>984</v>
      </c>
      <c r="AI10" s="61">
        <v>1198</v>
      </c>
      <c r="AJ10" s="61">
        <v>50</v>
      </c>
      <c r="AK10" s="61">
        <v>3</v>
      </c>
      <c r="AL10" s="61">
        <v>1156</v>
      </c>
      <c r="AM10" s="61">
        <v>1234</v>
      </c>
      <c r="AN10" s="61">
        <v>50</v>
      </c>
      <c r="AO10" s="61">
        <v>1</v>
      </c>
      <c r="AP10" s="61">
        <v>1175</v>
      </c>
      <c r="AQ10" s="61">
        <v>1150</v>
      </c>
      <c r="AR10" s="61">
        <v>126</v>
      </c>
      <c r="AS10" s="61">
        <v>2</v>
      </c>
      <c r="AT10" s="61">
        <v>1232</v>
      </c>
      <c r="AU10" s="61">
        <v>1169</v>
      </c>
      <c r="AV10" s="61">
        <v>0</v>
      </c>
      <c r="AW10" s="61">
        <v>1</v>
      </c>
      <c r="AX10" s="61">
        <v>1226</v>
      </c>
      <c r="AY10" s="61">
        <v>1090</v>
      </c>
      <c r="AZ10" s="61">
        <v>0</v>
      </c>
      <c r="BA10" s="61">
        <v>1</v>
      </c>
      <c r="BB10" s="61">
        <v>400</v>
      </c>
      <c r="BC10" s="61">
        <v>331</v>
      </c>
      <c r="BD10" s="61">
        <v>0</v>
      </c>
      <c r="BE10" s="61">
        <v>13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18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10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1255</v>
      </c>
      <c r="EE10" s="61">
        <v>1006</v>
      </c>
      <c r="EF10" s="61">
        <v>0</v>
      </c>
      <c r="EG10" s="61">
        <v>3</v>
      </c>
      <c r="EH10" s="61">
        <v>1275</v>
      </c>
      <c r="EI10" s="61">
        <v>1058</v>
      </c>
      <c r="EJ10" s="61">
        <v>1</v>
      </c>
      <c r="EK10" s="61">
        <v>1</v>
      </c>
      <c r="EL10" s="61">
        <v>664</v>
      </c>
      <c r="EM10" s="61">
        <v>492</v>
      </c>
      <c r="EN10" s="61">
        <v>0</v>
      </c>
      <c r="EO10" s="61">
        <v>0</v>
      </c>
      <c r="EP10" s="61">
        <v>1032</v>
      </c>
      <c r="EQ10" s="61">
        <v>675</v>
      </c>
      <c r="ER10" s="61">
        <v>0</v>
      </c>
      <c r="ES10" s="61">
        <v>0</v>
      </c>
      <c r="ET10" s="61">
        <v>1101</v>
      </c>
      <c r="EU10" s="61">
        <v>706</v>
      </c>
      <c r="EV10" s="61">
        <v>0</v>
      </c>
      <c r="EW10" s="61">
        <v>0</v>
      </c>
      <c r="EX10" s="28">
        <f t="shared" si="8"/>
        <v>0.72024982341350985</v>
      </c>
      <c r="EY10" s="29">
        <f t="shared" si="2"/>
        <v>0.64381575523253654</v>
      </c>
      <c r="EZ10" s="59">
        <f t="shared" si="9"/>
        <v>9.193650321573292E-2</v>
      </c>
      <c r="FA10" s="25">
        <f t="shared" si="3"/>
        <v>0.89766219134353586</v>
      </c>
      <c r="FB10" s="27">
        <f t="shared" si="4"/>
        <v>0.86642635934406254</v>
      </c>
      <c r="FC10" s="25">
        <f t="shared" si="10"/>
        <v>0.9882352941176471</v>
      </c>
      <c r="FD10" s="25">
        <f t="shared" si="6"/>
        <v>0.83745343718252629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x14ac:dyDescent="0.3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6063</v>
      </c>
      <c r="K11" s="32">
        <f t="shared" si="1"/>
        <v>4546</v>
      </c>
      <c r="L11" s="30">
        <v>75</v>
      </c>
      <c r="M11" s="32">
        <f t="shared" si="7"/>
        <v>336</v>
      </c>
      <c r="N11" s="61">
        <v>155</v>
      </c>
      <c r="O11" s="61">
        <v>155</v>
      </c>
      <c r="P11" s="61">
        <v>1</v>
      </c>
      <c r="Q11" s="61">
        <v>95</v>
      </c>
      <c r="R11" s="61">
        <v>155</v>
      </c>
      <c r="S11" s="61">
        <v>158</v>
      </c>
      <c r="T11" s="61">
        <v>0</v>
      </c>
      <c r="U11" s="61">
        <v>98</v>
      </c>
      <c r="V11" s="61">
        <v>207</v>
      </c>
      <c r="W11" s="61">
        <v>214</v>
      </c>
      <c r="X11" s="61">
        <v>0</v>
      </c>
      <c r="Y11" s="61">
        <v>115</v>
      </c>
      <c r="Z11" s="61">
        <v>464</v>
      </c>
      <c r="AA11" s="61">
        <v>363</v>
      </c>
      <c r="AB11" s="61">
        <v>1</v>
      </c>
      <c r="AC11" s="61">
        <v>24</v>
      </c>
      <c r="AD11" s="61">
        <v>176</v>
      </c>
      <c r="AE11" s="61">
        <v>152</v>
      </c>
      <c r="AF11" s="61">
        <v>2</v>
      </c>
      <c r="AG11" s="61">
        <v>1</v>
      </c>
      <c r="AH11" s="61">
        <v>213</v>
      </c>
      <c r="AI11" s="61">
        <v>196</v>
      </c>
      <c r="AJ11" s="61">
        <v>2</v>
      </c>
      <c r="AK11" s="61">
        <v>0</v>
      </c>
      <c r="AL11" s="61">
        <v>274</v>
      </c>
      <c r="AM11" s="61">
        <v>210</v>
      </c>
      <c r="AN11" s="61">
        <v>1</v>
      </c>
      <c r="AO11" s="61">
        <v>0</v>
      </c>
      <c r="AP11" s="61">
        <v>329</v>
      </c>
      <c r="AQ11" s="61">
        <v>267</v>
      </c>
      <c r="AR11" s="61">
        <v>9</v>
      </c>
      <c r="AS11" s="61">
        <v>0</v>
      </c>
      <c r="AT11" s="61">
        <v>317</v>
      </c>
      <c r="AU11" s="61">
        <v>253</v>
      </c>
      <c r="AV11" s="61">
        <v>44</v>
      </c>
      <c r="AW11" s="61">
        <v>0</v>
      </c>
      <c r="AX11" s="61">
        <v>405</v>
      </c>
      <c r="AY11" s="61">
        <v>332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712</v>
      </c>
      <c r="BW11" s="61">
        <v>612</v>
      </c>
      <c r="BX11" s="61">
        <v>3</v>
      </c>
      <c r="BY11" s="61">
        <v>0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8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382</v>
      </c>
      <c r="EE11" s="61">
        <v>302</v>
      </c>
      <c r="EF11" s="61">
        <v>1</v>
      </c>
      <c r="EG11" s="61">
        <v>0</v>
      </c>
      <c r="EH11" s="61">
        <v>456</v>
      </c>
      <c r="EI11" s="61">
        <v>363</v>
      </c>
      <c r="EJ11" s="61">
        <v>0</v>
      </c>
      <c r="EK11" s="61">
        <v>0</v>
      </c>
      <c r="EL11" s="61">
        <v>218</v>
      </c>
      <c r="EM11" s="61">
        <v>149</v>
      </c>
      <c r="EN11" s="61">
        <v>0</v>
      </c>
      <c r="EO11" s="61">
        <v>0</v>
      </c>
      <c r="EP11" s="61">
        <v>378</v>
      </c>
      <c r="EQ11" s="61">
        <v>107</v>
      </c>
      <c r="ER11" s="61">
        <v>0</v>
      </c>
      <c r="ES11" s="61">
        <v>0</v>
      </c>
      <c r="ET11" s="61">
        <v>376</v>
      </c>
      <c r="EU11" s="61">
        <v>81</v>
      </c>
      <c r="EV11" s="61">
        <v>0</v>
      </c>
      <c r="EW11" s="61">
        <v>0</v>
      </c>
      <c r="EX11" s="28">
        <f t="shared" si="8"/>
        <v>0.73482581108583744</v>
      </c>
      <c r="EY11" s="29">
        <f t="shared" si="2"/>
        <v>0.55321441398300009</v>
      </c>
      <c r="EZ11" s="59">
        <f t="shared" si="9"/>
        <v>4.0225068837543398E-2</v>
      </c>
      <c r="FA11" s="25">
        <f t="shared" si="3"/>
        <v>0.99786043449637918</v>
      </c>
      <c r="FB11" s="27">
        <f t="shared" si="4"/>
        <v>0.82414793328498914</v>
      </c>
      <c r="FC11" s="25">
        <f t="shared" si="10"/>
        <v>1</v>
      </c>
      <c r="FD11" s="25">
        <f t="shared" si="6"/>
        <v>0.66403162055335974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x14ac:dyDescent="0.3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609</v>
      </c>
      <c r="Z12" s="61">
        <v>1258</v>
      </c>
      <c r="AA12" s="61">
        <v>1228</v>
      </c>
      <c r="AB12" s="61">
        <v>1</v>
      </c>
      <c r="AC12" s="61">
        <v>325</v>
      </c>
      <c r="AD12" s="61">
        <v>612</v>
      </c>
      <c r="AE12" s="61">
        <v>654</v>
      </c>
      <c r="AF12" s="61">
        <v>3</v>
      </c>
      <c r="AG12" s="61">
        <v>0</v>
      </c>
      <c r="AH12" s="61">
        <v>796</v>
      </c>
      <c r="AI12" s="61">
        <v>676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814</v>
      </c>
      <c r="AR12" s="61">
        <v>109</v>
      </c>
      <c r="AS12" s="61">
        <v>4</v>
      </c>
      <c r="AT12" s="61">
        <v>1008</v>
      </c>
      <c r="AU12" s="61">
        <v>924</v>
      </c>
      <c r="AV12" s="61">
        <v>0</v>
      </c>
      <c r="AW12" s="61">
        <v>3</v>
      </c>
      <c r="AX12" s="61">
        <v>893</v>
      </c>
      <c r="AY12" s="61">
        <v>836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847</v>
      </c>
      <c r="EF12" s="61">
        <v>0</v>
      </c>
      <c r="EG12" s="61">
        <v>2</v>
      </c>
      <c r="EH12" s="61">
        <v>1212</v>
      </c>
      <c r="EI12" s="61">
        <v>974</v>
      </c>
      <c r="EJ12" s="61">
        <v>0</v>
      </c>
      <c r="EK12" s="61">
        <v>0</v>
      </c>
      <c r="EL12" s="61">
        <v>491</v>
      </c>
      <c r="EM12" s="61">
        <v>320</v>
      </c>
      <c r="EN12" s="61">
        <v>0</v>
      </c>
      <c r="EO12" s="61">
        <v>0</v>
      </c>
      <c r="EP12" s="61">
        <v>797</v>
      </c>
      <c r="EQ12" s="61">
        <v>347</v>
      </c>
      <c r="ER12" s="61">
        <v>0</v>
      </c>
      <c r="ES12" s="61">
        <v>0</v>
      </c>
      <c r="ET12" s="61">
        <v>828</v>
      </c>
      <c r="EU12" s="61">
        <v>267</v>
      </c>
      <c r="EV12" s="61">
        <v>0</v>
      </c>
      <c r="EW12" s="61">
        <v>0</v>
      </c>
      <c r="EX12" s="28">
        <f t="shared" si="8"/>
        <v>0.76166428806674713</v>
      </c>
      <c r="EY12" s="29">
        <f t="shared" si="2"/>
        <v>0.62641343725985288</v>
      </c>
      <c r="EZ12" s="59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0.69141266989377992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x14ac:dyDescent="0.3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3109</v>
      </c>
      <c r="K13" s="32">
        <f t="shared" si="1"/>
        <v>2296</v>
      </c>
      <c r="L13" s="30">
        <v>40</v>
      </c>
      <c r="M13" s="32">
        <f t="shared" si="7"/>
        <v>84</v>
      </c>
      <c r="N13" s="61">
        <v>108</v>
      </c>
      <c r="O13" s="61">
        <v>101</v>
      </c>
      <c r="P13" s="61">
        <v>1</v>
      </c>
      <c r="Q13" s="61">
        <v>39</v>
      </c>
      <c r="R13" s="61">
        <v>97</v>
      </c>
      <c r="S13" s="61">
        <v>99</v>
      </c>
      <c r="T13" s="61">
        <v>0</v>
      </c>
      <c r="U13" s="61">
        <v>17</v>
      </c>
      <c r="V13" s="61">
        <v>183</v>
      </c>
      <c r="W13" s="61">
        <v>184</v>
      </c>
      <c r="X13" s="61">
        <v>0</v>
      </c>
      <c r="Y13" s="61">
        <v>19</v>
      </c>
      <c r="Z13" s="61">
        <v>252</v>
      </c>
      <c r="AA13" s="61">
        <v>221</v>
      </c>
      <c r="AB13" s="61">
        <v>0</v>
      </c>
      <c r="AC13" s="61">
        <v>9</v>
      </c>
      <c r="AD13" s="61">
        <v>155</v>
      </c>
      <c r="AE13" s="61">
        <v>124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0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227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196</v>
      </c>
      <c r="EE13" s="61">
        <v>160</v>
      </c>
      <c r="EF13" s="61">
        <v>0</v>
      </c>
      <c r="EG13" s="61">
        <v>0</v>
      </c>
      <c r="EH13" s="61">
        <v>213</v>
      </c>
      <c r="EI13" s="61">
        <v>177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131</v>
      </c>
      <c r="EQ13" s="61">
        <v>0</v>
      </c>
      <c r="ER13" s="61">
        <v>0</v>
      </c>
      <c r="ES13" s="61">
        <v>0</v>
      </c>
      <c r="ET13" s="61">
        <v>207</v>
      </c>
      <c r="EU13" s="61">
        <v>0</v>
      </c>
      <c r="EV13" s="61">
        <v>0</v>
      </c>
      <c r="EW13" s="61">
        <v>0</v>
      </c>
      <c r="EX13" s="28">
        <f t="shared" si="8"/>
        <v>0.78607089365951077</v>
      </c>
      <c r="EY13" s="29">
        <f t="shared" si="2"/>
        <v>0.58312531203195206</v>
      </c>
      <c r="EZ13" s="59">
        <f t="shared" si="9"/>
        <v>2.0968547179231155E-2</v>
      </c>
      <c r="FA13" s="25">
        <f t="shared" si="3"/>
        <v>0.99321951160740907</v>
      </c>
      <c r="FB13" s="27">
        <f t="shared" si="4"/>
        <v>0.79522740241414058</v>
      </c>
      <c r="FC13" s="25">
        <f t="shared" si="10"/>
        <v>1</v>
      </c>
      <c r="FD13" s="25">
        <f t="shared" si="6"/>
        <v>0.21483375959079284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x14ac:dyDescent="0.3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21343</v>
      </c>
      <c r="K14" s="32">
        <f t="shared" si="1"/>
        <v>17442</v>
      </c>
      <c r="L14" s="30">
        <v>275</v>
      </c>
      <c r="M14" s="32">
        <f t="shared" si="7"/>
        <v>1273</v>
      </c>
      <c r="N14" s="61">
        <v>599</v>
      </c>
      <c r="O14" s="61">
        <v>594</v>
      </c>
      <c r="P14" s="61">
        <v>21</v>
      </c>
      <c r="Q14" s="61">
        <v>270</v>
      </c>
      <c r="R14" s="61">
        <v>350</v>
      </c>
      <c r="S14" s="61">
        <v>348</v>
      </c>
      <c r="T14" s="61">
        <v>0</v>
      </c>
      <c r="U14" s="61">
        <v>279</v>
      </c>
      <c r="V14" s="61">
        <v>837</v>
      </c>
      <c r="W14" s="61">
        <v>848</v>
      </c>
      <c r="X14" s="61">
        <v>0</v>
      </c>
      <c r="Y14" s="61">
        <v>485</v>
      </c>
      <c r="Z14" s="61">
        <v>1357</v>
      </c>
      <c r="AA14" s="61">
        <v>1405</v>
      </c>
      <c r="AB14" s="61">
        <v>4</v>
      </c>
      <c r="AC14" s="61">
        <v>186</v>
      </c>
      <c r="AD14" s="61">
        <v>722</v>
      </c>
      <c r="AE14" s="61">
        <v>607</v>
      </c>
      <c r="AF14" s="61">
        <v>20</v>
      </c>
      <c r="AG14" s="61">
        <v>2</v>
      </c>
      <c r="AH14" s="61">
        <v>969</v>
      </c>
      <c r="AI14" s="61">
        <v>855</v>
      </c>
      <c r="AJ14" s="61">
        <v>25</v>
      </c>
      <c r="AK14" s="61">
        <v>0</v>
      </c>
      <c r="AL14" s="61">
        <v>1172</v>
      </c>
      <c r="AM14" s="61">
        <v>1022</v>
      </c>
      <c r="AN14" s="61">
        <v>77</v>
      </c>
      <c r="AO14" s="61">
        <v>1</v>
      </c>
      <c r="AP14" s="61">
        <v>1370</v>
      </c>
      <c r="AQ14" s="61">
        <v>1091</v>
      </c>
      <c r="AR14" s="61">
        <v>85</v>
      </c>
      <c r="AS14" s="61">
        <v>0</v>
      </c>
      <c r="AT14" s="61">
        <v>1504</v>
      </c>
      <c r="AU14" s="61">
        <v>1188</v>
      </c>
      <c r="AV14" s="61">
        <v>0</v>
      </c>
      <c r="AW14" s="61">
        <v>0</v>
      </c>
      <c r="AX14" s="61">
        <v>1568</v>
      </c>
      <c r="AY14" s="61">
        <v>1224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403</v>
      </c>
      <c r="BX14" s="61">
        <v>0</v>
      </c>
      <c r="BY14" s="61">
        <v>1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23</v>
      </c>
      <c r="CF14" s="61">
        <v>0</v>
      </c>
      <c r="CG14" s="61">
        <v>0</v>
      </c>
      <c r="CH14" s="61">
        <v>287</v>
      </c>
      <c r="CI14" s="61">
        <v>220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53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1709</v>
      </c>
      <c r="EE14" s="61">
        <v>1377</v>
      </c>
      <c r="EF14" s="61">
        <v>0</v>
      </c>
      <c r="EG14" s="61">
        <v>0</v>
      </c>
      <c r="EH14" s="61">
        <v>2150</v>
      </c>
      <c r="EI14" s="61">
        <v>1633</v>
      </c>
      <c r="EJ14" s="61">
        <v>0</v>
      </c>
      <c r="EK14" s="61">
        <v>0</v>
      </c>
      <c r="EL14" s="61">
        <v>1035</v>
      </c>
      <c r="EM14" s="61">
        <v>765</v>
      </c>
      <c r="EN14" s="61">
        <v>0</v>
      </c>
      <c r="EO14" s="61">
        <v>0</v>
      </c>
      <c r="EP14" s="61">
        <v>1399</v>
      </c>
      <c r="EQ14" s="61">
        <v>880</v>
      </c>
      <c r="ER14" s="61">
        <v>0</v>
      </c>
      <c r="ES14" s="61">
        <v>0</v>
      </c>
      <c r="ET14" s="61">
        <v>1435</v>
      </c>
      <c r="EU14" s="61">
        <v>834</v>
      </c>
      <c r="EV14" s="61">
        <v>0</v>
      </c>
      <c r="EW14" s="61">
        <v>0</v>
      </c>
      <c r="EX14" s="28">
        <f t="shared" si="8"/>
        <v>0.71107164002368262</v>
      </c>
      <c r="EY14" s="29">
        <f t="shared" si="2"/>
        <v>0.58275771330833492</v>
      </c>
      <c r="EZ14" s="59">
        <f t="shared" si="9"/>
        <v>4.1872245247023224E-2</v>
      </c>
      <c r="FA14" s="25">
        <f t="shared" si="3"/>
        <v>0.9708567658124676</v>
      </c>
      <c r="FB14" s="27">
        <f t="shared" si="4"/>
        <v>0.88372093023255816</v>
      </c>
      <c r="FC14" s="25">
        <f t="shared" si="10"/>
        <v>1</v>
      </c>
      <c r="FD14" s="25">
        <f t="shared" si="6"/>
        <v>0.70201426666501066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x14ac:dyDescent="0.3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23325</v>
      </c>
      <c r="K15" s="32">
        <f t="shared" si="1"/>
        <v>18524</v>
      </c>
      <c r="L15" s="30">
        <v>357</v>
      </c>
      <c r="M15" s="32">
        <f t="shared" si="7"/>
        <v>2154</v>
      </c>
      <c r="N15" s="61">
        <v>837</v>
      </c>
      <c r="O15" s="61">
        <v>729</v>
      </c>
      <c r="P15" s="61">
        <v>4</v>
      </c>
      <c r="Q15" s="61">
        <v>418</v>
      </c>
      <c r="R15" s="61">
        <v>663</v>
      </c>
      <c r="S15" s="61">
        <v>664</v>
      </c>
      <c r="T15" s="61">
        <v>0</v>
      </c>
      <c r="U15" s="61">
        <v>450</v>
      </c>
      <c r="V15" s="61">
        <v>1133</v>
      </c>
      <c r="W15" s="61">
        <v>1015</v>
      </c>
      <c r="X15" s="61">
        <v>0</v>
      </c>
      <c r="Y15" s="61">
        <v>790</v>
      </c>
      <c r="Z15" s="61">
        <v>1914</v>
      </c>
      <c r="AA15" s="61">
        <v>1571</v>
      </c>
      <c r="AB15" s="61">
        <v>0</v>
      </c>
      <c r="AC15" s="61">
        <v>465</v>
      </c>
      <c r="AD15" s="61">
        <v>751</v>
      </c>
      <c r="AE15" s="61">
        <v>639</v>
      </c>
      <c r="AF15" s="61">
        <v>12</v>
      </c>
      <c r="AG15" s="61">
        <v>11</v>
      </c>
      <c r="AH15" s="61">
        <v>909</v>
      </c>
      <c r="AI15" s="61">
        <v>771</v>
      </c>
      <c r="AJ15" s="61">
        <v>6</v>
      </c>
      <c r="AK15" s="61">
        <v>12</v>
      </c>
      <c r="AL15" s="61">
        <v>1133</v>
      </c>
      <c r="AM15" s="61">
        <v>1011</v>
      </c>
      <c r="AN15" s="61">
        <v>33</v>
      </c>
      <c r="AO15" s="61">
        <v>11</v>
      </c>
      <c r="AP15" s="61">
        <v>1503</v>
      </c>
      <c r="AQ15" s="61">
        <v>1219</v>
      </c>
      <c r="AR15" s="61">
        <v>32</v>
      </c>
      <c r="AS15" s="61">
        <v>13</v>
      </c>
      <c r="AT15" s="61">
        <v>1654</v>
      </c>
      <c r="AU15" s="61">
        <v>1395</v>
      </c>
      <c r="AV15" s="61">
        <v>30</v>
      </c>
      <c r="AW15" s="61">
        <v>4</v>
      </c>
      <c r="AX15" s="61">
        <v>1720</v>
      </c>
      <c r="AY15" s="61">
        <v>1447</v>
      </c>
      <c r="AZ15" s="61">
        <v>232</v>
      </c>
      <c r="BA15" s="61">
        <v>3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228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210</v>
      </c>
      <c r="CI15" s="61">
        <v>165</v>
      </c>
      <c r="CJ15" s="61">
        <v>0</v>
      </c>
      <c r="CK15" s="61">
        <v>0</v>
      </c>
      <c r="CL15" s="61">
        <v>47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1999</v>
      </c>
      <c r="CY15" s="61">
        <v>1187</v>
      </c>
      <c r="CZ15" s="61">
        <v>6</v>
      </c>
      <c r="DA15" s="61">
        <v>31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1615</v>
      </c>
      <c r="EE15" s="61">
        <v>1461</v>
      </c>
      <c r="EF15" s="61">
        <v>0</v>
      </c>
      <c r="EG15" s="61">
        <v>6</v>
      </c>
      <c r="EH15" s="61">
        <v>1757</v>
      </c>
      <c r="EI15" s="61">
        <v>1780</v>
      </c>
      <c r="EJ15" s="61">
        <v>0</v>
      </c>
      <c r="EK15" s="61">
        <v>2</v>
      </c>
      <c r="EL15" s="61">
        <v>792</v>
      </c>
      <c r="EM15" s="61">
        <v>719</v>
      </c>
      <c r="EN15" s="61">
        <v>0</v>
      </c>
      <c r="EO15" s="61">
        <v>0</v>
      </c>
      <c r="EP15" s="61">
        <v>1460</v>
      </c>
      <c r="EQ15" s="61">
        <v>756</v>
      </c>
      <c r="ER15" s="61">
        <v>0</v>
      </c>
      <c r="ES15" s="61">
        <v>0</v>
      </c>
      <c r="ET15" s="61">
        <v>1537</v>
      </c>
      <c r="EU15" s="61">
        <v>710</v>
      </c>
      <c r="EV15" s="61">
        <v>0</v>
      </c>
      <c r="EW15" s="61">
        <v>0</v>
      </c>
      <c r="EX15" s="28">
        <f t="shared" si="8"/>
        <v>0.68615634235382739</v>
      </c>
      <c r="EY15" s="29">
        <f t="shared" si="2"/>
        <v>0.54705336964709972</v>
      </c>
      <c r="EZ15" s="59">
        <f t="shared" si="9"/>
        <v>6.2409457031929072E-2</v>
      </c>
      <c r="FA15" s="25">
        <f t="shared" si="3"/>
        <v>0.88779355231606594</v>
      </c>
      <c r="FB15" s="27">
        <f t="shared" si="4"/>
        <v>0.78342144216536269</v>
      </c>
      <c r="FC15" s="25">
        <f t="shared" si="10"/>
        <v>1.1333333333333333</v>
      </c>
      <c r="FD15" s="25">
        <f t="shared" si="6"/>
        <v>0.76005645730416371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x14ac:dyDescent="0.3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16102</v>
      </c>
      <c r="K16" s="32">
        <f t="shared" si="1"/>
        <v>12795</v>
      </c>
      <c r="L16" s="30">
        <v>194</v>
      </c>
      <c r="M16" s="32">
        <f t="shared" si="7"/>
        <v>1775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638</v>
      </c>
      <c r="Z16" s="61">
        <v>1796</v>
      </c>
      <c r="AA16" s="61">
        <v>1560</v>
      </c>
      <c r="AB16" s="61">
        <v>0</v>
      </c>
      <c r="AC16" s="61">
        <v>537</v>
      </c>
      <c r="AD16" s="61">
        <v>568</v>
      </c>
      <c r="AE16" s="61">
        <v>880</v>
      </c>
      <c r="AF16" s="61">
        <v>7</v>
      </c>
      <c r="AG16" s="61">
        <v>5</v>
      </c>
      <c r="AH16" s="61">
        <v>718</v>
      </c>
      <c r="AI16" s="61">
        <v>952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885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1126</v>
      </c>
      <c r="AY16" s="61">
        <v>993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930</v>
      </c>
      <c r="EF16" s="61">
        <v>0</v>
      </c>
      <c r="EG16" s="61">
        <v>5</v>
      </c>
      <c r="EH16" s="61">
        <v>1255</v>
      </c>
      <c r="EI16" s="61">
        <v>1006</v>
      </c>
      <c r="EJ16" s="61">
        <v>0</v>
      </c>
      <c r="EK16" s="61">
        <v>1</v>
      </c>
      <c r="EL16" s="61">
        <v>603</v>
      </c>
      <c r="EM16" s="61">
        <v>426</v>
      </c>
      <c r="EN16" s="61">
        <v>0</v>
      </c>
      <c r="EO16" s="61">
        <v>2</v>
      </c>
      <c r="EP16" s="61">
        <v>905</v>
      </c>
      <c r="EQ16" s="61">
        <v>490</v>
      </c>
      <c r="ER16" s="61">
        <v>0</v>
      </c>
      <c r="ES16" s="61">
        <v>0</v>
      </c>
      <c r="ET16" s="61">
        <v>862</v>
      </c>
      <c r="EU16" s="61">
        <v>313</v>
      </c>
      <c r="EV16" s="61">
        <v>0</v>
      </c>
      <c r="EW16" s="61">
        <v>0</v>
      </c>
      <c r="EX16" s="28">
        <f t="shared" si="8"/>
        <v>0.73276676109537298</v>
      </c>
      <c r="EY16" s="29">
        <f t="shared" si="2"/>
        <v>0.58406403165609966</v>
      </c>
      <c r="EZ16" s="59">
        <f t="shared" si="9"/>
        <v>7.9814739871397089E-2</v>
      </c>
      <c r="FA16" s="25">
        <f t="shared" si="3"/>
        <v>0.96344077446672971</v>
      </c>
      <c r="FB16" s="27">
        <f t="shared" si="4"/>
        <v>0.82224792751108544</v>
      </c>
      <c r="FC16" s="25">
        <f t="shared" si="10"/>
        <v>0.99487179487179489</v>
      </c>
      <c r="FD16" s="25">
        <f t="shared" si="6"/>
        <v>0.75169332027872515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x14ac:dyDescent="0.3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10478</v>
      </c>
      <c r="K17" s="32">
        <f t="shared" si="1"/>
        <v>7985</v>
      </c>
      <c r="L17" s="30">
        <v>155</v>
      </c>
      <c r="M17" s="32">
        <f t="shared" si="7"/>
        <v>618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100</v>
      </c>
      <c r="V17" s="61">
        <v>335</v>
      </c>
      <c r="W17" s="61">
        <v>176</v>
      </c>
      <c r="X17" s="61">
        <v>0</v>
      </c>
      <c r="Y17" s="61">
        <v>229</v>
      </c>
      <c r="Z17" s="61">
        <v>802</v>
      </c>
      <c r="AA17" s="61">
        <v>705</v>
      </c>
      <c r="AB17" s="61">
        <v>0</v>
      </c>
      <c r="AC17" s="61">
        <v>121</v>
      </c>
      <c r="AD17" s="61">
        <v>380</v>
      </c>
      <c r="AE17" s="61">
        <v>442</v>
      </c>
      <c r="AF17" s="61">
        <v>2</v>
      </c>
      <c r="AG17" s="61">
        <v>4</v>
      </c>
      <c r="AH17" s="61">
        <v>475</v>
      </c>
      <c r="AI17" s="61">
        <v>479</v>
      </c>
      <c r="AJ17" s="61">
        <v>8</v>
      </c>
      <c r="AK17" s="61">
        <v>1</v>
      </c>
      <c r="AL17" s="61">
        <v>593</v>
      </c>
      <c r="AM17" s="61">
        <v>636</v>
      </c>
      <c r="AN17" s="61">
        <v>12</v>
      </c>
      <c r="AO17" s="61">
        <v>3</v>
      </c>
      <c r="AP17" s="61">
        <v>680</v>
      </c>
      <c r="AQ17" s="61">
        <v>696</v>
      </c>
      <c r="AR17" s="61">
        <v>65</v>
      </c>
      <c r="AS17" s="61">
        <v>3</v>
      </c>
      <c r="AT17" s="61">
        <v>824</v>
      </c>
      <c r="AU17" s="61">
        <v>691</v>
      </c>
      <c r="AV17" s="61">
        <v>68</v>
      </c>
      <c r="AW17" s="61">
        <v>1</v>
      </c>
      <c r="AX17" s="61">
        <v>826</v>
      </c>
      <c r="AY17" s="61">
        <v>710</v>
      </c>
      <c r="AZ17" s="61">
        <v>0</v>
      </c>
      <c r="BA17" s="61">
        <v>2</v>
      </c>
      <c r="BB17" s="61">
        <v>240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920</v>
      </c>
      <c r="EE17" s="61">
        <v>707</v>
      </c>
      <c r="EF17" s="61">
        <v>0</v>
      </c>
      <c r="EG17" s="61">
        <v>2</v>
      </c>
      <c r="EH17" s="61">
        <v>683</v>
      </c>
      <c r="EI17" s="61">
        <v>725</v>
      </c>
      <c r="EJ17" s="61">
        <v>0</v>
      </c>
      <c r="EK17" s="61">
        <v>0</v>
      </c>
      <c r="EL17" s="61">
        <v>565</v>
      </c>
      <c r="EM17" s="61">
        <v>337</v>
      </c>
      <c r="EN17" s="61">
        <v>0</v>
      </c>
      <c r="EO17" s="61">
        <v>0</v>
      </c>
      <c r="EP17" s="61">
        <v>773</v>
      </c>
      <c r="EQ17" s="61">
        <v>427</v>
      </c>
      <c r="ER17" s="61">
        <v>0</v>
      </c>
      <c r="ES17" s="61">
        <v>0</v>
      </c>
      <c r="ET17" s="61">
        <v>654</v>
      </c>
      <c r="EU17" s="61">
        <v>459</v>
      </c>
      <c r="EV17" s="61">
        <v>0</v>
      </c>
      <c r="EW17" s="61">
        <v>0</v>
      </c>
      <c r="EX17" s="28">
        <f t="shared" si="8"/>
        <v>0.627797130542599</v>
      </c>
      <c r="EY17" s="29">
        <f t="shared" si="2"/>
        <v>0.48060459349353485</v>
      </c>
      <c r="EZ17" s="59">
        <f t="shared" si="9"/>
        <v>3.648816201216272E-2</v>
      </c>
      <c r="FA17" s="25">
        <f t="shared" si="3"/>
        <v>0.89586183310533518</v>
      </c>
      <c r="FB17" s="27">
        <f t="shared" si="4"/>
        <v>0.77366534250557117</v>
      </c>
      <c r="FC17" s="25">
        <f t="shared" si="10"/>
        <v>1</v>
      </c>
      <c r="FD17" s="25">
        <f t="shared" si="6"/>
        <v>0.77931776695334098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x14ac:dyDescent="0.3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61">
        <v>169</v>
      </c>
      <c r="O18" s="61">
        <v>165</v>
      </c>
      <c r="P18" s="61">
        <v>3</v>
      </c>
      <c r="Q18" s="61">
        <v>115</v>
      </c>
      <c r="R18" s="61">
        <v>120</v>
      </c>
      <c r="S18" s="61">
        <v>143</v>
      </c>
      <c r="T18" s="61">
        <v>0</v>
      </c>
      <c r="U18" s="61">
        <v>121</v>
      </c>
      <c r="V18" s="61">
        <v>310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142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1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239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256</v>
      </c>
      <c r="EE18" s="61">
        <v>245</v>
      </c>
      <c r="EF18" s="61">
        <v>0</v>
      </c>
      <c r="EG18" s="61">
        <v>0</v>
      </c>
      <c r="EH18" s="61">
        <v>322</v>
      </c>
      <c r="EI18" s="61">
        <v>273</v>
      </c>
      <c r="EJ18" s="61">
        <v>0</v>
      </c>
      <c r="EK18" s="61">
        <v>0</v>
      </c>
      <c r="EL18" s="61">
        <v>131</v>
      </c>
      <c r="EM18" s="61">
        <v>112</v>
      </c>
      <c r="EN18" s="61">
        <v>0</v>
      </c>
      <c r="EO18" s="61">
        <v>0</v>
      </c>
      <c r="EP18" s="61">
        <v>258</v>
      </c>
      <c r="EQ18" s="61">
        <v>144</v>
      </c>
      <c r="ER18" s="61">
        <v>0</v>
      </c>
      <c r="ES18" s="61">
        <v>0</v>
      </c>
      <c r="ET18" s="61">
        <v>241</v>
      </c>
      <c r="EU18" s="61">
        <v>139</v>
      </c>
      <c r="EV18" s="61">
        <v>0</v>
      </c>
      <c r="EW18" s="61">
        <v>0</v>
      </c>
      <c r="EX18" s="28">
        <f t="shared" si="8"/>
        <v>0.74226281075596146</v>
      </c>
      <c r="EY18" s="29">
        <f t="shared" si="2"/>
        <v>0.65330627431084054</v>
      </c>
      <c r="EZ18" s="59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1.0044510385756678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x14ac:dyDescent="0.3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12928</v>
      </c>
      <c r="K19" s="32">
        <f t="shared" si="1"/>
        <v>10295</v>
      </c>
      <c r="L19" s="30">
        <v>165</v>
      </c>
      <c r="M19" s="32">
        <f t="shared" si="7"/>
        <v>1136</v>
      </c>
      <c r="N19" s="61">
        <v>382</v>
      </c>
      <c r="O19" s="61">
        <v>367</v>
      </c>
      <c r="P19" s="61">
        <v>0</v>
      </c>
      <c r="Q19" s="61">
        <v>189</v>
      </c>
      <c r="R19" s="61">
        <v>311</v>
      </c>
      <c r="S19" s="61">
        <v>288</v>
      </c>
      <c r="T19" s="61">
        <v>0</v>
      </c>
      <c r="U19" s="61">
        <v>134</v>
      </c>
      <c r="V19" s="61">
        <v>541</v>
      </c>
      <c r="W19" s="61">
        <v>536</v>
      </c>
      <c r="X19" s="61">
        <v>0</v>
      </c>
      <c r="Y19" s="61">
        <v>389</v>
      </c>
      <c r="Z19" s="61">
        <v>953</v>
      </c>
      <c r="AA19" s="61">
        <v>950</v>
      </c>
      <c r="AB19" s="61">
        <v>1</v>
      </c>
      <c r="AC19" s="61">
        <v>421</v>
      </c>
      <c r="AD19" s="61">
        <v>472</v>
      </c>
      <c r="AE19" s="61">
        <v>505</v>
      </c>
      <c r="AF19" s="61">
        <v>15</v>
      </c>
      <c r="AG19" s="61">
        <v>5</v>
      </c>
      <c r="AH19" s="61">
        <v>577</v>
      </c>
      <c r="AI19" s="61">
        <v>518</v>
      </c>
      <c r="AJ19" s="61">
        <v>12</v>
      </c>
      <c r="AK19" s="61">
        <v>2</v>
      </c>
      <c r="AL19" s="61">
        <v>690</v>
      </c>
      <c r="AM19" s="61">
        <v>614</v>
      </c>
      <c r="AN19" s="61">
        <v>15</v>
      </c>
      <c r="AO19" s="61">
        <v>3</v>
      </c>
      <c r="AP19" s="61">
        <v>837</v>
      </c>
      <c r="AQ19" s="61">
        <v>1626</v>
      </c>
      <c r="AR19" s="61">
        <v>21</v>
      </c>
      <c r="AS19" s="61">
        <v>6</v>
      </c>
      <c r="AT19" s="61">
        <v>931</v>
      </c>
      <c r="AU19" s="61">
        <v>704</v>
      </c>
      <c r="AV19" s="61">
        <v>98</v>
      </c>
      <c r="AW19" s="61">
        <v>2</v>
      </c>
      <c r="AX19" s="61">
        <v>1061</v>
      </c>
      <c r="AY19" s="61">
        <v>639</v>
      </c>
      <c r="AZ19" s="61">
        <v>3</v>
      </c>
      <c r="BA19" s="61">
        <v>3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62</v>
      </c>
      <c r="CI19" s="61">
        <v>27</v>
      </c>
      <c r="CJ19" s="61">
        <v>0</v>
      </c>
      <c r="CK19" s="61">
        <v>0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0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1055</v>
      </c>
      <c r="EE19" s="61">
        <v>596</v>
      </c>
      <c r="EF19" s="61">
        <v>0</v>
      </c>
      <c r="EG19" s="61">
        <v>3</v>
      </c>
      <c r="EH19" s="61">
        <v>1350</v>
      </c>
      <c r="EI19" s="61">
        <v>765</v>
      </c>
      <c r="EJ19" s="61">
        <v>0</v>
      </c>
      <c r="EK19" s="61">
        <v>4</v>
      </c>
      <c r="EL19" s="61">
        <v>565</v>
      </c>
      <c r="EM19" s="61">
        <v>359</v>
      </c>
      <c r="EN19" s="61">
        <v>0</v>
      </c>
      <c r="EO19" s="61">
        <v>1</v>
      </c>
      <c r="EP19" s="61">
        <v>923</v>
      </c>
      <c r="EQ19" s="61">
        <v>470</v>
      </c>
      <c r="ER19" s="61">
        <v>0</v>
      </c>
      <c r="ES19" s="61">
        <v>0</v>
      </c>
      <c r="ET19" s="61">
        <v>834</v>
      </c>
      <c r="EU19" s="61">
        <v>301</v>
      </c>
      <c r="EV19" s="61">
        <v>0</v>
      </c>
      <c r="EW19" s="61">
        <v>0</v>
      </c>
      <c r="EX19" s="28">
        <f t="shared" si="8"/>
        <v>0.72621886959897941</v>
      </c>
      <c r="EY19" s="29">
        <f t="shared" si="2"/>
        <v>0.58017638249486936</v>
      </c>
      <c r="EZ19" s="59">
        <f t="shared" si="9"/>
        <v>6.3009595651450437E-2</v>
      </c>
      <c r="FA19" s="25">
        <f t="shared" si="3"/>
        <v>0.95487111308072969</v>
      </c>
      <c r="FB19" s="27">
        <f t="shared" si="4"/>
        <v>0.79837146180690188</v>
      </c>
      <c r="FC19" s="25">
        <f t="shared" si="10"/>
        <v>1</v>
      </c>
      <c r="FD19" s="25">
        <f t="shared" si="6"/>
        <v>0.78561549100968187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x14ac:dyDescent="0.3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3159</v>
      </c>
      <c r="K20" s="32">
        <f t="shared" si="1"/>
        <v>2867</v>
      </c>
      <c r="L20" s="30">
        <v>45</v>
      </c>
      <c r="M20" s="32">
        <f t="shared" si="7"/>
        <v>414</v>
      </c>
      <c r="N20" s="61">
        <v>83</v>
      </c>
      <c r="O20" s="61">
        <v>83</v>
      </c>
      <c r="P20" s="61">
        <v>17</v>
      </c>
      <c r="Q20" s="61">
        <v>51</v>
      </c>
      <c r="R20" s="61">
        <v>99</v>
      </c>
      <c r="S20" s="61">
        <v>99</v>
      </c>
      <c r="T20" s="61">
        <v>0</v>
      </c>
      <c r="U20" s="61">
        <v>76</v>
      </c>
      <c r="V20" s="61">
        <v>203</v>
      </c>
      <c r="W20" s="61">
        <v>200</v>
      </c>
      <c r="X20" s="61">
        <v>0</v>
      </c>
      <c r="Y20" s="61">
        <v>190</v>
      </c>
      <c r="Z20" s="61">
        <v>253</v>
      </c>
      <c r="AA20" s="61">
        <v>251</v>
      </c>
      <c r="AB20" s="61">
        <v>0</v>
      </c>
      <c r="AC20" s="61">
        <v>90</v>
      </c>
      <c r="AD20" s="61">
        <v>140</v>
      </c>
      <c r="AE20" s="61">
        <v>139</v>
      </c>
      <c r="AF20" s="61">
        <v>0</v>
      </c>
      <c r="AG20" s="61">
        <v>0</v>
      </c>
      <c r="AH20" s="61">
        <v>184</v>
      </c>
      <c r="AI20" s="61">
        <v>179</v>
      </c>
      <c r="AJ20" s="61">
        <v>0</v>
      </c>
      <c r="AK20" s="61">
        <v>0</v>
      </c>
      <c r="AL20" s="61">
        <v>191</v>
      </c>
      <c r="AM20" s="61">
        <v>173</v>
      </c>
      <c r="AN20" s="61">
        <v>4</v>
      </c>
      <c r="AO20" s="61">
        <v>0</v>
      </c>
      <c r="AP20" s="61">
        <v>199</v>
      </c>
      <c r="AQ20" s="61">
        <v>177</v>
      </c>
      <c r="AR20" s="61">
        <v>14</v>
      </c>
      <c r="AS20" s="61">
        <v>0</v>
      </c>
      <c r="AT20" s="61">
        <v>171</v>
      </c>
      <c r="AU20" s="61">
        <v>163</v>
      </c>
      <c r="AV20" s="61">
        <v>26</v>
      </c>
      <c r="AW20" s="61">
        <v>0</v>
      </c>
      <c r="AX20" s="61">
        <v>222</v>
      </c>
      <c r="AY20" s="61">
        <v>210</v>
      </c>
      <c r="AZ20" s="61">
        <v>0</v>
      </c>
      <c r="BA20" s="61">
        <v>0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98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1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7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224</v>
      </c>
      <c r="EE20" s="61">
        <v>199</v>
      </c>
      <c r="EF20" s="61">
        <v>0</v>
      </c>
      <c r="EG20" s="61">
        <v>0</v>
      </c>
      <c r="EH20" s="61">
        <v>255</v>
      </c>
      <c r="EI20" s="61">
        <v>240</v>
      </c>
      <c r="EJ20" s="61">
        <v>0</v>
      </c>
      <c r="EK20" s="61">
        <v>0</v>
      </c>
      <c r="EL20" s="61">
        <v>113</v>
      </c>
      <c r="EM20" s="61">
        <v>97</v>
      </c>
      <c r="EN20" s="61">
        <v>0</v>
      </c>
      <c r="EO20" s="61">
        <v>0</v>
      </c>
      <c r="EP20" s="61">
        <v>177</v>
      </c>
      <c r="EQ20" s="61">
        <v>143</v>
      </c>
      <c r="ER20" s="61">
        <v>0</v>
      </c>
      <c r="ES20" s="61">
        <v>0</v>
      </c>
      <c r="ET20" s="61">
        <v>147</v>
      </c>
      <c r="EU20" s="61">
        <v>66</v>
      </c>
      <c r="EV20" s="61">
        <v>0</v>
      </c>
      <c r="EW20" s="61">
        <v>0</v>
      </c>
      <c r="EX20" s="28">
        <f t="shared" si="8"/>
        <v>0.80140070035017508</v>
      </c>
      <c r="EY20" s="29">
        <f t="shared" si="2"/>
        <v>0.72836418209104548</v>
      </c>
      <c r="EZ20" s="59">
        <f t="shared" si="9"/>
        <v>0.10355177588794397</v>
      </c>
      <c r="FA20" s="25">
        <f t="shared" si="3"/>
        <v>0.97170101507228546</v>
      </c>
      <c r="FB20" s="27">
        <f t="shared" si="4"/>
        <v>0.95439414114513976</v>
      </c>
      <c r="FC20" s="25">
        <f t="shared" si="10"/>
        <v>1</v>
      </c>
      <c r="FD20" s="25">
        <f t="shared" si="6"/>
        <v>0.82306163021868783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x14ac:dyDescent="0.3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3471</v>
      </c>
      <c r="K21" s="32">
        <f t="shared" si="1"/>
        <v>3147</v>
      </c>
      <c r="L21" s="30">
        <v>50</v>
      </c>
      <c r="M21" s="32">
        <f t="shared" si="7"/>
        <v>552</v>
      </c>
      <c r="N21" s="61">
        <v>175</v>
      </c>
      <c r="O21" s="61">
        <v>171</v>
      </c>
      <c r="P21" s="61">
        <v>0</v>
      </c>
      <c r="Q21" s="61">
        <v>127</v>
      </c>
      <c r="R21" s="61">
        <v>78</v>
      </c>
      <c r="S21" s="61">
        <v>72</v>
      </c>
      <c r="T21" s="61">
        <v>0</v>
      </c>
      <c r="U21" s="61">
        <v>83</v>
      </c>
      <c r="V21" s="61">
        <v>154</v>
      </c>
      <c r="W21" s="61">
        <v>156</v>
      </c>
      <c r="X21" s="61">
        <v>0</v>
      </c>
      <c r="Y21" s="61">
        <v>148</v>
      </c>
      <c r="Z21" s="61">
        <v>251</v>
      </c>
      <c r="AA21" s="61">
        <v>246</v>
      </c>
      <c r="AB21" s="61">
        <v>0</v>
      </c>
      <c r="AC21" s="61">
        <v>183</v>
      </c>
      <c r="AD21" s="61">
        <v>105</v>
      </c>
      <c r="AE21" s="61">
        <v>148</v>
      </c>
      <c r="AF21" s="61">
        <v>0</v>
      </c>
      <c r="AG21" s="61">
        <v>0</v>
      </c>
      <c r="AH21" s="61">
        <v>167</v>
      </c>
      <c r="AI21" s="61">
        <v>180</v>
      </c>
      <c r="AJ21" s="61">
        <v>1</v>
      </c>
      <c r="AK21" s="61">
        <v>5</v>
      </c>
      <c r="AL21" s="61">
        <v>193</v>
      </c>
      <c r="AM21" s="61">
        <v>215</v>
      </c>
      <c r="AN21" s="61">
        <v>3</v>
      </c>
      <c r="AO21" s="61">
        <v>5</v>
      </c>
      <c r="AP21" s="61">
        <v>224</v>
      </c>
      <c r="AQ21" s="61">
        <v>227</v>
      </c>
      <c r="AR21" s="61">
        <v>8</v>
      </c>
      <c r="AS21" s="61">
        <v>8</v>
      </c>
      <c r="AT21" s="61">
        <v>226</v>
      </c>
      <c r="AU21" s="61">
        <v>206</v>
      </c>
      <c r="AV21" s="61">
        <v>38</v>
      </c>
      <c r="AW21" s="61">
        <v>1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11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0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242</v>
      </c>
      <c r="EE21" s="61">
        <v>219</v>
      </c>
      <c r="EF21" s="61">
        <v>0</v>
      </c>
      <c r="EG21" s="61">
        <v>1</v>
      </c>
      <c r="EH21" s="61">
        <v>293</v>
      </c>
      <c r="EI21" s="61">
        <v>269</v>
      </c>
      <c r="EJ21" s="61">
        <v>0</v>
      </c>
      <c r="EK21" s="61">
        <v>1</v>
      </c>
      <c r="EL21" s="61">
        <v>141</v>
      </c>
      <c r="EM21" s="61">
        <v>116</v>
      </c>
      <c r="EN21" s="61">
        <v>0</v>
      </c>
      <c r="EO21" s="61">
        <v>0</v>
      </c>
      <c r="EP21" s="61">
        <v>230</v>
      </c>
      <c r="EQ21" s="61">
        <v>165</v>
      </c>
      <c r="ER21" s="61">
        <v>0</v>
      </c>
      <c r="ES21" s="61">
        <v>0</v>
      </c>
      <c r="ET21" s="61">
        <v>249</v>
      </c>
      <c r="EU21" s="61">
        <v>159</v>
      </c>
      <c r="EV21" s="61">
        <v>0</v>
      </c>
      <c r="EW21" s="61">
        <v>0</v>
      </c>
      <c r="EX21" s="28">
        <f t="shared" si="8"/>
        <v>0.67516778523489929</v>
      </c>
      <c r="EY21" s="29">
        <f t="shared" si="2"/>
        <v>0.61303930968360498</v>
      </c>
      <c r="EZ21" s="59">
        <f t="shared" si="9"/>
        <v>0.10584851390220518</v>
      </c>
      <c r="FA21" s="25">
        <f t="shared" si="3"/>
        <v>0.91333380781543505</v>
      </c>
      <c r="FB21" s="27">
        <f t="shared" si="4"/>
        <v>0.91059027777777779</v>
      </c>
      <c r="FC21" s="25">
        <f t="shared" si="10"/>
        <v>1</v>
      </c>
      <c r="FD21" s="25">
        <f t="shared" si="6"/>
        <v>1.2611686785480047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x14ac:dyDescent="0.3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49142</v>
      </c>
      <c r="K22" s="32">
        <f t="shared" si="1"/>
        <v>39478</v>
      </c>
      <c r="L22" s="30">
        <v>2510</v>
      </c>
      <c r="M22" s="32">
        <f t="shared" si="7"/>
        <v>4404</v>
      </c>
      <c r="N22" s="61">
        <v>2224</v>
      </c>
      <c r="O22" s="61">
        <v>1866</v>
      </c>
      <c r="P22" s="61">
        <v>33</v>
      </c>
      <c r="Q22" s="61">
        <v>1047</v>
      </c>
      <c r="R22" s="61">
        <v>1296</v>
      </c>
      <c r="S22" s="61">
        <v>1367</v>
      </c>
      <c r="T22" s="61">
        <v>0</v>
      </c>
      <c r="U22" s="61">
        <v>488</v>
      </c>
      <c r="V22" s="61">
        <v>2105</v>
      </c>
      <c r="W22" s="61">
        <v>2202</v>
      </c>
      <c r="X22" s="61">
        <v>0</v>
      </c>
      <c r="Y22" s="61">
        <v>1309</v>
      </c>
      <c r="Z22" s="61">
        <v>4330</v>
      </c>
      <c r="AA22" s="61">
        <v>4485</v>
      </c>
      <c r="AB22" s="61">
        <v>20</v>
      </c>
      <c r="AC22" s="61">
        <v>1421</v>
      </c>
      <c r="AD22" s="61">
        <v>788</v>
      </c>
      <c r="AE22" s="61">
        <v>2411</v>
      </c>
      <c r="AF22" s="61">
        <v>62</v>
      </c>
      <c r="AG22" s="61">
        <v>0</v>
      </c>
      <c r="AH22" s="61">
        <v>2007</v>
      </c>
      <c r="AI22" s="61">
        <v>2935</v>
      </c>
      <c r="AJ22" s="61">
        <v>335</v>
      </c>
      <c r="AK22" s="61">
        <v>464</v>
      </c>
      <c r="AL22" s="61">
        <v>1699</v>
      </c>
      <c r="AM22" s="61">
        <v>1854</v>
      </c>
      <c r="AN22" s="61">
        <v>0</v>
      </c>
      <c r="AO22" s="61">
        <v>0</v>
      </c>
      <c r="AP22" s="61">
        <v>3594</v>
      </c>
      <c r="AQ22" s="61">
        <v>3050</v>
      </c>
      <c r="AR22" s="61">
        <v>1565</v>
      </c>
      <c r="AS22" s="61">
        <v>262</v>
      </c>
      <c r="AT22" s="61">
        <v>2533</v>
      </c>
      <c r="AU22" s="61">
        <v>2624</v>
      </c>
      <c r="AV22" s="61">
        <v>359</v>
      </c>
      <c r="AW22" s="61">
        <v>0</v>
      </c>
      <c r="AX22" s="61">
        <v>4926</v>
      </c>
      <c r="AY22" s="61">
        <v>3477</v>
      </c>
      <c r="AZ22" s="61">
        <v>0</v>
      </c>
      <c r="BA22" s="61">
        <v>247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226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248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153</v>
      </c>
      <c r="CJ22" s="61">
        <v>0</v>
      </c>
      <c r="CK22" s="61">
        <v>0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3612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0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2478</v>
      </c>
      <c r="EE22" s="61">
        <v>2332</v>
      </c>
      <c r="EF22" s="61">
        <v>0</v>
      </c>
      <c r="EG22" s="61">
        <v>0</v>
      </c>
      <c r="EH22" s="61">
        <v>5194</v>
      </c>
      <c r="EI22" s="61">
        <v>3666</v>
      </c>
      <c r="EJ22" s="61">
        <v>0</v>
      </c>
      <c r="EK22" s="61">
        <v>87</v>
      </c>
      <c r="EL22" s="61">
        <v>2176</v>
      </c>
      <c r="EM22" s="61">
        <v>1133</v>
      </c>
      <c r="EN22" s="61">
        <v>0</v>
      </c>
      <c r="EO22" s="61">
        <v>14</v>
      </c>
      <c r="EP22" s="61">
        <v>3107</v>
      </c>
      <c r="EQ22" s="61">
        <v>599</v>
      </c>
      <c r="ER22" s="61">
        <v>0</v>
      </c>
      <c r="ES22" s="61">
        <v>0</v>
      </c>
      <c r="ET22" s="61">
        <v>2824</v>
      </c>
      <c r="EU22" s="61">
        <v>347</v>
      </c>
      <c r="EV22" s="61">
        <v>0</v>
      </c>
      <c r="EW22" s="61">
        <v>0</v>
      </c>
      <c r="EX22" s="28">
        <f t="shared" si="8"/>
        <v>0.74259589395594916</v>
      </c>
      <c r="EY22" s="29">
        <f t="shared" si="2"/>
        <v>0.60365748461671176</v>
      </c>
      <c r="EZ22" s="59">
        <f t="shared" si="9"/>
        <v>6.3315889355339577E-2</v>
      </c>
      <c r="FA22" s="25">
        <f t="shared" si="3"/>
        <v>0.93227348611321903</v>
      </c>
      <c r="FB22" s="27">
        <f t="shared" si="4"/>
        <v>0.81232124117780202</v>
      </c>
      <c r="FC22" s="25">
        <f t="shared" si="10"/>
        <v>1.004</v>
      </c>
      <c r="FD22" s="25">
        <f t="shared" si="6"/>
        <v>0.6860881757283066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x14ac:dyDescent="0.3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4200</v>
      </c>
      <c r="K23" s="32">
        <f t="shared" si="1"/>
        <v>3387</v>
      </c>
      <c r="L23" s="30">
        <v>57</v>
      </c>
      <c r="M23" s="32">
        <f t="shared" si="7"/>
        <v>326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121</v>
      </c>
      <c r="Z23" s="61">
        <v>383</v>
      </c>
      <c r="AA23" s="61">
        <v>409</v>
      </c>
      <c r="AB23" s="61">
        <v>0</v>
      </c>
      <c r="AC23" s="61">
        <v>82</v>
      </c>
      <c r="AD23" s="61">
        <v>169</v>
      </c>
      <c r="AE23" s="61">
        <v>192</v>
      </c>
      <c r="AF23" s="61">
        <v>1</v>
      </c>
      <c r="AG23" s="61">
        <v>1</v>
      </c>
      <c r="AH23" s="61">
        <v>213</v>
      </c>
      <c r="AI23" s="61">
        <v>205</v>
      </c>
      <c r="AJ23" s="61">
        <v>3</v>
      </c>
      <c r="AK23" s="61">
        <v>0</v>
      </c>
      <c r="AL23" s="61">
        <v>261</v>
      </c>
      <c r="AM23" s="61">
        <v>232</v>
      </c>
      <c r="AN23" s="61">
        <v>5</v>
      </c>
      <c r="AO23" s="61">
        <v>1</v>
      </c>
      <c r="AP23" s="61">
        <v>270</v>
      </c>
      <c r="AQ23" s="61">
        <v>233</v>
      </c>
      <c r="AR23" s="61">
        <v>40</v>
      </c>
      <c r="AS23" s="61">
        <v>1</v>
      </c>
      <c r="AT23" s="61">
        <v>349</v>
      </c>
      <c r="AU23" s="61">
        <v>280</v>
      </c>
      <c r="AV23" s="61">
        <v>2</v>
      </c>
      <c r="AW23" s="61">
        <v>0</v>
      </c>
      <c r="AX23" s="61">
        <v>334</v>
      </c>
      <c r="AY23" s="61">
        <v>267</v>
      </c>
      <c r="AZ23" s="61">
        <v>0</v>
      </c>
      <c r="BA23" s="61">
        <v>0</v>
      </c>
      <c r="BB23" s="61">
        <v>117</v>
      </c>
      <c r="BC23" s="61">
        <v>80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295</v>
      </c>
      <c r="EF23" s="61">
        <v>0</v>
      </c>
      <c r="EG23" s="61">
        <v>1</v>
      </c>
      <c r="EH23" s="61">
        <v>424</v>
      </c>
      <c r="EI23" s="61">
        <v>308</v>
      </c>
      <c r="EJ23" s="61">
        <v>0</v>
      </c>
      <c r="EK23" s="61">
        <v>0</v>
      </c>
      <c r="EL23" s="61">
        <v>165</v>
      </c>
      <c r="EM23" s="61">
        <v>112</v>
      </c>
      <c r="EN23" s="61">
        <v>0</v>
      </c>
      <c r="EO23" s="61">
        <v>0</v>
      </c>
      <c r="EP23" s="61">
        <v>252</v>
      </c>
      <c r="EQ23" s="61">
        <v>5</v>
      </c>
      <c r="ER23" s="61">
        <v>0</v>
      </c>
      <c r="ES23" s="61">
        <v>0</v>
      </c>
      <c r="ET23" s="61">
        <v>93</v>
      </c>
      <c r="EU23" s="61">
        <v>0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0.61489019817889667</v>
      </c>
      <c r="EZ23" s="59">
        <f t="shared" si="9"/>
        <v>5.8203892162113906E-2</v>
      </c>
      <c r="FA23" s="25">
        <f t="shared" si="3"/>
        <v>0.9427609427609428</v>
      </c>
      <c r="FB23" s="27">
        <f t="shared" si="4"/>
        <v>0.82208737864077674</v>
      </c>
      <c r="FC23" s="25">
        <f t="shared" si="10"/>
        <v>1.0363636363636364</v>
      </c>
      <c r="FD23" s="25">
        <f t="shared" si="6"/>
        <v>0.58952365653753869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x14ac:dyDescent="0.3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12002</v>
      </c>
      <c r="K24" s="32">
        <f t="shared" si="1"/>
        <v>9868</v>
      </c>
      <c r="L24" s="30">
        <v>150</v>
      </c>
      <c r="M24" s="32">
        <f t="shared" si="7"/>
        <v>1206</v>
      </c>
      <c r="N24" s="61">
        <v>253</v>
      </c>
      <c r="O24" s="61">
        <v>246</v>
      </c>
      <c r="P24" s="61">
        <v>1</v>
      </c>
      <c r="Q24" s="61">
        <v>158</v>
      </c>
      <c r="R24" s="61">
        <v>314</v>
      </c>
      <c r="S24" s="61">
        <v>301</v>
      </c>
      <c r="T24" s="61">
        <v>0</v>
      </c>
      <c r="U24" s="61">
        <v>250</v>
      </c>
      <c r="V24" s="61">
        <v>616</v>
      </c>
      <c r="W24" s="61">
        <v>611</v>
      </c>
      <c r="X24" s="61">
        <v>0</v>
      </c>
      <c r="Y24" s="61">
        <v>440</v>
      </c>
      <c r="Z24" s="61">
        <v>1048</v>
      </c>
      <c r="AA24" s="61">
        <v>1018</v>
      </c>
      <c r="AB24" s="61">
        <v>1</v>
      </c>
      <c r="AC24" s="61">
        <v>350</v>
      </c>
      <c r="AD24" s="61">
        <v>546</v>
      </c>
      <c r="AE24" s="61">
        <v>420</v>
      </c>
      <c r="AF24" s="61">
        <v>4</v>
      </c>
      <c r="AG24" s="61">
        <v>0</v>
      </c>
      <c r="AH24" s="61">
        <v>511</v>
      </c>
      <c r="AI24" s="61">
        <v>533</v>
      </c>
      <c r="AJ24" s="61">
        <v>13</v>
      </c>
      <c r="AK24" s="61">
        <v>0</v>
      </c>
      <c r="AL24" s="61">
        <v>660</v>
      </c>
      <c r="AM24" s="61">
        <v>587</v>
      </c>
      <c r="AN24" s="61">
        <v>18</v>
      </c>
      <c r="AO24" s="61">
        <v>0</v>
      </c>
      <c r="AP24" s="61">
        <v>648</v>
      </c>
      <c r="AQ24" s="61">
        <v>602</v>
      </c>
      <c r="AR24" s="61">
        <v>39</v>
      </c>
      <c r="AS24" s="61">
        <v>0</v>
      </c>
      <c r="AT24" s="61">
        <v>757</v>
      </c>
      <c r="AU24" s="61">
        <v>675</v>
      </c>
      <c r="AV24" s="61">
        <v>70</v>
      </c>
      <c r="AW24" s="61">
        <v>0</v>
      </c>
      <c r="AX24" s="61">
        <v>975</v>
      </c>
      <c r="AY24" s="61">
        <v>836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81</v>
      </c>
      <c r="BZ24" s="61">
        <v>161</v>
      </c>
      <c r="CA24" s="61">
        <v>131</v>
      </c>
      <c r="CB24" s="61">
        <v>0</v>
      </c>
      <c r="CC24" s="61">
        <v>0</v>
      </c>
      <c r="CD24" s="61">
        <v>35</v>
      </c>
      <c r="CE24" s="61">
        <v>11</v>
      </c>
      <c r="CF24" s="61">
        <v>0</v>
      </c>
      <c r="CG24" s="61">
        <v>0</v>
      </c>
      <c r="CH24" s="61">
        <v>91</v>
      </c>
      <c r="CI24" s="61">
        <v>49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8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1054</v>
      </c>
      <c r="EE24" s="61">
        <v>864</v>
      </c>
      <c r="EF24" s="61">
        <v>0</v>
      </c>
      <c r="EG24" s="61">
        <v>0</v>
      </c>
      <c r="EH24" s="61">
        <v>1048</v>
      </c>
      <c r="EI24" s="61">
        <v>789</v>
      </c>
      <c r="EJ24" s="61">
        <v>0</v>
      </c>
      <c r="EK24" s="61">
        <v>0</v>
      </c>
      <c r="EL24" s="61">
        <v>420</v>
      </c>
      <c r="EM24" s="61">
        <v>321</v>
      </c>
      <c r="EN24" s="61">
        <v>0</v>
      </c>
      <c r="EO24" s="61">
        <v>0</v>
      </c>
      <c r="EP24" s="61">
        <v>671</v>
      </c>
      <c r="EQ24" s="61">
        <v>380</v>
      </c>
      <c r="ER24" s="61">
        <v>0</v>
      </c>
      <c r="ES24" s="61">
        <v>0</v>
      </c>
      <c r="ET24" s="61">
        <v>609</v>
      </c>
      <c r="EU24" s="61">
        <v>81</v>
      </c>
      <c r="EV24" s="61">
        <v>0</v>
      </c>
      <c r="EW24" s="61">
        <v>0</v>
      </c>
      <c r="EX24" s="28">
        <f t="shared" si="8"/>
        <v>0.7811776806376961</v>
      </c>
      <c r="EY24" s="29">
        <f t="shared" si="2"/>
        <v>0.64399588583183343</v>
      </c>
      <c r="EZ24" s="59">
        <f t="shared" si="9"/>
        <v>7.7526356389817433E-2</v>
      </c>
      <c r="FA24" s="25">
        <f t="shared" si="3"/>
        <v>1.0084866817914462</v>
      </c>
      <c r="FB24" s="27">
        <f t="shared" si="4"/>
        <v>0.93972002666412724</v>
      </c>
      <c r="FC24" s="25">
        <f t="shared" si="10"/>
        <v>1</v>
      </c>
      <c r="FD24" s="25">
        <f t="shared" si="6"/>
        <v>0.8050549027715973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x14ac:dyDescent="0.3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8830</v>
      </c>
      <c r="K25" s="32">
        <f t="shared" si="1"/>
        <v>7567</v>
      </c>
      <c r="L25" s="30">
        <v>115</v>
      </c>
      <c r="M25" s="32">
        <f t="shared" si="7"/>
        <v>656</v>
      </c>
      <c r="N25" s="61">
        <v>174</v>
      </c>
      <c r="O25" s="61">
        <v>148</v>
      </c>
      <c r="P25" s="61">
        <v>0</v>
      </c>
      <c r="Q25" s="61">
        <v>93</v>
      </c>
      <c r="R25" s="61">
        <v>258</v>
      </c>
      <c r="S25" s="61">
        <v>250</v>
      </c>
      <c r="T25" s="61">
        <v>0</v>
      </c>
      <c r="U25" s="61">
        <v>145</v>
      </c>
      <c r="V25" s="61">
        <v>527</v>
      </c>
      <c r="W25" s="61">
        <v>518</v>
      </c>
      <c r="X25" s="61">
        <v>1</v>
      </c>
      <c r="Y25" s="61">
        <v>279</v>
      </c>
      <c r="Z25" s="61">
        <v>763</v>
      </c>
      <c r="AA25" s="61">
        <v>758</v>
      </c>
      <c r="AB25" s="61">
        <v>0</v>
      </c>
      <c r="AC25" s="61">
        <v>137</v>
      </c>
      <c r="AD25" s="61">
        <v>501</v>
      </c>
      <c r="AE25" s="61">
        <v>470</v>
      </c>
      <c r="AF25" s="61">
        <v>3</v>
      </c>
      <c r="AG25" s="61">
        <v>3</v>
      </c>
      <c r="AH25" s="61">
        <v>543</v>
      </c>
      <c r="AI25" s="61">
        <v>538</v>
      </c>
      <c r="AJ25" s="61">
        <v>25</v>
      </c>
      <c r="AK25" s="61">
        <v>1</v>
      </c>
      <c r="AL25" s="61">
        <v>616</v>
      </c>
      <c r="AM25" s="61">
        <v>579</v>
      </c>
      <c r="AN25" s="61">
        <v>40</v>
      </c>
      <c r="AO25" s="61">
        <v>0</v>
      </c>
      <c r="AP25" s="61">
        <v>659</v>
      </c>
      <c r="AQ25" s="61">
        <v>628</v>
      </c>
      <c r="AR25" s="61">
        <v>39</v>
      </c>
      <c r="AS25" s="61">
        <v>1</v>
      </c>
      <c r="AT25" s="61">
        <v>712</v>
      </c>
      <c r="AU25" s="61">
        <v>698</v>
      </c>
      <c r="AV25" s="61">
        <v>2</v>
      </c>
      <c r="AW25" s="61">
        <v>0</v>
      </c>
      <c r="AX25" s="61">
        <v>603</v>
      </c>
      <c r="AY25" s="61">
        <v>565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49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585</v>
      </c>
      <c r="EE25" s="61">
        <v>561</v>
      </c>
      <c r="EF25" s="61">
        <v>0</v>
      </c>
      <c r="EG25" s="61">
        <v>0</v>
      </c>
      <c r="EH25" s="61">
        <v>785</v>
      </c>
      <c r="EI25" s="61">
        <v>638</v>
      </c>
      <c r="EJ25" s="61">
        <v>0</v>
      </c>
      <c r="EK25" s="61">
        <v>0</v>
      </c>
      <c r="EL25" s="61">
        <v>355</v>
      </c>
      <c r="EM25" s="61">
        <v>274</v>
      </c>
      <c r="EN25" s="61">
        <v>0</v>
      </c>
      <c r="EO25" s="61">
        <v>0</v>
      </c>
      <c r="EP25" s="61">
        <v>381</v>
      </c>
      <c r="EQ25" s="61">
        <v>210</v>
      </c>
      <c r="ER25" s="61">
        <v>0</v>
      </c>
      <c r="ES25" s="61">
        <v>0</v>
      </c>
      <c r="ET25" s="61">
        <v>682</v>
      </c>
      <c r="EU25" s="61">
        <v>453</v>
      </c>
      <c r="EV25" s="61">
        <v>0</v>
      </c>
      <c r="EW25" s="61">
        <v>0</v>
      </c>
      <c r="EX25" s="28">
        <f t="shared" si="8"/>
        <v>0.77105421946383934</v>
      </c>
      <c r="EY25" s="29">
        <f t="shared" si="2"/>
        <v>0.66218429445737437</v>
      </c>
      <c r="EZ25" s="59">
        <f t="shared" si="9"/>
        <v>5.654684940953366E-2</v>
      </c>
      <c r="FA25" s="25">
        <f t="shared" si="3"/>
        <v>0.99102132435465773</v>
      </c>
      <c r="FB25" s="27">
        <f t="shared" si="4"/>
        <v>0.90546846954648796</v>
      </c>
      <c r="FC25" s="25">
        <f t="shared" si="10"/>
        <v>0.95833333333333337</v>
      </c>
      <c r="FD25" s="25">
        <f t="shared" si="6"/>
        <v>0.59522894334144572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x14ac:dyDescent="0.3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2367</v>
      </c>
      <c r="K26" s="32">
        <f t="shared" si="1"/>
        <v>2250</v>
      </c>
      <c r="L26" s="30">
        <v>35</v>
      </c>
      <c r="M26" s="32">
        <f t="shared" si="7"/>
        <v>338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107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111</v>
      </c>
      <c r="AJ26" s="61">
        <v>0</v>
      </c>
      <c r="AK26" s="61">
        <v>0</v>
      </c>
      <c r="AL26" s="61">
        <v>127</v>
      </c>
      <c r="AM26" s="61">
        <v>113</v>
      </c>
      <c r="AN26" s="61">
        <v>3</v>
      </c>
      <c r="AO26" s="61">
        <v>0</v>
      </c>
      <c r="AP26" s="61">
        <v>136</v>
      </c>
      <c r="AQ26" s="61">
        <v>131</v>
      </c>
      <c r="AR26" s="61">
        <v>29</v>
      </c>
      <c r="AS26" s="61">
        <v>0</v>
      </c>
      <c r="AT26" s="61">
        <v>150</v>
      </c>
      <c r="AU26" s="61">
        <v>144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177</v>
      </c>
      <c r="EF26" s="61">
        <v>0</v>
      </c>
      <c r="EG26" s="61">
        <v>0</v>
      </c>
      <c r="EH26" s="61">
        <v>182</v>
      </c>
      <c r="EI26" s="61">
        <v>162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118</v>
      </c>
      <c r="ER26" s="61">
        <v>0</v>
      </c>
      <c r="ES26" s="61">
        <v>0</v>
      </c>
      <c r="ET26" s="61">
        <v>132</v>
      </c>
      <c r="EU26" s="61">
        <v>122</v>
      </c>
      <c r="EV26" s="61">
        <v>0</v>
      </c>
      <c r="EW26" s="61">
        <v>0</v>
      </c>
      <c r="EX26" s="28">
        <f t="shared" si="8"/>
        <v>0.70981087470449178</v>
      </c>
      <c r="EY26" s="29">
        <f t="shared" si="2"/>
        <v>0.67523640661938533</v>
      </c>
      <c r="EZ26" s="59">
        <f t="shared" si="9"/>
        <v>9.9881796690307334E-2</v>
      </c>
      <c r="FA26" s="25">
        <f t="shared" si="3"/>
        <v>0.94152720416865576</v>
      </c>
      <c r="FB26" s="27">
        <f t="shared" si="4"/>
        <v>0.96857511838140331</v>
      </c>
      <c r="FC26" s="25">
        <f t="shared" si="10"/>
        <v>1</v>
      </c>
      <c r="FD26" s="25">
        <f t="shared" si="6"/>
        <v>1.0588568687523376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x14ac:dyDescent="0.3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0.88502738798139691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x14ac:dyDescent="0.3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6184</v>
      </c>
      <c r="K28" s="32">
        <f t="shared" si="1"/>
        <v>4826</v>
      </c>
      <c r="L28" s="30">
        <v>80</v>
      </c>
      <c r="M28" s="32">
        <f t="shared" si="7"/>
        <v>585</v>
      </c>
      <c r="N28" s="61">
        <v>161</v>
      </c>
      <c r="O28" s="61">
        <v>144</v>
      </c>
      <c r="P28" s="61">
        <v>0</v>
      </c>
      <c r="Q28" s="61">
        <v>87</v>
      </c>
      <c r="R28" s="61">
        <v>195</v>
      </c>
      <c r="S28" s="61">
        <v>185</v>
      </c>
      <c r="T28" s="61">
        <v>0</v>
      </c>
      <c r="U28" s="61">
        <v>129</v>
      </c>
      <c r="V28" s="61">
        <v>294</v>
      </c>
      <c r="W28" s="61">
        <v>286</v>
      </c>
      <c r="X28" s="61">
        <v>0</v>
      </c>
      <c r="Y28" s="61">
        <v>224</v>
      </c>
      <c r="Z28" s="61">
        <v>547</v>
      </c>
      <c r="AA28" s="61">
        <v>496</v>
      </c>
      <c r="AB28" s="61">
        <v>0</v>
      </c>
      <c r="AC28" s="61">
        <v>135</v>
      </c>
      <c r="AD28" s="61">
        <v>229</v>
      </c>
      <c r="AE28" s="61">
        <v>182</v>
      </c>
      <c r="AF28" s="61">
        <v>0</v>
      </c>
      <c r="AG28" s="61">
        <v>7</v>
      </c>
      <c r="AH28" s="61">
        <v>255</v>
      </c>
      <c r="AI28" s="61">
        <v>229</v>
      </c>
      <c r="AJ28" s="61">
        <v>3</v>
      </c>
      <c r="AK28" s="61">
        <v>1</v>
      </c>
      <c r="AL28" s="61">
        <v>291</v>
      </c>
      <c r="AM28" s="61">
        <v>253</v>
      </c>
      <c r="AN28" s="61">
        <v>14</v>
      </c>
      <c r="AO28" s="61">
        <v>0</v>
      </c>
      <c r="AP28" s="61">
        <v>332</v>
      </c>
      <c r="AQ28" s="61">
        <v>312</v>
      </c>
      <c r="AR28" s="61">
        <v>59</v>
      </c>
      <c r="AS28" s="61">
        <v>0</v>
      </c>
      <c r="AT28" s="61">
        <v>397</v>
      </c>
      <c r="AU28" s="61">
        <v>352</v>
      </c>
      <c r="AV28" s="61">
        <v>4</v>
      </c>
      <c r="AW28" s="61">
        <v>0</v>
      </c>
      <c r="AX28" s="61">
        <v>409</v>
      </c>
      <c r="AY28" s="61">
        <v>329</v>
      </c>
      <c r="AZ28" s="61">
        <v>0</v>
      </c>
      <c r="BA28" s="61">
        <v>0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311</v>
      </c>
      <c r="BX28" s="61">
        <v>0</v>
      </c>
      <c r="BY28" s="61">
        <v>181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349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462</v>
      </c>
      <c r="EE28" s="61">
        <v>399</v>
      </c>
      <c r="EF28" s="61">
        <v>0</v>
      </c>
      <c r="EG28" s="61">
        <v>0</v>
      </c>
      <c r="EH28" s="61">
        <v>532</v>
      </c>
      <c r="EI28" s="61">
        <v>417</v>
      </c>
      <c r="EJ28" s="61">
        <v>0</v>
      </c>
      <c r="EK28" s="61">
        <v>0</v>
      </c>
      <c r="EL28" s="61">
        <v>256</v>
      </c>
      <c r="EM28" s="61">
        <v>167</v>
      </c>
      <c r="EN28" s="61">
        <v>0</v>
      </c>
      <c r="EO28" s="61">
        <v>0</v>
      </c>
      <c r="EP28" s="61">
        <v>377</v>
      </c>
      <c r="EQ28" s="61">
        <v>98</v>
      </c>
      <c r="ER28" s="61">
        <v>0</v>
      </c>
      <c r="ES28" s="61">
        <v>0</v>
      </c>
      <c r="ET28" s="61">
        <v>350</v>
      </c>
      <c r="EU28" s="61">
        <v>6</v>
      </c>
      <c r="EV28" s="61">
        <v>0</v>
      </c>
      <c r="EW28" s="61">
        <v>0</v>
      </c>
      <c r="EX28" s="28">
        <f t="shared" si="8"/>
        <v>0.7351249853303603</v>
      </c>
      <c r="EY28" s="29">
        <f t="shared" si="2"/>
        <v>0.57575401948128158</v>
      </c>
      <c r="EZ28" s="59">
        <f t="shared" si="9"/>
        <v>6.8653913859875598E-2</v>
      </c>
      <c r="FA28" s="25">
        <f t="shared" si="3"/>
        <v>0.97956597497227937</v>
      </c>
      <c r="FB28" s="27">
        <f t="shared" si="4"/>
        <v>0.84267504801815962</v>
      </c>
      <c r="FC28" s="25">
        <f t="shared" si="10"/>
        <v>1</v>
      </c>
      <c r="FD28" s="25">
        <f t="shared" si="6"/>
        <v>0.823943661971831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x14ac:dyDescent="0.3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12306</v>
      </c>
      <c r="K29" s="32">
        <f t="shared" si="1"/>
        <v>10026</v>
      </c>
      <c r="L29" s="30">
        <v>147</v>
      </c>
      <c r="M29" s="32">
        <f t="shared" si="7"/>
        <v>833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254</v>
      </c>
      <c r="T29" s="61">
        <v>0</v>
      </c>
      <c r="U29" s="61">
        <v>130</v>
      </c>
      <c r="V29" s="61">
        <v>461</v>
      </c>
      <c r="W29" s="61">
        <v>457</v>
      </c>
      <c r="X29" s="61">
        <v>0</v>
      </c>
      <c r="Y29" s="61">
        <v>354</v>
      </c>
      <c r="Z29" s="61">
        <v>829</v>
      </c>
      <c r="AA29" s="61">
        <v>852</v>
      </c>
      <c r="AB29" s="61">
        <v>1</v>
      </c>
      <c r="AC29" s="61">
        <v>216</v>
      </c>
      <c r="AD29" s="61">
        <v>525</v>
      </c>
      <c r="AE29" s="61">
        <v>566</v>
      </c>
      <c r="AF29" s="61">
        <v>5</v>
      </c>
      <c r="AG29" s="61">
        <v>2</v>
      </c>
      <c r="AH29" s="61">
        <v>602</v>
      </c>
      <c r="AI29" s="61">
        <v>658</v>
      </c>
      <c r="AJ29" s="61">
        <v>12</v>
      </c>
      <c r="AK29" s="61">
        <v>10</v>
      </c>
      <c r="AL29" s="61">
        <v>662</v>
      </c>
      <c r="AM29" s="61">
        <v>731</v>
      </c>
      <c r="AN29" s="61">
        <v>14</v>
      </c>
      <c r="AO29" s="61">
        <v>7</v>
      </c>
      <c r="AP29" s="61">
        <v>785</v>
      </c>
      <c r="AQ29" s="61">
        <v>831</v>
      </c>
      <c r="AR29" s="61">
        <v>29</v>
      </c>
      <c r="AS29" s="61">
        <v>4</v>
      </c>
      <c r="AT29" s="61">
        <v>773</v>
      </c>
      <c r="AU29" s="61">
        <v>865</v>
      </c>
      <c r="AV29" s="61">
        <v>83</v>
      </c>
      <c r="AW29" s="61">
        <v>4</v>
      </c>
      <c r="AX29" s="61">
        <v>871</v>
      </c>
      <c r="AY29" s="61">
        <v>853</v>
      </c>
      <c r="AZ29" s="61">
        <v>3</v>
      </c>
      <c r="BA29" s="61">
        <v>6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727</v>
      </c>
      <c r="EF29" s="61">
        <v>0</v>
      </c>
      <c r="EG29" s="61">
        <v>2</v>
      </c>
      <c r="EH29" s="61">
        <v>1435</v>
      </c>
      <c r="EI29" s="61">
        <v>957</v>
      </c>
      <c r="EJ29" s="61">
        <v>0</v>
      </c>
      <c r="EK29" s="61">
        <v>3</v>
      </c>
      <c r="EL29" s="61">
        <v>984</v>
      </c>
      <c r="EM29" s="61">
        <v>432</v>
      </c>
      <c r="EN29" s="61">
        <v>0</v>
      </c>
      <c r="EO29" s="61">
        <v>0</v>
      </c>
      <c r="EP29" s="61">
        <v>921</v>
      </c>
      <c r="EQ29" s="61">
        <v>579</v>
      </c>
      <c r="ER29" s="61">
        <v>0</v>
      </c>
      <c r="ES29" s="61">
        <v>0</v>
      </c>
      <c r="ET29" s="61">
        <v>1006</v>
      </c>
      <c r="EU29" s="61">
        <v>537</v>
      </c>
      <c r="EV29" s="61">
        <v>0</v>
      </c>
      <c r="EW29" s="61">
        <v>0</v>
      </c>
      <c r="EX29" s="28">
        <f t="shared" si="8"/>
        <v>0.68615350708027989</v>
      </c>
      <c r="EY29" s="29">
        <f t="shared" si="2"/>
        <v>0.56052675078516723</v>
      </c>
      <c r="EZ29" s="59">
        <f t="shared" si="9"/>
        <v>4.5897845611328446E-2</v>
      </c>
      <c r="FA29" s="25">
        <f t="shared" si="3"/>
        <v>0.96351393673661134</v>
      </c>
      <c r="FB29" s="27">
        <f t="shared" si="4"/>
        <v>0.87023695859734396</v>
      </c>
      <c r="FC29" s="25">
        <f t="shared" si="10"/>
        <v>1.0137931034482759</v>
      </c>
      <c r="FD29" s="25">
        <f t="shared" si="6"/>
        <v>0.72246313963573283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x14ac:dyDescent="0.3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74464</v>
      </c>
      <c r="K30" s="32">
        <f t="shared" si="1"/>
        <v>63346</v>
      </c>
      <c r="L30" s="30">
        <v>2519</v>
      </c>
      <c r="M30" s="32">
        <f t="shared" si="7"/>
        <v>7006</v>
      </c>
      <c r="N30" s="61">
        <v>3289</v>
      </c>
      <c r="O30" s="61">
        <v>3135</v>
      </c>
      <c r="P30" s="61">
        <v>17</v>
      </c>
      <c r="Q30" s="61">
        <v>1495</v>
      </c>
      <c r="R30" s="61">
        <v>1968</v>
      </c>
      <c r="S30" s="61">
        <v>1745</v>
      </c>
      <c r="T30" s="61">
        <v>0</v>
      </c>
      <c r="U30" s="61">
        <v>1533</v>
      </c>
      <c r="V30" s="61">
        <v>3487</v>
      </c>
      <c r="W30" s="61">
        <v>3563</v>
      </c>
      <c r="X30" s="61">
        <v>3</v>
      </c>
      <c r="Y30" s="61">
        <v>2656</v>
      </c>
      <c r="Z30" s="61">
        <v>6640</v>
      </c>
      <c r="AA30" s="61">
        <v>6168</v>
      </c>
      <c r="AB30" s="61">
        <v>13</v>
      </c>
      <c r="AC30" s="61">
        <v>1033</v>
      </c>
      <c r="AD30" s="61">
        <v>3018</v>
      </c>
      <c r="AE30" s="61">
        <v>2940</v>
      </c>
      <c r="AF30" s="61">
        <v>90</v>
      </c>
      <c r="AG30" s="61">
        <v>11</v>
      </c>
      <c r="AH30" s="61">
        <v>3452</v>
      </c>
      <c r="AI30" s="61">
        <v>3246</v>
      </c>
      <c r="AJ30" s="61">
        <v>413</v>
      </c>
      <c r="AK30" s="61">
        <v>60</v>
      </c>
      <c r="AL30" s="61">
        <v>3239</v>
      </c>
      <c r="AM30" s="61">
        <v>2988</v>
      </c>
      <c r="AN30" s="61">
        <v>1173</v>
      </c>
      <c r="AO30" s="61">
        <v>158</v>
      </c>
      <c r="AP30" s="61">
        <v>4592</v>
      </c>
      <c r="AQ30" s="61">
        <v>4108</v>
      </c>
      <c r="AR30" s="61">
        <v>601</v>
      </c>
      <c r="AS30" s="61">
        <v>69</v>
      </c>
      <c r="AT30" s="61">
        <v>5343</v>
      </c>
      <c r="AU30" s="61">
        <v>4760</v>
      </c>
      <c r="AV30" s="61">
        <v>1</v>
      </c>
      <c r="AW30" s="61">
        <v>3</v>
      </c>
      <c r="AX30" s="61">
        <v>5238</v>
      </c>
      <c r="AY30" s="61">
        <v>4592</v>
      </c>
      <c r="AZ30" s="61">
        <v>1</v>
      </c>
      <c r="BA30" s="61">
        <v>0</v>
      </c>
      <c r="BB30" s="61">
        <v>1197</v>
      </c>
      <c r="BC30" s="61">
        <v>1519</v>
      </c>
      <c r="BD30" s="61">
        <v>14</v>
      </c>
      <c r="BE30" s="61">
        <v>4</v>
      </c>
      <c r="BF30" s="61">
        <v>772</v>
      </c>
      <c r="BG30" s="61">
        <v>423</v>
      </c>
      <c r="BH30" s="61">
        <v>2</v>
      </c>
      <c r="BI30" s="61">
        <v>1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356</v>
      </c>
      <c r="CA30" s="61">
        <v>297</v>
      </c>
      <c r="CB30" s="61">
        <v>13</v>
      </c>
      <c r="CC30" s="61">
        <v>21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422</v>
      </c>
      <c r="CJ30" s="61">
        <v>0</v>
      </c>
      <c r="CK30" s="61">
        <v>1</v>
      </c>
      <c r="CL30" s="61">
        <v>95</v>
      </c>
      <c r="CM30" s="61">
        <v>72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4463</v>
      </c>
      <c r="CZ30" s="61">
        <v>39</v>
      </c>
      <c r="DA30" s="61">
        <v>120</v>
      </c>
      <c r="DB30" s="61">
        <v>1998</v>
      </c>
      <c r="DC30" s="61">
        <v>1698</v>
      </c>
      <c r="DD30" s="61">
        <v>22</v>
      </c>
      <c r="DE30" s="61">
        <v>2</v>
      </c>
      <c r="DF30" s="61">
        <v>248</v>
      </c>
      <c r="DG30" s="61">
        <v>246</v>
      </c>
      <c r="DH30" s="61">
        <v>0</v>
      </c>
      <c r="DI30" s="61">
        <v>87</v>
      </c>
      <c r="DJ30" s="61">
        <v>78</v>
      </c>
      <c r="DK30" s="61">
        <v>79</v>
      </c>
      <c r="DL30" s="61">
        <v>3</v>
      </c>
      <c r="DM30" s="61">
        <v>0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0</v>
      </c>
      <c r="DZ30" s="61">
        <v>252</v>
      </c>
      <c r="EA30" s="61">
        <v>252</v>
      </c>
      <c r="EB30" s="61">
        <v>9</v>
      </c>
      <c r="EC30" s="61">
        <v>169</v>
      </c>
      <c r="ED30" s="61">
        <v>5866</v>
      </c>
      <c r="EE30" s="61">
        <v>4960</v>
      </c>
      <c r="EF30" s="61">
        <v>0</v>
      </c>
      <c r="EG30" s="61">
        <v>0</v>
      </c>
      <c r="EH30" s="61">
        <v>6214</v>
      </c>
      <c r="EI30" s="61">
        <v>4985</v>
      </c>
      <c r="EJ30" s="61">
        <v>0</v>
      </c>
      <c r="EK30" s="61">
        <v>2</v>
      </c>
      <c r="EL30" s="61">
        <v>2427</v>
      </c>
      <c r="EM30" s="61">
        <v>1943</v>
      </c>
      <c r="EN30" s="61">
        <v>0</v>
      </c>
      <c r="EO30" s="61">
        <v>0</v>
      </c>
      <c r="EP30" s="61">
        <v>4002</v>
      </c>
      <c r="EQ30" s="61">
        <v>2241</v>
      </c>
      <c r="ER30" s="61">
        <v>0</v>
      </c>
      <c r="ES30" s="61">
        <v>0</v>
      </c>
      <c r="ET30" s="61">
        <v>3628</v>
      </c>
      <c r="EU30" s="61">
        <v>1162</v>
      </c>
      <c r="EV30" s="61">
        <v>0</v>
      </c>
      <c r="EW30" s="61">
        <v>0</v>
      </c>
      <c r="EX30" s="28">
        <f t="shared" si="8"/>
        <v>0.80072184893178844</v>
      </c>
      <c r="EY30" s="29">
        <f t="shared" si="2"/>
        <v>0.68508040190551478</v>
      </c>
      <c r="EZ30" s="59">
        <f t="shared" si="9"/>
        <v>7.2871377753739267E-2</v>
      </c>
      <c r="FA30" s="25">
        <f t="shared" si="3"/>
        <v>1.0229976645143564</v>
      </c>
      <c r="FB30" s="27">
        <f t="shared" si="4"/>
        <v>0.94827921737698539</v>
      </c>
      <c r="FC30" s="25">
        <f t="shared" si="10"/>
        <v>1.0495833333333333</v>
      </c>
      <c r="FD30" s="25">
        <f t="shared" si="6"/>
        <v>0.69224370136501667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x14ac:dyDescent="0.3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30703</v>
      </c>
      <c r="K31" s="32">
        <f t="shared" si="1"/>
        <v>25932</v>
      </c>
      <c r="L31" s="30">
        <v>370</v>
      </c>
      <c r="M31" s="32">
        <f t="shared" si="7"/>
        <v>2978</v>
      </c>
      <c r="N31" s="61">
        <v>843</v>
      </c>
      <c r="O31" s="61">
        <v>793</v>
      </c>
      <c r="P31" s="61">
        <v>2</v>
      </c>
      <c r="Q31" s="61">
        <v>377</v>
      </c>
      <c r="R31" s="61">
        <v>717</v>
      </c>
      <c r="S31" s="61">
        <v>664</v>
      </c>
      <c r="T31" s="61">
        <v>0</v>
      </c>
      <c r="U31" s="61">
        <v>450</v>
      </c>
      <c r="V31" s="61">
        <v>1482</v>
      </c>
      <c r="W31" s="61">
        <v>1440</v>
      </c>
      <c r="X31" s="61">
        <v>0</v>
      </c>
      <c r="Y31" s="61">
        <v>999</v>
      </c>
      <c r="Z31" s="61">
        <v>2434</v>
      </c>
      <c r="AA31" s="61">
        <v>2417</v>
      </c>
      <c r="AB31" s="61">
        <v>7</v>
      </c>
      <c r="AC31" s="61">
        <v>1027</v>
      </c>
      <c r="AD31" s="61">
        <v>963</v>
      </c>
      <c r="AE31" s="61">
        <v>924</v>
      </c>
      <c r="AF31" s="61">
        <v>19</v>
      </c>
      <c r="AG31" s="61">
        <v>123</v>
      </c>
      <c r="AH31" s="61">
        <v>1259</v>
      </c>
      <c r="AI31" s="61">
        <v>1144</v>
      </c>
      <c r="AJ31" s="61">
        <v>17</v>
      </c>
      <c r="AK31" s="61">
        <v>107</v>
      </c>
      <c r="AL31" s="61">
        <v>1455</v>
      </c>
      <c r="AM31" s="61">
        <v>1311</v>
      </c>
      <c r="AN31" s="61">
        <v>36</v>
      </c>
      <c r="AO31" s="61">
        <v>113</v>
      </c>
      <c r="AP31" s="61">
        <v>1943</v>
      </c>
      <c r="AQ31" s="61">
        <v>1635</v>
      </c>
      <c r="AR31" s="61">
        <v>57</v>
      </c>
      <c r="AS31" s="61">
        <v>92</v>
      </c>
      <c r="AT31" s="61">
        <v>2040</v>
      </c>
      <c r="AU31" s="61">
        <v>1728</v>
      </c>
      <c r="AV31" s="61">
        <v>128</v>
      </c>
      <c r="AW31" s="61">
        <v>46</v>
      </c>
      <c r="AX31" s="61">
        <v>2016</v>
      </c>
      <c r="AY31" s="61">
        <v>1678</v>
      </c>
      <c r="AZ31" s="61">
        <v>48</v>
      </c>
      <c r="BA31" s="61">
        <v>41</v>
      </c>
      <c r="BB31" s="61">
        <v>625</v>
      </c>
      <c r="BC31" s="61">
        <v>587</v>
      </c>
      <c r="BD31" s="61">
        <v>2</v>
      </c>
      <c r="BE31" s="61">
        <v>16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6</v>
      </c>
      <c r="CD31" s="61">
        <v>15</v>
      </c>
      <c r="CE31" s="61">
        <v>6</v>
      </c>
      <c r="CF31" s="61">
        <v>0</v>
      </c>
      <c r="CG31" s="61">
        <v>0</v>
      </c>
      <c r="CH31" s="61">
        <v>256</v>
      </c>
      <c r="CI31" s="61">
        <v>207</v>
      </c>
      <c r="CJ31" s="61">
        <v>0</v>
      </c>
      <c r="CK31" s="61">
        <v>0</v>
      </c>
      <c r="CL31" s="61">
        <v>55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2350</v>
      </c>
      <c r="CZ31" s="61">
        <v>8</v>
      </c>
      <c r="DA31" s="61">
        <v>125</v>
      </c>
      <c r="DB31" s="61">
        <v>156</v>
      </c>
      <c r="DC31" s="61">
        <v>62</v>
      </c>
      <c r="DD31" s="61">
        <v>2</v>
      </c>
      <c r="DE31" s="61">
        <v>0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933</v>
      </c>
      <c r="DT31" s="61">
        <v>12</v>
      </c>
      <c r="DU31" s="61">
        <v>3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2305</v>
      </c>
      <c r="EE31" s="61">
        <v>1879</v>
      </c>
      <c r="EF31" s="61">
        <v>0</v>
      </c>
      <c r="EG31" s="61">
        <v>27</v>
      </c>
      <c r="EH31" s="61">
        <v>2701</v>
      </c>
      <c r="EI31" s="61">
        <v>2020</v>
      </c>
      <c r="EJ31" s="61">
        <v>0</v>
      </c>
      <c r="EK31" s="61">
        <v>13</v>
      </c>
      <c r="EL31" s="61">
        <v>1255</v>
      </c>
      <c r="EM31" s="61">
        <v>931</v>
      </c>
      <c r="EN31" s="61">
        <v>0</v>
      </c>
      <c r="EO31" s="61">
        <v>0</v>
      </c>
      <c r="EP31" s="61">
        <v>1986</v>
      </c>
      <c r="EQ31" s="61">
        <v>1403</v>
      </c>
      <c r="ER31" s="61">
        <v>0</v>
      </c>
      <c r="ES31" s="61">
        <v>0</v>
      </c>
      <c r="ET31" s="61">
        <v>2019</v>
      </c>
      <c r="EU31" s="61">
        <v>1315</v>
      </c>
      <c r="EV31" s="61">
        <v>0</v>
      </c>
      <c r="EW31" s="61">
        <v>0</v>
      </c>
      <c r="EX31" s="28">
        <f t="shared" si="8"/>
        <v>0.73692074182991041</v>
      </c>
      <c r="EY31" s="29">
        <f t="shared" si="2"/>
        <v>0.62377270786889916</v>
      </c>
      <c r="EZ31" s="59">
        <f t="shared" si="9"/>
        <v>7.0625622539486788E-2</v>
      </c>
      <c r="FA31" s="25">
        <f t="shared" si="3"/>
        <v>0.96193370511936838</v>
      </c>
      <c r="FB31" s="27">
        <f t="shared" si="4"/>
        <v>0.88908698186306445</v>
      </c>
      <c r="FC31" s="25">
        <f t="shared" si="10"/>
        <v>1</v>
      </c>
      <c r="FD31" s="25">
        <f t="shared" si="6"/>
        <v>0.85697841726618706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x14ac:dyDescent="0.3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3918</v>
      </c>
      <c r="K32" s="32">
        <f t="shared" si="1"/>
        <v>3385</v>
      </c>
      <c r="L32" s="30">
        <v>56</v>
      </c>
      <c r="M32" s="32">
        <f t="shared" si="7"/>
        <v>513</v>
      </c>
      <c r="N32" s="61">
        <v>133</v>
      </c>
      <c r="O32" s="61">
        <v>129</v>
      </c>
      <c r="P32" s="61">
        <v>1</v>
      </c>
      <c r="Q32" s="61">
        <v>94</v>
      </c>
      <c r="R32" s="61">
        <v>105</v>
      </c>
      <c r="S32" s="61">
        <v>107</v>
      </c>
      <c r="T32" s="61">
        <v>0</v>
      </c>
      <c r="U32" s="61">
        <v>95</v>
      </c>
      <c r="V32" s="61">
        <v>286</v>
      </c>
      <c r="W32" s="61">
        <v>286</v>
      </c>
      <c r="X32" s="61">
        <v>1</v>
      </c>
      <c r="Y32" s="61">
        <v>214</v>
      </c>
      <c r="Z32" s="61">
        <v>414</v>
      </c>
      <c r="AA32" s="61">
        <v>431</v>
      </c>
      <c r="AB32" s="61">
        <v>2</v>
      </c>
      <c r="AC32" s="61">
        <v>102</v>
      </c>
      <c r="AD32" s="61">
        <v>168</v>
      </c>
      <c r="AE32" s="61">
        <v>159</v>
      </c>
      <c r="AF32" s="61">
        <v>0</v>
      </c>
      <c r="AG32" s="61">
        <v>0</v>
      </c>
      <c r="AH32" s="61">
        <v>188</v>
      </c>
      <c r="AI32" s="61">
        <v>195</v>
      </c>
      <c r="AJ32" s="61">
        <v>4</v>
      </c>
      <c r="AK32" s="61">
        <v>0</v>
      </c>
      <c r="AL32" s="61">
        <v>233</v>
      </c>
      <c r="AM32" s="61">
        <v>209</v>
      </c>
      <c r="AN32" s="61">
        <v>17</v>
      </c>
      <c r="AO32" s="61">
        <v>0</v>
      </c>
      <c r="AP32" s="61">
        <v>241</v>
      </c>
      <c r="AQ32" s="61">
        <v>212</v>
      </c>
      <c r="AR32" s="61">
        <v>28</v>
      </c>
      <c r="AS32" s="61">
        <v>0</v>
      </c>
      <c r="AT32" s="61">
        <v>253</v>
      </c>
      <c r="AU32" s="61">
        <v>207</v>
      </c>
      <c r="AV32" s="61">
        <v>0</v>
      </c>
      <c r="AW32" s="61">
        <v>0</v>
      </c>
      <c r="AX32" s="61">
        <v>232</v>
      </c>
      <c r="AY32" s="61">
        <v>163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7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8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0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223</v>
      </c>
      <c r="EF32" s="61">
        <v>0</v>
      </c>
      <c r="EG32" s="61">
        <v>0</v>
      </c>
      <c r="EH32" s="61">
        <v>288</v>
      </c>
      <c r="EI32" s="61">
        <v>233</v>
      </c>
      <c r="EJ32" s="61">
        <v>0</v>
      </c>
      <c r="EK32" s="61">
        <v>0</v>
      </c>
      <c r="EL32" s="61">
        <v>134</v>
      </c>
      <c r="EM32" s="61">
        <v>103</v>
      </c>
      <c r="EN32" s="61">
        <v>0</v>
      </c>
      <c r="EO32" s="61">
        <v>0</v>
      </c>
      <c r="EP32" s="61">
        <v>218</v>
      </c>
      <c r="EQ32" s="61">
        <v>155</v>
      </c>
      <c r="ER32" s="61">
        <v>0</v>
      </c>
      <c r="ES32" s="61">
        <v>0</v>
      </c>
      <c r="ET32" s="61">
        <v>215</v>
      </c>
      <c r="EU32" s="61">
        <v>100</v>
      </c>
      <c r="EV32" s="61">
        <v>0</v>
      </c>
      <c r="EW32" s="61">
        <v>0</v>
      </c>
      <c r="EX32" s="28">
        <f t="shared" si="8"/>
        <v>0.81334424887433487</v>
      </c>
      <c r="EY32" s="29">
        <f t="shared" si="2"/>
        <v>0.70425706099058538</v>
      </c>
      <c r="EZ32" s="59">
        <f t="shared" si="9"/>
        <v>0.10499386000818665</v>
      </c>
      <c r="FA32" s="25">
        <f t="shared" si="3"/>
        <v>0.97559760956175301</v>
      </c>
      <c r="FB32" s="27">
        <f t="shared" si="4"/>
        <v>0.90290744198452921</v>
      </c>
      <c r="FC32" s="25">
        <f t="shared" si="10"/>
        <v>1.0181818181818181</v>
      </c>
      <c r="FD32" s="25">
        <f t="shared" si="6"/>
        <v>0.8234349919743178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x14ac:dyDescent="0.3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26383</v>
      </c>
      <c r="K33" s="32">
        <f t="shared" si="1"/>
        <v>22439</v>
      </c>
      <c r="L33" s="30">
        <v>330</v>
      </c>
      <c r="M33" s="32">
        <f t="shared" si="7"/>
        <v>2543</v>
      </c>
      <c r="N33" s="61">
        <v>742</v>
      </c>
      <c r="O33" s="61">
        <v>705</v>
      </c>
      <c r="P33" s="61">
        <v>0</v>
      </c>
      <c r="Q33" s="61">
        <v>438</v>
      </c>
      <c r="R33" s="61">
        <v>523</v>
      </c>
      <c r="S33" s="61">
        <v>557</v>
      </c>
      <c r="T33" s="61">
        <v>0</v>
      </c>
      <c r="U33" s="61">
        <v>407</v>
      </c>
      <c r="V33" s="61">
        <v>1441</v>
      </c>
      <c r="W33" s="61">
        <v>1287</v>
      </c>
      <c r="X33" s="61">
        <v>0</v>
      </c>
      <c r="Y33" s="61">
        <v>989</v>
      </c>
      <c r="Z33" s="61">
        <v>1890</v>
      </c>
      <c r="AA33" s="61">
        <v>2223</v>
      </c>
      <c r="AB33" s="61">
        <v>0</v>
      </c>
      <c r="AC33" s="61">
        <v>658</v>
      </c>
      <c r="AD33" s="61">
        <v>921</v>
      </c>
      <c r="AE33" s="61">
        <v>1079</v>
      </c>
      <c r="AF33" s="61">
        <v>0</v>
      </c>
      <c r="AG33" s="61">
        <v>2</v>
      </c>
      <c r="AH33" s="61">
        <v>1189</v>
      </c>
      <c r="AI33" s="61">
        <v>1265</v>
      </c>
      <c r="AJ33" s="61">
        <v>0</v>
      </c>
      <c r="AK33" s="61">
        <v>4</v>
      </c>
      <c r="AL33" s="61">
        <v>1441</v>
      </c>
      <c r="AM33" s="61">
        <v>1357</v>
      </c>
      <c r="AN33" s="61">
        <v>180</v>
      </c>
      <c r="AO33" s="61">
        <v>1</v>
      </c>
      <c r="AP33" s="61">
        <v>1597</v>
      </c>
      <c r="AQ33" s="61">
        <v>1647</v>
      </c>
      <c r="AR33" s="61">
        <v>100</v>
      </c>
      <c r="AS33" s="61">
        <v>1</v>
      </c>
      <c r="AT33" s="61">
        <v>1940</v>
      </c>
      <c r="AU33" s="61">
        <v>1815</v>
      </c>
      <c r="AV33" s="61">
        <v>25</v>
      </c>
      <c r="AW33" s="61">
        <v>15</v>
      </c>
      <c r="AX33" s="61">
        <v>2063</v>
      </c>
      <c r="AY33" s="61">
        <v>1759</v>
      </c>
      <c r="AZ33" s="61">
        <v>25</v>
      </c>
      <c r="BA33" s="61">
        <v>0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252</v>
      </c>
      <c r="CI33" s="61">
        <v>168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51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14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1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2065</v>
      </c>
      <c r="EE33" s="61">
        <v>1841</v>
      </c>
      <c r="EF33" s="61">
        <v>0</v>
      </c>
      <c r="EG33" s="61">
        <v>0</v>
      </c>
      <c r="EH33" s="61">
        <v>2078</v>
      </c>
      <c r="EI33" s="61">
        <v>1803</v>
      </c>
      <c r="EJ33" s="61">
        <v>0</v>
      </c>
      <c r="EK33" s="61">
        <v>0</v>
      </c>
      <c r="EL33" s="61">
        <v>1261</v>
      </c>
      <c r="EM33" s="61">
        <v>798</v>
      </c>
      <c r="EN33" s="61">
        <v>0</v>
      </c>
      <c r="EO33" s="61">
        <v>0</v>
      </c>
      <c r="EP33" s="61">
        <v>1596</v>
      </c>
      <c r="EQ33" s="61">
        <v>746</v>
      </c>
      <c r="ER33" s="61">
        <v>0</v>
      </c>
      <c r="ES33" s="61">
        <v>0</v>
      </c>
      <c r="ET33" s="61">
        <v>1431</v>
      </c>
      <c r="EU33" s="61">
        <v>732</v>
      </c>
      <c r="EV33" s="61">
        <v>0</v>
      </c>
      <c r="EW33" s="61">
        <v>0</v>
      </c>
      <c r="EX33" s="28">
        <f t="shared" si="8"/>
        <v>0.76962747414215338</v>
      </c>
      <c r="EY33" s="29">
        <f t="shared" si="2"/>
        <v>0.65599700365899338</v>
      </c>
      <c r="EZ33" s="59">
        <f t="shared" si="9"/>
        <v>7.3266299806966487E-2</v>
      </c>
      <c r="FA33" s="25">
        <f t="shared" si="3"/>
        <v>1.0072923029932803</v>
      </c>
      <c r="FB33" s="27">
        <f t="shared" si="4"/>
        <v>0.91293380528093082</v>
      </c>
      <c r="FC33" s="25">
        <f t="shared" si="10"/>
        <v>1</v>
      </c>
      <c r="FD33" s="25">
        <f t="shared" si="6"/>
        <v>0.96071023800528899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x14ac:dyDescent="0.3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12926</v>
      </c>
      <c r="K34" s="32">
        <f t="shared" si="1"/>
        <v>11433</v>
      </c>
      <c r="L34" s="30">
        <v>175</v>
      </c>
      <c r="M34" s="32">
        <f t="shared" si="7"/>
        <v>1251</v>
      </c>
      <c r="N34" s="61">
        <v>361</v>
      </c>
      <c r="O34" s="61">
        <v>305</v>
      </c>
      <c r="P34" s="61">
        <v>2</v>
      </c>
      <c r="Q34" s="61">
        <v>197</v>
      </c>
      <c r="R34" s="61">
        <v>303</v>
      </c>
      <c r="S34" s="61">
        <v>297</v>
      </c>
      <c r="T34" s="61">
        <v>0</v>
      </c>
      <c r="U34" s="61">
        <v>253</v>
      </c>
      <c r="V34" s="61">
        <v>718</v>
      </c>
      <c r="W34" s="61">
        <v>679</v>
      </c>
      <c r="X34" s="61">
        <v>2</v>
      </c>
      <c r="Y34" s="61">
        <v>532</v>
      </c>
      <c r="Z34" s="61">
        <v>1125</v>
      </c>
      <c r="AA34" s="61">
        <v>1023</v>
      </c>
      <c r="AB34" s="61">
        <v>0</v>
      </c>
      <c r="AC34" s="61">
        <v>238</v>
      </c>
      <c r="AD34" s="61">
        <v>603</v>
      </c>
      <c r="AE34" s="61">
        <v>640</v>
      </c>
      <c r="AF34" s="61">
        <v>6</v>
      </c>
      <c r="AG34" s="61">
        <v>44</v>
      </c>
      <c r="AH34" s="61">
        <v>558</v>
      </c>
      <c r="AI34" s="61">
        <v>724</v>
      </c>
      <c r="AJ34" s="61">
        <v>15</v>
      </c>
      <c r="AK34" s="61">
        <v>18</v>
      </c>
      <c r="AL34" s="61">
        <v>697</v>
      </c>
      <c r="AM34" s="61">
        <v>726</v>
      </c>
      <c r="AN34" s="61">
        <v>22</v>
      </c>
      <c r="AO34" s="61">
        <v>0</v>
      </c>
      <c r="AP34" s="61">
        <v>862</v>
      </c>
      <c r="AQ34" s="61">
        <v>803</v>
      </c>
      <c r="AR34" s="61">
        <v>63</v>
      </c>
      <c r="AS34" s="61">
        <v>0</v>
      </c>
      <c r="AT34" s="61">
        <v>931</v>
      </c>
      <c r="AU34" s="61">
        <v>959</v>
      </c>
      <c r="AV34" s="61">
        <v>60</v>
      </c>
      <c r="AW34" s="61">
        <v>0</v>
      </c>
      <c r="AX34" s="61">
        <v>909</v>
      </c>
      <c r="AY34" s="61">
        <v>839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31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927</v>
      </c>
      <c r="EE34" s="61">
        <v>856</v>
      </c>
      <c r="EF34" s="61">
        <v>0</v>
      </c>
      <c r="EG34" s="61">
        <v>0</v>
      </c>
      <c r="EH34" s="61">
        <v>1059</v>
      </c>
      <c r="EI34" s="61">
        <v>956</v>
      </c>
      <c r="EJ34" s="61">
        <v>0</v>
      </c>
      <c r="EK34" s="61">
        <v>0</v>
      </c>
      <c r="EL34" s="61">
        <v>468</v>
      </c>
      <c r="EM34" s="61">
        <v>407</v>
      </c>
      <c r="EN34" s="61">
        <v>0</v>
      </c>
      <c r="EO34" s="61">
        <v>0</v>
      </c>
      <c r="EP34" s="61">
        <v>748</v>
      </c>
      <c r="EQ34" s="61">
        <v>606</v>
      </c>
      <c r="ER34" s="61">
        <v>0</v>
      </c>
      <c r="ES34" s="61">
        <v>0</v>
      </c>
      <c r="ET34" s="61">
        <v>793</v>
      </c>
      <c r="EU34" s="61">
        <v>467</v>
      </c>
      <c r="EV34" s="61">
        <v>0</v>
      </c>
      <c r="EW34" s="61">
        <v>0</v>
      </c>
      <c r="EX34" s="28">
        <f t="shared" si="8"/>
        <v>0.69291796689056961</v>
      </c>
      <c r="EY34" s="29">
        <f t="shared" si="2"/>
        <v>0.61395250436346327</v>
      </c>
      <c r="EZ34" s="59">
        <f t="shared" si="9"/>
        <v>6.6165970275559316E-2</v>
      </c>
      <c r="FA34" s="25">
        <f t="shared" si="3"/>
        <v>0.95002204909598709</v>
      </c>
      <c r="FB34" s="27">
        <f t="shared" si="4"/>
        <v>0.94207317073170727</v>
      </c>
      <c r="FC34" s="25">
        <f t="shared" si="10"/>
        <v>1</v>
      </c>
      <c r="FD34" s="25">
        <f t="shared" si="6"/>
        <v>0.80350052665856919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x14ac:dyDescent="0.3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61">
        <v>255</v>
      </c>
      <c r="O35" s="61">
        <v>255</v>
      </c>
      <c r="P35" s="61">
        <v>3</v>
      </c>
      <c r="Q35" s="61">
        <v>138</v>
      </c>
      <c r="R35" s="61">
        <v>262</v>
      </c>
      <c r="S35" s="61">
        <v>178</v>
      </c>
      <c r="T35" s="61">
        <v>0</v>
      </c>
      <c r="U35" s="61">
        <v>79</v>
      </c>
      <c r="V35" s="61">
        <v>513</v>
      </c>
      <c r="W35" s="61">
        <v>479</v>
      </c>
      <c r="X35" s="61">
        <v>0</v>
      </c>
      <c r="Y35" s="61">
        <v>180</v>
      </c>
      <c r="Z35" s="61">
        <v>829</v>
      </c>
      <c r="AA35" s="61">
        <v>743</v>
      </c>
      <c r="AB35" s="61">
        <v>0</v>
      </c>
      <c r="AC35" s="61">
        <v>63</v>
      </c>
      <c r="AD35" s="61">
        <v>412</v>
      </c>
      <c r="AE35" s="61">
        <v>297</v>
      </c>
      <c r="AF35" s="61">
        <v>5</v>
      </c>
      <c r="AG35" s="61">
        <v>0</v>
      </c>
      <c r="AH35" s="61">
        <v>457</v>
      </c>
      <c r="AI35" s="61">
        <v>386</v>
      </c>
      <c r="AJ35" s="61">
        <v>6</v>
      </c>
      <c r="AK35" s="61">
        <v>1</v>
      </c>
      <c r="AL35" s="61">
        <v>535</v>
      </c>
      <c r="AM35" s="61">
        <v>433</v>
      </c>
      <c r="AN35" s="61">
        <v>27</v>
      </c>
      <c r="AO35" s="61">
        <v>0</v>
      </c>
      <c r="AP35" s="61">
        <v>626</v>
      </c>
      <c r="AQ35" s="61">
        <v>491</v>
      </c>
      <c r="AR35" s="61">
        <v>98</v>
      </c>
      <c r="AS35" s="61">
        <v>0</v>
      </c>
      <c r="AT35" s="61">
        <v>583</v>
      </c>
      <c r="AU35" s="61">
        <v>522</v>
      </c>
      <c r="AV35" s="61">
        <v>5</v>
      </c>
      <c r="AW35" s="61">
        <v>0</v>
      </c>
      <c r="AX35" s="61">
        <v>650</v>
      </c>
      <c r="AY35" s="61">
        <v>602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6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0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679</v>
      </c>
      <c r="EE35" s="61">
        <v>457</v>
      </c>
      <c r="EF35" s="61">
        <v>0</v>
      </c>
      <c r="EG35" s="61">
        <v>0</v>
      </c>
      <c r="EH35" s="61">
        <v>834</v>
      </c>
      <c r="EI35" s="61">
        <v>493</v>
      </c>
      <c r="EJ35" s="61">
        <v>0</v>
      </c>
      <c r="EK35" s="61">
        <v>0</v>
      </c>
      <c r="EL35" s="61">
        <v>345</v>
      </c>
      <c r="EM35" s="61">
        <v>248</v>
      </c>
      <c r="EN35" s="61">
        <v>0</v>
      </c>
      <c r="EO35" s="61">
        <v>0</v>
      </c>
      <c r="EP35" s="61">
        <v>552</v>
      </c>
      <c r="EQ35" s="61">
        <v>207</v>
      </c>
      <c r="ER35" s="61">
        <v>0</v>
      </c>
      <c r="ES35" s="61">
        <v>0</v>
      </c>
      <c r="ET35" s="61">
        <v>517</v>
      </c>
      <c r="EU35" s="61">
        <v>161</v>
      </c>
      <c r="EV35" s="61">
        <v>0</v>
      </c>
      <c r="EW35" s="61">
        <v>0</v>
      </c>
      <c r="EX35" s="28">
        <f t="shared" si="8"/>
        <v>0.7445081539950853</v>
      </c>
      <c r="EY35" s="29">
        <f t="shared" si="2"/>
        <v>0.55104624320500406</v>
      </c>
      <c r="EZ35" s="59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x14ac:dyDescent="0.3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81062</v>
      </c>
      <c r="K36" s="32">
        <f t="shared" ref="K36:K67" si="12">O36+S36+W36+AA36+AE36+AI36+AM36+AQ36+AU36+AY36+BC36+BG36+BK36+BO36+BS36+BW36+CA36+CI36+CM36+CQ36+CU36+CY36+DC36+DG36+DK36+DO36+DS36+DW36+CE36+EE36+EI36+EM36+EQ36+EU36+EA36</f>
        <v>69957</v>
      </c>
      <c r="L36" s="30">
        <v>2510</v>
      </c>
      <c r="M36" s="32">
        <f t="shared" si="7"/>
        <v>7936</v>
      </c>
      <c r="N36" s="61">
        <v>4504</v>
      </c>
      <c r="O36" s="61">
        <v>3965</v>
      </c>
      <c r="P36" s="61">
        <v>397</v>
      </c>
      <c r="Q36" s="61">
        <v>2129</v>
      </c>
      <c r="R36" s="61">
        <v>2078</v>
      </c>
      <c r="S36" s="61">
        <v>1932</v>
      </c>
      <c r="T36" s="61">
        <v>1</v>
      </c>
      <c r="U36" s="61">
        <v>1227</v>
      </c>
      <c r="V36" s="61">
        <v>4267</v>
      </c>
      <c r="W36" s="61">
        <v>4053</v>
      </c>
      <c r="X36" s="61">
        <v>6</v>
      </c>
      <c r="Y36" s="61">
        <v>2844</v>
      </c>
      <c r="Z36" s="61">
        <v>7262</v>
      </c>
      <c r="AA36" s="61">
        <v>7077</v>
      </c>
      <c r="AB36" s="61">
        <v>14</v>
      </c>
      <c r="AC36" s="61">
        <v>1565</v>
      </c>
      <c r="AD36" s="61">
        <v>3291</v>
      </c>
      <c r="AE36" s="61">
        <v>3712</v>
      </c>
      <c r="AF36" s="61">
        <v>81</v>
      </c>
      <c r="AG36" s="61">
        <v>18</v>
      </c>
      <c r="AH36" s="61">
        <v>4042</v>
      </c>
      <c r="AI36" s="61">
        <v>4238</v>
      </c>
      <c r="AJ36" s="61">
        <v>112</v>
      </c>
      <c r="AK36" s="61">
        <v>6</v>
      </c>
      <c r="AL36" s="61">
        <v>4562</v>
      </c>
      <c r="AM36" s="61">
        <v>4162</v>
      </c>
      <c r="AN36" s="61">
        <v>243</v>
      </c>
      <c r="AO36" s="61">
        <v>1</v>
      </c>
      <c r="AP36" s="61">
        <v>3998</v>
      </c>
      <c r="AQ36" s="61">
        <v>3950</v>
      </c>
      <c r="AR36" s="61">
        <v>1171</v>
      </c>
      <c r="AS36" s="61">
        <v>6</v>
      </c>
      <c r="AT36" s="61">
        <v>5700</v>
      </c>
      <c r="AU36" s="61">
        <v>5054</v>
      </c>
      <c r="AV36" s="61">
        <v>427</v>
      </c>
      <c r="AW36" s="61">
        <v>0</v>
      </c>
      <c r="AX36" s="61">
        <v>5957</v>
      </c>
      <c r="AY36" s="61">
        <v>5104</v>
      </c>
      <c r="AZ36" s="61">
        <v>0</v>
      </c>
      <c r="BA36" s="61">
        <v>0</v>
      </c>
      <c r="BB36" s="61">
        <v>1901</v>
      </c>
      <c r="BC36" s="61">
        <v>1951</v>
      </c>
      <c r="BD36" s="61">
        <v>12</v>
      </c>
      <c r="BE36" s="61">
        <v>0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708</v>
      </c>
      <c r="BX36" s="61">
        <v>0</v>
      </c>
      <c r="BY36" s="61">
        <v>444</v>
      </c>
      <c r="BZ36" s="61">
        <v>759</v>
      </c>
      <c r="CA36" s="61">
        <v>494</v>
      </c>
      <c r="CB36" s="61">
        <v>3</v>
      </c>
      <c r="CC36" s="61">
        <v>8</v>
      </c>
      <c r="CD36" s="61">
        <v>97</v>
      </c>
      <c r="CE36" s="61">
        <v>40</v>
      </c>
      <c r="CF36" s="61">
        <v>0</v>
      </c>
      <c r="CG36" s="61">
        <v>0</v>
      </c>
      <c r="CH36" s="61">
        <v>544</v>
      </c>
      <c r="CI36" s="61">
        <v>395</v>
      </c>
      <c r="CJ36" s="61">
        <v>0</v>
      </c>
      <c r="CK36" s="61">
        <v>1</v>
      </c>
      <c r="CL36" s="61">
        <v>105</v>
      </c>
      <c r="CM36" s="61">
        <v>73</v>
      </c>
      <c r="CN36" s="61">
        <v>0</v>
      </c>
      <c r="CO36" s="61">
        <v>0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136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20</v>
      </c>
      <c r="DJ36" s="61">
        <v>199</v>
      </c>
      <c r="DK36" s="61">
        <v>314</v>
      </c>
      <c r="DL36" s="61">
        <v>1</v>
      </c>
      <c r="DM36" s="61">
        <v>0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0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6276</v>
      </c>
      <c r="EE36" s="61">
        <v>5112</v>
      </c>
      <c r="EF36" s="61">
        <v>0</v>
      </c>
      <c r="EG36" s="61">
        <v>0</v>
      </c>
      <c r="EH36" s="61">
        <v>6985</v>
      </c>
      <c r="EI36" s="61">
        <v>5640</v>
      </c>
      <c r="EJ36" s="61">
        <v>0</v>
      </c>
      <c r="EK36" s="61">
        <v>1</v>
      </c>
      <c r="EL36" s="61">
        <v>2914</v>
      </c>
      <c r="EM36" s="61">
        <v>2241</v>
      </c>
      <c r="EN36" s="61">
        <v>0</v>
      </c>
      <c r="EO36" s="61">
        <v>0</v>
      </c>
      <c r="EP36" s="61">
        <v>4268</v>
      </c>
      <c r="EQ36" s="61">
        <v>2355</v>
      </c>
      <c r="ER36" s="61">
        <v>0</v>
      </c>
      <c r="ES36" s="61">
        <v>0</v>
      </c>
      <c r="ET36" s="61">
        <v>4156</v>
      </c>
      <c r="EU36" s="61">
        <v>2369</v>
      </c>
      <c r="EV36" s="61">
        <v>0</v>
      </c>
      <c r="EW36" s="61">
        <v>0</v>
      </c>
      <c r="EX36" s="28">
        <f t="shared" ref="EX36:EX67" si="13">(J36+L36)/B36</f>
        <v>0.7942520979652351</v>
      </c>
      <c r="EY36" s="29">
        <f t="shared" ref="EY36:EY67" si="14">(K36+L36)/B36</f>
        <v>0.68871232928787984</v>
      </c>
      <c r="EZ36" s="59">
        <f t="shared" si="9"/>
        <v>7.5422206593740798E-2</v>
      </c>
      <c r="FA36" s="25">
        <f t="shared" ref="FA36:FA67" si="15">J36/F36</f>
        <v>0.98164159945748264</v>
      </c>
      <c r="FB36" s="27">
        <f t="shared" ref="FB36:FB67" si="16">K36/G36</f>
        <v>0.91318139097744366</v>
      </c>
      <c r="FC36" s="25">
        <f t="shared" si="10"/>
        <v>1.004</v>
      </c>
      <c r="FD36" s="25">
        <f t="shared" ref="FD36:FD67" si="17">M36/I36</f>
        <v>0.64625407166123783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x14ac:dyDescent="0.3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23102</v>
      </c>
      <c r="K37" s="32">
        <f t="shared" si="12"/>
        <v>18996</v>
      </c>
      <c r="L37" s="30">
        <v>502</v>
      </c>
      <c r="M37" s="32">
        <f t="shared" si="7"/>
        <v>1551</v>
      </c>
      <c r="N37" s="61">
        <v>620</v>
      </c>
      <c r="O37" s="61">
        <v>548</v>
      </c>
      <c r="P37" s="61">
        <v>0</v>
      </c>
      <c r="Q37" s="61">
        <v>293</v>
      </c>
      <c r="R37" s="61">
        <v>296</v>
      </c>
      <c r="S37" s="61">
        <v>301</v>
      </c>
      <c r="T37" s="61">
        <v>0</v>
      </c>
      <c r="U37" s="61">
        <v>120</v>
      </c>
      <c r="V37" s="61">
        <v>726</v>
      </c>
      <c r="W37" s="61">
        <v>730</v>
      </c>
      <c r="X37" s="61">
        <v>0</v>
      </c>
      <c r="Y37" s="61">
        <v>500</v>
      </c>
      <c r="Z37" s="61">
        <v>1330</v>
      </c>
      <c r="AA37" s="61">
        <v>1262</v>
      </c>
      <c r="AB37" s="61">
        <v>1</v>
      </c>
      <c r="AC37" s="61">
        <v>632</v>
      </c>
      <c r="AD37" s="61">
        <v>591</v>
      </c>
      <c r="AE37" s="61">
        <v>553</v>
      </c>
      <c r="AF37" s="61">
        <v>11</v>
      </c>
      <c r="AG37" s="61">
        <v>22</v>
      </c>
      <c r="AH37" s="61">
        <v>799</v>
      </c>
      <c r="AI37" s="61">
        <v>729</v>
      </c>
      <c r="AJ37" s="61">
        <v>18</v>
      </c>
      <c r="AK37" s="61">
        <v>13</v>
      </c>
      <c r="AL37" s="61">
        <v>959</v>
      </c>
      <c r="AM37" s="61">
        <v>859</v>
      </c>
      <c r="AN37" s="61">
        <v>43</v>
      </c>
      <c r="AO37" s="61">
        <v>12</v>
      </c>
      <c r="AP37" s="61">
        <v>1165</v>
      </c>
      <c r="AQ37" s="61">
        <v>1191</v>
      </c>
      <c r="AR37" s="61">
        <v>66</v>
      </c>
      <c r="AS37" s="61">
        <v>16</v>
      </c>
      <c r="AT37" s="61">
        <v>1255</v>
      </c>
      <c r="AU37" s="61">
        <v>1182</v>
      </c>
      <c r="AV37" s="61">
        <v>178</v>
      </c>
      <c r="AW37" s="61">
        <v>7</v>
      </c>
      <c r="AX37" s="61">
        <v>1164</v>
      </c>
      <c r="AY37" s="61">
        <v>1324</v>
      </c>
      <c r="AZ37" s="61">
        <v>191</v>
      </c>
      <c r="BA37" s="61">
        <v>4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2031</v>
      </c>
      <c r="BX37" s="61">
        <v>0</v>
      </c>
      <c r="BY37" s="61">
        <v>0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1564</v>
      </c>
      <c r="EE37" s="61">
        <v>1464</v>
      </c>
      <c r="EF37" s="61">
        <v>0</v>
      </c>
      <c r="EG37" s="61">
        <v>7</v>
      </c>
      <c r="EH37" s="61">
        <v>1636</v>
      </c>
      <c r="EI37" s="61">
        <v>1492</v>
      </c>
      <c r="EJ37" s="61">
        <v>0</v>
      </c>
      <c r="EK37" s="61">
        <v>5</v>
      </c>
      <c r="EL37" s="61">
        <v>730</v>
      </c>
      <c r="EM37" s="61">
        <v>593</v>
      </c>
      <c r="EN37" s="61">
        <v>0</v>
      </c>
      <c r="EO37" s="61">
        <v>0</v>
      </c>
      <c r="EP37" s="61">
        <v>1231</v>
      </c>
      <c r="EQ37" s="61">
        <v>633</v>
      </c>
      <c r="ER37" s="61">
        <v>0</v>
      </c>
      <c r="ES37" s="61">
        <v>0</v>
      </c>
      <c r="ET37" s="61">
        <v>1295</v>
      </c>
      <c r="EU37" s="61">
        <v>469</v>
      </c>
      <c r="EV37" s="61">
        <v>0</v>
      </c>
      <c r="EW37" s="61">
        <v>0</v>
      </c>
      <c r="EX37" s="28">
        <f t="shared" si="13"/>
        <v>0.78470744680851068</v>
      </c>
      <c r="EY37" s="29">
        <f t="shared" si="14"/>
        <v>0.64820478723404251</v>
      </c>
      <c r="EZ37" s="59">
        <f t="shared" si="9"/>
        <v>5.1562499999999997E-2</v>
      </c>
      <c r="FA37" s="25">
        <f t="shared" si="15"/>
        <v>1.0204063604240283</v>
      </c>
      <c r="FB37" s="27">
        <f t="shared" si="16"/>
        <v>0.91160380074863234</v>
      </c>
      <c r="FC37" s="25">
        <f t="shared" ref="FC37:FC68" si="18">L37/H37</f>
        <v>1.0244897959183674</v>
      </c>
      <c r="FD37" s="25">
        <f t="shared" si="17"/>
        <v>0.76858275520317143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x14ac:dyDescent="0.3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295</v>
      </c>
      <c r="Z38" s="61">
        <v>530</v>
      </c>
      <c r="AA38" s="61">
        <v>520</v>
      </c>
      <c r="AB38" s="61">
        <v>0</v>
      </c>
      <c r="AC38" s="61">
        <v>152</v>
      </c>
      <c r="AD38" s="61">
        <v>313</v>
      </c>
      <c r="AE38" s="61">
        <v>250</v>
      </c>
      <c r="AF38" s="61">
        <v>0</v>
      </c>
      <c r="AG38" s="61">
        <v>3</v>
      </c>
      <c r="AH38" s="61">
        <v>246</v>
      </c>
      <c r="AI38" s="61">
        <v>293</v>
      </c>
      <c r="AJ38" s="61">
        <v>3</v>
      </c>
      <c r="AK38" s="61">
        <v>0</v>
      </c>
      <c r="AL38" s="61">
        <v>281</v>
      </c>
      <c r="AM38" s="61">
        <v>282</v>
      </c>
      <c r="AN38" s="61">
        <v>8</v>
      </c>
      <c r="AO38" s="61">
        <v>0</v>
      </c>
      <c r="AP38" s="61">
        <v>310</v>
      </c>
      <c r="AQ38" s="61">
        <v>281</v>
      </c>
      <c r="AR38" s="61">
        <v>56</v>
      </c>
      <c r="AS38" s="61">
        <v>0</v>
      </c>
      <c r="AT38" s="61">
        <v>400</v>
      </c>
      <c r="AU38" s="61">
        <v>335</v>
      </c>
      <c r="AV38" s="61">
        <v>0</v>
      </c>
      <c r="AW38" s="61">
        <v>1</v>
      </c>
      <c r="AX38" s="61">
        <v>348</v>
      </c>
      <c r="AY38" s="61">
        <v>316</v>
      </c>
      <c r="AZ38" s="61">
        <v>0</v>
      </c>
      <c r="BA38" s="61">
        <v>0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46</v>
      </c>
      <c r="CI38" s="61">
        <v>36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390</v>
      </c>
      <c r="EE38" s="61">
        <v>315</v>
      </c>
      <c r="EF38" s="61">
        <v>0</v>
      </c>
      <c r="EG38" s="61">
        <v>0</v>
      </c>
      <c r="EH38" s="61">
        <v>455</v>
      </c>
      <c r="EI38" s="61">
        <v>386</v>
      </c>
      <c r="EJ38" s="61">
        <v>0</v>
      </c>
      <c r="EK38" s="61">
        <v>0</v>
      </c>
      <c r="EL38" s="61">
        <v>213</v>
      </c>
      <c r="EM38" s="61">
        <v>156</v>
      </c>
      <c r="EN38" s="61">
        <v>0</v>
      </c>
      <c r="EO38" s="61">
        <v>0</v>
      </c>
      <c r="EP38" s="61">
        <v>296</v>
      </c>
      <c r="EQ38" s="61">
        <v>132</v>
      </c>
      <c r="ER38" s="61">
        <v>0</v>
      </c>
      <c r="ES38" s="61">
        <v>0</v>
      </c>
      <c r="ET38" s="61">
        <v>271</v>
      </c>
      <c r="EU38" s="61">
        <v>48</v>
      </c>
      <c r="EV38" s="61">
        <v>0</v>
      </c>
      <c r="EW38" s="61">
        <v>0</v>
      </c>
      <c r="EX38" s="28">
        <f t="shared" si="13"/>
        <v>0.82157735957477374</v>
      </c>
      <c r="EY38" s="29">
        <f t="shared" si="14"/>
        <v>0.69745726188765977</v>
      </c>
      <c r="EZ38" s="59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0.79431846159513997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x14ac:dyDescent="0.3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0.66797646420417833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x14ac:dyDescent="0.3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9313</v>
      </c>
      <c r="K40" s="32">
        <f t="shared" si="12"/>
        <v>7766</v>
      </c>
      <c r="L40" s="30">
        <v>119</v>
      </c>
      <c r="M40" s="32">
        <f t="shared" si="7"/>
        <v>917</v>
      </c>
      <c r="N40" s="61">
        <v>188</v>
      </c>
      <c r="O40" s="61">
        <v>180</v>
      </c>
      <c r="P40" s="61">
        <v>0</v>
      </c>
      <c r="Q40" s="61">
        <v>131</v>
      </c>
      <c r="R40" s="61">
        <v>228</v>
      </c>
      <c r="S40" s="61">
        <v>226</v>
      </c>
      <c r="T40" s="61">
        <v>0</v>
      </c>
      <c r="U40" s="61">
        <v>210</v>
      </c>
      <c r="V40" s="61">
        <v>509</v>
      </c>
      <c r="W40" s="61">
        <v>471</v>
      </c>
      <c r="X40" s="61">
        <v>0</v>
      </c>
      <c r="Y40" s="61">
        <v>357</v>
      </c>
      <c r="Z40" s="61">
        <v>877</v>
      </c>
      <c r="AA40" s="61">
        <v>882</v>
      </c>
      <c r="AB40" s="61">
        <v>0</v>
      </c>
      <c r="AC40" s="61">
        <v>190</v>
      </c>
      <c r="AD40" s="61">
        <v>378</v>
      </c>
      <c r="AE40" s="61">
        <v>394</v>
      </c>
      <c r="AF40" s="61">
        <v>2</v>
      </c>
      <c r="AG40" s="61">
        <v>0</v>
      </c>
      <c r="AH40" s="61">
        <v>511</v>
      </c>
      <c r="AI40" s="61">
        <v>520</v>
      </c>
      <c r="AJ40" s="61">
        <v>7</v>
      </c>
      <c r="AK40" s="61">
        <v>0</v>
      </c>
      <c r="AL40" s="61">
        <v>577</v>
      </c>
      <c r="AM40" s="61">
        <v>548</v>
      </c>
      <c r="AN40" s="61">
        <v>14</v>
      </c>
      <c r="AO40" s="61">
        <v>0</v>
      </c>
      <c r="AP40" s="61">
        <v>568</v>
      </c>
      <c r="AQ40" s="61">
        <v>515</v>
      </c>
      <c r="AR40" s="61">
        <v>96</v>
      </c>
      <c r="AS40" s="61">
        <v>0</v>
      </c>
      <c r="AT40" s="61">
        <v>642</v>
      </c>
      <c r="AU40" s="61">
        <v>532</v>
      </c>
      <c r="AV40" s="61">
        <v>0</v>
      </c>
      <c r="AW40" s="61">
        <v>0</v>
      </c>
      <c r="AX40" s="61">
        <v>610</v>
      </c>
      <c r="AY40" s="61">
        <v>525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569</v>
      </c>
      <c r="EF40" s="61">
        <v>2</v>
      </c>
      <c r="EG40" s="61">
        <v>0</v>
      </c>
      <c r="EH40" s="61">
        <v>761</v>
      </c>
      <c r="EI40" s="61">
        <v>577</v>
      </c>
      <c r="EJ40" s="61">
        <v>0</v>
      </c>
      <c r="EK40" s="61">
        <v>0</v>
      </c>
      <c r="EL40" s="61">
        <v>434</v>
      </c>
      <c r="EM40" s="61">
        <v>260</v>
      </c>
      <c r="EN40" s="61">
        <v>0</v>
      </c>
      <c r="EO40" s="61">
        <v>0</v>
      </c>
      <c r="EP40" s="61">
        <v>566</v>
      </c>
      <c r="EQ40" s="61">
        <v>348</v>
      </c>
      <c r="ER40" s="61">
        <v>0</v>
      </c>
      <c r="ES40" s="61">
        <v>0</v>
      </c>
      <c r="ET40" s="61">
        <v>532</v>
      </c>
      <c r="EU40" s="61">
        <v>205</v>
      </c>
      <c r="EV40" s="61">
        <v>0</v>
      </c>
      <c r="EW40" s="61">
        <v>0</v>
      </c>
      <c r="EX40" s="28">
        <f t="shared" si="13"/>
        <v>0.74543586501225001</v>
      </c>
      <c r="EY40" s="29">
        <f t="shared" si="14"/>
        <v>0.62317237018888805</v>
      </c>
      <c r="EZ40" s="59">
        <f t="shared" si="9"/>
        <v>7.2472931320635425E-2</v>
      </c>
      <c r="FA40" s="25">
        <f t="shared" si="15"/>
        <v>0.94740590030518823</v>
      </c>
      <c r="FB40" s="27">
        <f t="shared" si="16"/>
        <v>0.85472154963680391</v>
      </c>
      <c r="FC40" s="25">
        <f t="shared" si="18"/>
        <v>0.9916666666666667</v>
      </c>
      <c r="FD40" s="25">
        <f t="shared" si="17"/>
        <v>0.81995436976650748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x14ac:dyDescent="0.3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11759</v>
      </c>
      <c r="K41" s="32">
        <f t="shared" si="12"/>
        <v>9532</v>
      </c>
      <c r="L41" s="30">
        <v>165</v>
      </c>
      <c r="M41" s="32">
        <f t="shared" si="7"/>
        <v>1133</v>
      </c>
      <c r="N41" s="61">
        <v>316</v>
      </c>
      <c r="O41" s="61">
        <v>300</v>
      </c>
      <c r="P41" s="61">
        <v>0</v>
      </c>
      <c r="Q41" s="61">
        <v>204</v>
      </c>
      <c r="R41" s="61">
        <v>244</v>
      </c>
      <c r="S41" s="61">
        <v>224</v>
      </c>
      <c r="T41" s="61">
        <v>14</v>
      </c>
      <c r="U41" s="61">
        <v>190</v>
      </c>
      <c r="V41" s="61">
        <v>541</v>
      </c>
      <c r="W41" s="61">
        <v>502</v>
      </c>
      <c r="X41" s="61">
        <v>15</v>
      </c>
      <c r="Y41" s="61">
        <v>373</v>
      </c>
      <c r="Z41" s="61">
        <v>1047</v>
      </c>
      <c r="AA41" s="61">
        <v>853</v>
      </c>
      <c r="AB41" s="61">
        <v>0</v>
      </c>
      <c r="AC41" s="61">
        <v>360</v>
      </c>
      <c r="AD41" s="61">
        <v>493</v>
      </c>
      <c r="AE41" s="61">
        <v>510</v>
      </c>
      <c r="AF41" s="61">
        <v>10</v>
      </c>
      <c r="AG41" s="61">
        <v>6</v>
      </c>
      <c r="AH41" s="61">
        <v>526</v>
      </c>
      <c r="AI41" s="61">
        <v>538</v>
      </c>
      <c r="AJ41" s="61">
        <v>12</v>
      </c>
      <c r="AK41" s="61">
        <v>7</v>
      </c>
      <c r="AL41" s="61">
        <v>567</v>
      </c>
      <c r="AM41" s="61">
        <v>510</v>
      </c>
      <c r="AN41" s="61">
        <v>83</v>
      </c>
      <c r="AO41" s="61">
        <v>5</v>
      </c>
      <c r="AP41" s="61">
        <v>693</v>
      </c>
      <c r="AQ41" s="61">
        <v>719</v>
      </c>
      <c r="AR41" s="61">
        <v>45</v>
      </c>
      <c r="AS41" s="61">
        <v>3</v>
      </c>
      <c r="AT41" s="61">
        <v>801</v>
      </c>
      <c r="AU41" s="61">
        <v>683</v>
      </c>
      <c r="AV41" s="61">
        <v>0</v>
      </c>
      <c r="AW41" s="61">
        <v>2</v>
      </c>
      <c r="AX41" s="61">
        <v>734</v>
      </c>
      <c r="AY41" s="61">
        <v>645</v>
      </c>
      <c r="AZ41" s="61">
        <v>0</v>
      </c>
      <c r="BA41" s="61">
        <v>0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77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877</v>
      </c>
      <c r="EE41" s="61">
        <v>782</v>
      </c>
      <c r="EF41" s="61">
        <v>0</v>
      </c>
      <c r="EG41" s="61">
        <v>0</v>
      </c>
      <c r="EH41" s="61">
        <v>1067</v>
      </c>
      <c r="EI41" s="61">
        <v>849</v>
      </c>
      <c r="EJ41" s="61">
        <v>0</v>
      </c>
      <c r="EK41" s="61">
        <v>1</v>
      </c>
      <c r="EL41" s="61">
        <v>433</v>
      </c>
      <c r="EM41" s="61">
        <v>335</v>
      </c>
      <c r="EN41" s="61">
        <v>0</v>
      </c>
      <c r="EO41" s="61">
        <v>0</v>
      </c>
      <c r="EP41" s="61">
        <v>854</v>
      </c>
      <c r="EQ41" s="61">
        <v>419</v>
      </c>
      <c r="ER41" s="61">
        <v>0</v>
      </c>
      <c r="ES41" s="61">
        <v>0</v>
      </c>
      <c r="ET41" s="61">
        <v>796</v>
      </c>
      <c r="EU41" s="61">
        <v>241</v>
      </c>
      <c r="EV41" s="61">
        <v>0</v>
      </c>
      <c r="EW41" s="61">
        <v>0</v>
      </c>
      <c r="EX41" s="28">
        <f t="shared" si="13"/>
        <v>0.69040588269353254</v>
      </c>
      <c r="EY41" s="29">
        <f t="shared" si="14"/>
        <v>0.5614614092988246</v>
      </c>
      <c r="EZ41" s="59">
        <f t="shared" si="9"/>
        <v>6.5601296971802447E-2</v>
      </c>
      <c r="FA41" s="25">
        <f t="shared" si="15"/>
        <v>0.91531096754106012</v>
      </c>
      <c r="FB41" s="27">
        <f t="shared" si="16"/>
        <v>0.80923677731556154</v>
      </c>
      <c r="FC41" s="25">
        <f t="shared" si="18"/>
        <v>1</v>
      </c>
      <c r="FD41" s="25">
        <f t="shared" si="17"/>
        <v>0.87656056505344804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x14ac:dyDescent="0.3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9064</v>
      </c>
      <c r="K42" s="32">
        <f t="shared" si="12"/>
        <v>8056</v>
      </c>
      <c r="L42" s="30">
        <v>138</v>
      </c>
      <c r="M42" s="32">
        <f t="shared" si="7"/>
        <v>1243</v>
      </c>
      <c r="N42" s="61">
        <v>192</v>
      </c>
      <c r="O42" s="61">
        <v>209</v>
      </c>
      <c r="P42" s="61">
        <v>0</v>
      </c>
      <c r="Q42" s="61">
        <v>111</v>
      </c>
      <c r="R42" s="61">
        <v>328</v>
      </c>
      <c r="S42" s="61">
        <v>326</v>
      </c>
      <c r="T42" s="61">
        <v>0</v>
      </c>
      <c r="U42" s="61">
        <v>320</v>
      </c>
      <c r="V42" s="61">
        <v>616</v>
      </c>
      <c r="W42" s="61">
        <v>596</v>
      </c>
      <c r="X42" s="61">
        <v>1</v>
      </c>
      <c r="Y42" s="61">
        <v>421</v>
      </c>
      <c r="Z42" s="61">
        <v>907</v>
      </c>
      <c r="AA42" s="61">
        <v>878</v>
      </c>
      <c r="AB42" s="61">
        <v>1</v>
      </c>
      <c r="AC42" s="61">
        <v>371</v>
      </c>
      <c r="AD42" s="61">
        <v>276</v>
      </c>
      <c r="AE42" s="61">
        <v>256</v>
      </c>
      <c r="AF42" s="61">
        <v>6</v>
      </c>
      <c r="AG42" s="61">
        <v>0</v>
      </c>
      <c r="AH42" s="61">
        <v>372</v>
      </c>
      <c r="AI42" s="61">
        <v>368</v>
      </c>
      <c r="AJ42" s="61">
        <v>4</v>
      </c>
      <c r="AK42" s="61">
        <v>2</v>
      </c>
      <c r="AL42" s="61">
        <v>516</v>
      </c>
      <c r="AM42" s="61">
        <v>469</v>
      </c>
      <c r="AN42" s="61">
        <v>16</v>
      </c>
      <c r="AO42" s="61">
        <v>0</v>
      </c>
      <c r="AP42" s="61">
        <v>630</v>
      </c>
      <c r="AQ42" s="61">
        <v>531</v>
      </c>
      <c r="AR42" s="61">
        <v>42</v>
      </c>
      <c r="AS42" s="61">
        <v>1</v>
      </c>
      <c r="AT42" s="61">
        <v>568</v>
      </c>
      <c r="AU42" s="61">
        <v>495</v>
      </c>
      <c r="AV42" s="61">
        <v>68</v>
      </c>
      <c r="AW42" s="61">
        <v>3</v>
      </c>
      <c r="AX42" s="61">
        <v>625</v>
      </c>
      <c r="AY42" s="61">
        <v>544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20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3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637</v>
      </c>
      <c r="EE42" s="61">
        <v>537</v>
      </c>
      <c r="EF42" s="61">
        <v>0</v>
      </c>
      <c r="EG42" s="61">
        <v>2</v>
      </c>
      <c r="EH42" s="61">
        <v>687</v>
      </c>
      <c r="EI42" s="61">
        <v>550</v>
      </c>
      <c r="EJ42" s="61">
        <v>0</v>
      </c>
      <c r="EK42" s="61">
        <v>1</v>
      </c>
      <c r="EL42" s="61">
        <v>303</v>
      </c>
      <c r="EM42" s="61">
        <v>217</v>
      </c>
      <c r="EN42" s="61">
        <v>0</v>
      </c>
      <c r="EO42" s="61">
        <v>0</v>
      </c>
      <c r="EP42" s="61">
        <v>388</v>
      </c>
      <c r="EQ42" s="61">
        <v>269</v>
      </c>
      <c r="ER42" s="61">
        <v>0</v>
      </c>
      <c r="ES42" s="61">
        <v>0</v>
      </c>
      <c r="ET42" s="61">
        <v>416</v>
      </c>
      <c r="EU42" s="61">
        <v>261</v>
      </c>
      <c r="EV42" s="61">
        <v>0</v>
      </c>
      <c r="EW42" s="61">
        <v>0</v>
      </c>
      <c r="EX42" s="28">
        <f t="shared" si="13"/>
        <v>0.8108917870990483</v>
      </c>
      <c r="EY42" s="29">
        <f t="shared" si="14"/>
        <v>0.72206556221360596</v>
      </c>
      <c r="EZ42" s="59">
        <f t="shared" si="9"/>
        <v>0.10953471977440958</v>
      </c>
      <c r="FA42" s="25">
        <f t="shared" si="15"/>
        <v>1.0028767426421774</v>
      </c>
      <c r="FB42" s="27">
        <f t="shared" si="16"/>
        <v>0.92982456140350878</v>
      </c>
      <c r="FC42" s="25">
        <f t="shared" si="18"/>
        <v>1.1040000000000001</v>
      </c>
      <c r="FD42" s="25">
        <f t="shared" si="17"/>
        <v>0.83986486486486489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x14ac:dyDescent="0.3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10693</v>
      </c>
      <c r="K43" s="32">
        <f t="shared" si="12"/>
        <v>8295</v>
      </c>
      <c r="L43" s="30">
        <v>135</v>
      </c>
      <c r="M43" s="32">
        <f t="shared" si="7"/>
        <v>842</v>
      </c>
      <c r="N43" s="61">
        <v>247</v>
      </c>
      <c r="O43" s="61">
        <v>239</v>
      </c>
      <c r="P43" s="61">
        <v>4</v>
      </c>
      <c r="Q43" s="61">
        <v>145</v>
      </c>
      <c r="R43" s="61">
        <v>212</v>
      </c>
      <c r="S43" s="61">
        <v>211</v>
      </c>
      <c r="T43" s="61">
        <v>0</v>
      </c>
      <c r="U43" s="61">
        <v>174</v>
      </c>
      <c r="V43" s="61">
        <v>456</v>
      </c>
      <c r="W43" s="61">
        <v>448</v>
      </c>
      <c r="X43" s="61">
        <v>0</v>
      </c>
      <c r="Y43" s="61">
        <v>273</v>
      </c>
      <c r="Z43" s="61">
        <v>808</v>
      </c>
      <c r="AA43" s="61">
        <v>764</v>
      </c>
      <c r="AB43" s="61">
        <v>1</v>
      </c>
      <c r="AC43" s="61">
        <v>249</v>
      </c>
      <c r="AD43" s="61">
        <v>471</v>
      </c>
      <c r="AE43" s="61">
        <v>416</v>
      </c>
      <c r="AF43" s="61">
        <v>3</v>
      </c>
      <c r="AG43" s="61">
        <v>2</v>
      </c>
      <c r="AH43" s="61">
        <v>619</v>
      </c>
      <c r="AI43" s="61">
        <v>533</v>
      </c>
      <c r="AJ43" s="61">
        <v>18</v>
      </c>
      <c r="AK43" s="61">
        <v>2</v>
      </c>
      <c r="AL43" s="61">
        <v>705</v>
      </c>
      <c r="AM43" s="61">
        <v>575</v>
      </c>
      <c r="AN43" s="61">
        <v>20</v>
      </c>
      <c r="AO43" s="61">
        <v>0</v>
      </c>
      <c r="AP43" s="61">
        <v>782</v>
      </c>
      <c r="AQ43" s="61">
        <v>637</v>
      </c>
      <c r="AR43" s="61">
        <v>30</v>
      </c>
      <c r="AS43" s="61">
        <v>0</v>
      </c>
      <c r="AT43" s="61">
        <v>853</v>
      </c>
      <c r="AU43" s="61">
        <v>657</v>
      </c>
      <c r="AV43" s="61">
        <v>5</v>
      </c>
      <c r="AW43" s="61">
        <v>0</v>
      </c>
      <c r="AX43" s="61">
        <v>813</v>
      </c>
      <c r="AY43" s="61">
        <v>646</v>
      </c>
      <c r="AZ43" s="61">
        <v>0</v>
      </c>
      <c r="BA43" s="61">
        <v>0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19</v>
      </c>
      <c r="CE43" s="61">
        <v>17</v>
      </c>
      <c r="CF43" s="61">
        <v>0</v>
      </c>
      <c r="CG43" s="61">
        <v>0</v>
      </c>
      <c r="CH43" s="61">
        <v>152</v>
      </c>
      <c r="CI43" s="61">
        <v>124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324</v>
      </c>
      <c r="CZ43" s="61">
        <v>4</v>
      </c>
      <c r="DA43" s="61">
        <v>1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33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888</v>
      </c>
      <c r="EE43" s="61">
        <v>579</v>
      </c>
      <c r="EF43" s="61">
        <v>0</v>
      </c>
      <c r="EG43" s="61">
        <v>0</v>
      </c>
      <c r="EH43" s="61">
        <v>973</v>
      </c>
      <c r="EI43" s="61">
        <v>653</v>
      </c>
      <c r="EJ43" s="61">
        <v>0</v>
      </c>
      <c r="EK43" s="61">
        <v>0</v>
      </c>
      <c r="EL43" s="61">
        <v>433</v>
      </c>
      <c r="EM43" s="61">
        <v>279</v>
      </c>
      <c r="EN43" s="61">
        <v>0</v>
      </c>
      <c r="EO43" s="61">
        <v>0</v>
      </c>
      <c r="EP43" s="61">
        <v>693</v>
      </c>
      <c r="EQ43" s="61">
        <v>374</v>
      </c>
      <c r="ER43" s="61">
        <v>0</v>
      </c>
      <c r="ES43" s="61">
        <v>0</v>
      </c>
      <c r="ET43" s="61">
        <v>738</v>
      </c>
      <c r="EU43" s="61">
        <v>392</v>
      </c>
      <c r="EV43" s="61">
        <v>0</v>
      </c>
      <c r="EW43" s="61">
        <v>0</v>
      </c>
      <c r="EX43" s="28">
        <f t="shared" si="13"/>
        <v>0.71354200988467875</v>
      </c>
      <c r="EY43" s="29">
        <f t="shared" si="14"/>
        <v>0.55551894563426685</v>
      </c>
      <c r="EZ43" s="59">
        <f t="shared" si="9"/>
        <v>5.5485996705107087E-2</v>
      </c>
      <c r="FA43" s="25">
        <f t="shared" si="15"/>
        <v>0.94111952121105436</v>
      </c>
      <c r="FB43" s="27">
        <f t="shared" si="16"/>
        <v>0.77982513866691738</v>
      </c>
      <c r="FC43" s="25">
        <f t="shared" si="18"/>
        <v>1</v>
      </c>
      <c r="FD43" s="25">
        <f t="shared" si="17"/>
        <v>0.75924256086564468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x14ac:dyDescent="0.3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61">
        <v>168</v>
      </c>
      <c r="O44" s="61">
        <v>174</v>
      </c>
      <c r="P44" s="61">
        <v>0</v>
      </c>
      <c r="Q44" s="61">
        <v>85</v>
      </c>
      <c r="R44" s="61">
        <v>143</v>
      </c>
      <c r="S44" s="61">
        <v>137</v>
      </c>
      <c r="T44" s="61">
        <v>0</v>
      </c>
      <c r="U44" s="61">
        <v>116</v>
      </c>
      <c r="V44" s="61">
        <v>299</v>
      </c>
      <c r="W44" s="61">
        <v>297</v>
      </c>
      <c r="X44" s="61">
        <v>1</v>
      </c>
      <c r="Y44" s="61">
        <v>237</v>
      </c>
      <c r="Z44" s="61">
        <v>534</v>
      </c>
      <c r="AA44" s="61">
        <v>529</v>
      </c>
      <c r="AB44" s="61">
        <v>0</v>
      </c>
      <c r="AC44" s="61">
        <v>186</v>
      </c>
      <c r="AD44" s="61">
        <v>187</v>
      </c>
      <c r="AE44" s="61">
        <v>206</v>
      </c>
      <c r="AF44" s="61">
        <v>2</v>
      </c>
      <c r="AG44" s="61">
        <v>5</v>
      </c>
      <c r="AH44" s="61">
        <v>249</v>
      </c>
      <c r="AI44" s="61">
        <v>257</v>
      </c>
      <c r="AJ44" s="61">
        <v>4</v>
      </c>
      <c r="AK44" s="61">
        <v>0</v>
      </c>
      <c r="AL44" s="61">
        <v>332</v>
      </c>
      <c r="AM44" s="61">
        <v>258</v>
      </c>
      <c r="AN44" s="61">
        <v>15</v>
      </c>
      <c r="AO44" s="61">
        <v>0</v>
      </c>
      <c r="AP44" s="61">
        <v>322</v>
      </c>
      <c r="AQ44" s="61">
        <v>261</v>
      </c>
      <c r="AR44" s="61">
        <v>45</v>
      </c>
      <c r="AS44" s="61">
        <v>0</v>
      </c>
      <c r="AT44" s="61">
        <v>446</v>
      </c>
      <c r="AU44" s="61">
        <v>338</v>
      </c>
      <c r="AV44" s="61">
        <v>3</v>
      </c>
      <c r="AW44" s="61">
        <v>0</v>
      </c>
      <c r="AX44" s="61">
        <v>496</v>
      </c>
      <c r="AY44" s="61">
        <v>402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424</v>
      </c>
      <c r="EF44" s="61">
        <v>0</v>
      </c>
      <c r="EG44" s="61">
        <v>0</v>
      </c>
      <c r="EH44" s="61">
        <v>534</v>
      </c>
      <c r="EI44" s="61">
        <v>477</v>
      </c>
      <c r="EJ44" s="61">
        <v>0</v>
      </c>
      <c r="EK44" s="61">
        <v>0</v>
      </c>
      <c r="EL44" s="61">
        <v>212</v>
      </c>
      <c r="EM44" s="61">
        <v>183</v>
      </c>
      <c r="EN44" s="61">
        <v>0</v>
      </c>
      <c r="EO44" s="61">
        <v>0</v>
      </c>
      <c r="EP44" s="61">
        <v>367</v>
      </c>
      <c r="EQ44" s="61">
        <v>271</v>
      </c>
      <c r="ER44" s="61">
        <v>0</v>
      </c>
      <c r="ES44" s="61">
        <v>0</v>
      </c>
      <c r="ET44" s="61">
        <v>373</v>
      </c>
      <c r="EU44" s="61">
        <v>239</v>
      </c>
      <c r="EV44" s="61">
        <v>0</v>
      </c>
      <c r="EW44" s="61">
        <v>0</v>
      </c>
      <c r="EX44" s="28">
        <f t="shared" si="13"/>
        <v>0.80206833355151197</v>
      </c>
      <c r="EY44" s="29">
        <f t="shared" si="14"/>
        <v>0.71763319806257364</v>
      </c>
      <c r="EZ44" s="59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1.0129870129870129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x14ac:dyDescent="0.3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12647</v>
      </c>
      <c r="K45" s="32">
        <f t="shared" si="12"/>
        <v>10011</v>
      </c>
      <c r="L45" s="30">
        <v>175</v>
      </c>
      <c r="M45" s="32">
        <f t="shared" si="7"/>
        <v>1382</v>
      </c>
      <c r="N45" s="61">
        <v>450</v>
      </c>
      <c r="O45" s="61">
        <v>401</v>
      </c>
      <c r="P45" s="61">
        <v>1</v>
      </c>
      <c r="Q45" s="61">
        <v>234</v>
      </c>
      <c r="R45" s="61">
        <v>417</v>
      </c>
      <c r="S45" s="61">
        <v>322</v>
      </c>
      <c r="T45" s="61">
        <v>2</v>
      </c>
      <c r="U45" s="61">
        <v>206</v>
      </c>
      <c r="V45" s="61">
        <v>709</v>
      </c>
      <c r="W45" s="61">
        <v>643</v>
      </c>
      <c r="X45" s="61">
        <v>1</v>
      </c>
      <c r="Y45" s="61">
        <v>459</v>
      </c>
      <c r="Z45" s="61">
        <v>1254</v>
      </c>
      <c r="AA45" s="61">
        <v>1128</v>
      </c>
      <c r="AB45" s="61">
        <v>5</v>
      </c>
      <c r="AC45" s="61">
        <v>472</v>
      </c>
      <c r="AD45" s="61">
        <v>554</v>
      </c>
      <c r="AE45" s="61">
        <v>643</v>
      </c>
      <c r="AF45" s="61">
        <v>5</v>
      </c>
      <c r="AG45" s="61">
        <v>4</v>
      </c>
      <c r="AH45" s="61">
        <v>628</v>
      </c>
      <c r="AI45" s="61">
        <v>653</v>
      </c>
      <c r="AJ45" s="61">
        <v>10</v>
      </c>
      <c r="AK45" s="61">
        <v>8</v>
      </c>
      <c r="AL45" s="61">
        <v>707</v>
      </c>
      <c r="AM45" s="61">
        <v>656</v>
      </c>
      <c r="AN45" s="61">
        <v>23</v>
      </c>
      <c r="AO45" s="61">
        <v>4</v>
      </c>
      <c r="AP45" s="61">
        <v>777</v>
      </c>
      <c r="AQ45" s="61">
        <v>791</v>
      </c>
      <c r="AR45" s="61">
        <v>108</v>
      </c>
      <c r="AS45" s="61">
        <v>3</v>
      </c>
      <c r="AT45" s="61">
        <v>889</v>
      </c>
      <c r="AU45" s="61">
        <v>836</v>
      </c>
      <c r="AV45" s="61">
        <v>7</v>
      </c>
      <c r="AW45" s="61">
        <v>0</v>
      </c>
      <c r="AX45" s="61">
        <v>800</v>
      </c>
      <c r="AY45" s="61">
        <v>775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868</v>
      </c>
      <c r="EE45" s="61">
        <v>671</v>
      </c>
      <c r="EF45" s="61">
        <v>3</v>
      </c>
      <c r="EG45" s="61">
        <v>0</v>
      </c>
      <c r="EH45" s="61">
        <v>953</v>
      </c>
      <c r="EI45" s="61">
        <v>721</v>
      </c>
      <c r="EJ45" s="61">
        <v>1</v>
      </c>
      <c r="EK45" s="61">
        <v>0</v>
      </c>
      <c r="EL45" s="61">
        <v>468</v>
      </c>
      <c r="EM45" s="61">
        <v>314</v>
      </c>
      <c r="EN45" s="61">
        <v>1</v>
      </c>
      <c r="EO45" s="61">
        <v>0</v>
      </c>
      <c r="EP45" s="61">
        <v>664</v>
      </c>
      <c r="EQ45" s="61">
        <v>473</v>
      </c>
      <c r="ER45" s="61">
        <v>0</v>
      </c>
      <c r="ES45" s="61">
        <v>0</v>
      </c>
      <c r="ET45" s="61">
        <v>543</v>
      </c>
      <c r="EU45" s="61">
        <v>413</v>
      </c>
      <c r="EV45" s="61">
        <v>0</v>
      </c>
      <c r="EW45" s="61">
        <v>0</v>
      </c>
      <c r="EX45" s="28">
        <f t="shared" si="13"/>
        <v>0.68555846655616748</v>
      </c>
      <c r="EY45" s="29">
        <f t="shared" si="14"/>
        <v>0.54461851039940112</v>
      </c>
      <c r="EZ45" s="59">
        <f t="shared" si="9"/>
        <v>7.3891889001764424E-2</v>
      </c>
      <c r="FA45" s="25">
        <f t="shared" si="15"/>
        <v>0.89809686124130095</v>
      </c>
      <c r="FB45" s="27">
        <f t="shared" si="16"/>
        <v>0.76140857925159722</v>
      </c>
      <c r="FC45" s="25">
        <f t="shared" si="18"/>
        <v>1</v>
      </c>
      <c r="FD45" s="25">
        <f t="shared" si="17"/>
        <v>0.80536130536130535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x14ac:dyDescent="0.3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6419</v>
      </c>
      <c r="L46" s="30">
        <v>111</v>
      </c>
      <c r="M46" s="32">
        <f t="shared" si="7"/>
        <v>617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57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0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0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14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360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477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234</v>
      </c>
      <c r="EV46" s="61">
        <v>0</v>
      </c>
      <c r="EW46" s="61">
        <v>0</v>
      </c>
      <c r="EX46" s="28">
        <f t="shared" si="13"/>
        <v>0.79657168804631628</v>
      </c>
      <c r="EY46" s="29">
        <f t="shared" si="14"/>
        <v>0.74128731978658191</v>
      </c>
      <c r="EZ46" s="59">
        <f t="shared" si="9"/>
        <v>7.0042002497445799E-2</v>
      </c>
      <c r="FA46" s="25">
        <f t="shared" si="15"/>
        <v>0.97888022678951103</v>
      </c>
      <c r="FB46" s="27">
        <f t="shared" si="16"/>
        <v>0.96540833208001198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x14ac:dyDescent="0.3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28572</v>
      </c>
      <c r="K47" s="32">
        <f t="shared" si="12"/>
        <v>24398</v>
      </c>
      <c r="L47" s="30">
        <v>968</v>
      </c>
      <c r="M47" s="32">
        <f t="shared" si="7"/>
        <v>2384</v>
      </c>
      <c r="N47" s="61">
        <v>1035</v>
      </c>
      <c r="O47" s="61">
        <v>990</v>
      </c>
      <c r="P47" s="61">
        <v>2</v>
      </c>
      <c r="Q47" s="61">
        <v>507</v>
      </c>
      <c r="R47" s="61">
        <v>696</v>
      </c>
      <c r="S47" s="61">
        <v>670</v>
      </c>
      <c r="T47" s="61">
        <v>2</v>
      </c>
      <c r="U47" s="61">
        <v>531</v>
      </c>
      <c r="V47" s="61">
        <v>1406</v>
      </c>
      <c r="W47" s="61">
        <v>1455</v>
      </c>
      <c r="X47" s="61">
        <v>4</v>
      </c>
      <c r="Y47" s="61">
        <v>969</v>
      </c>
      <c r="Z47" s="61">
        <v>2045</v>
      </c>
      <c r="AA47" s="61">
        <v>2224</v>
      </c>
      <c r="AB47" s="61">
        <v>7</v>
      </c>
      <c r="AC47" s="61">
        <v>337</v>
      </c>
      <c r="AD47" s="61">
        <v>1070</v>
      </c>
      <c r="AE47" s="61">
        <v>1251</v>
      </c>
      <c r="AF47" s="61">
        <v>45</v>
      </c>
      <c r="AG47" s="61">
        <v>9</v>
      </c>
      <c r="AH47" s="61">
        <v>1727</v>
      </c>
      <c r="AI47" s="61">
        <v>1381</v>
      </c>
      <c r="AJ47" s="61">
        <v>122</v>
      </c>
      <c r="AK47" s="61">
        <v>5</v>
      </c>
      <c r="AL47" s="61">
        <v>1193</v>
      </c>
      <c r="AM47" s="61">
        <v>1134</v>
      </c>
      <c r="AN47" s="61">
        <v>590</v>
      </c>
      <c r="AO47" s="61">
        <v>6</v>
      </c>
      <c r="AP47" s="61">
        <v>1910</v>
      </c>
      <c r="AQ47" s="61">
        <v>1753</v>
      </c>
      <c r="AR47" s="61">
        <v>162</v>
      </c>
      <c r="AS47" s="61">
        <v>3</v>
      </c>
      <c r="AT47" s="61">
        <v>2142</v>
      </c>
      <c r="AU47" s="61">
        <v>1995</v>
      </c>
      <c r="AV47" s="61">
        <v>0</v>
      </c>
      <c r="AW47" s="61">
        <v>6</v>
      </c>
      <c r="AX47" s="61">
        <v>2080</v>
      </c>
      <c r="AY47" s="61">
        <v>2092</v>
      </c>
      <c r="AZ47" s="61">
        <v>5</v>
      </c>
      <c r="BA47" s="61">
        <v>1</v>
      </c>
      <c r="BB47" s="61">
        <v>641</v>
      </c>
      <c r="BC47" s="61">
        <v>536</v>
      </c>
      <c r="BD47" s="61">
        <v>8</v>
      </c>
      <c r="BE47" s="61">
        <v>0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363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32</v>
      </c>
      <c r="DB47" s="61">
        <v>181</v>
      </c>
      <c r="DC47" s="61">
        <v>173</v>
      </c>
      <c r="DD47" s="61">
        <v>0</v>
      </c>
      <c r="DE47" s="61">
        <v>0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0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2610</v>
      </c>
      <c r="EE47" s="61">
        <v>2192</v>
      </c>
      <c r="EF47" s="61">
        <v>0</v>
      </c>
      <c r="EG47" s="61">
        <v>3</v>
      </c>
      <c r="EH47" s="61">
        <v>2303</v>
      </c>
      <c r="EI47" s="61">
        <v>2324</v>
      </c>
      <c r="EJ47" s="61">
        <v>0</v>
      </c>
      <c r="EK47" s="61">
        <v>4</v>
      </c>
      <c r="EL47" s="61">
        <v>1135</v>
      </c>
      <c r="EM47" s="61">
        <v>888</v>
      </c>
      <c r="EN47" s="61">
        <v>0</v>
      </c>
      <c r="EO47" s="61">
        <v>0</v>
      </c>
      <c r="EP47" s="61">
        <v>1440</v>
      </c>
      <c r="EQ47" s="61">
        <v>430</v>
      </c>
      <c r="ER47" s="61">
        <v>0</v>
      </c>
      <c r="ES47" s="61">
        <v>0</v>
      </c>
      <c r="ET47" s="61">
        <v>1384</v>
      </c>
      <c r="EU47" s="61">
        <v>72</v>
      </c>
      <c r="EV47" s="61">
        <v>0</v>
      </c>
      <c r="EW47" s="61">
        <v>0</v>
      </c>
      <c r="EX47" s="28">
        <f t="shared" si="13"/>
        <v>0.79144786196549133</v>
      </c>
      <c r="EY47" s="29">
        <f t="shared" si="14"/>
        <v>0.6796163326545922</v>
      </c>
      <c r="EZ47" s="59">
        <f t="shared" si="9"/>
        <v>6.3873111134926594E-2</v>
      </c>
      <c r="FA47" s="25">
        <f t="shared" si="15"/>
        <v>1.0126887360884667</v>
      </c>
      <c r="FB47" s="27">
        <f t="shared" si="16"/>
        <v>0.93856510867474519</v>
      </c>
      <c r="FC47" s="25">
        <f t="shared" si="18"/>
        <v>0.96799999999999997</v>
      </c>
      <c r="FD47" s="25">
        <f t="shared" si="17"/>
        <v>0.66630158172563281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x14ac:dyDescent="0.3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21605</v>
      </c>
      <c r="K48" s="32">
        <f t="shared" si="12"/>
        <v>17711</v>
      </c>
      <c r="L48" s="30">
        <v>245</v>
      </c>
      <c r="M48" s="32">
        <f t="shared" si="7"/>
        <v>2365</v>
      </c>
      <c r="N48" s="61">
        <v>765</v>
      </c>
      <c r="O48" s="61">
        <v>734</v>
      </c>
      <c r="P48" s="61">
        <v>0</v>
      </c>
      <c r="Q48" s="61">
        <v>395</v>
      </c>
      <c r="R48" s="61">
        <v>573</v>
      </c>
      <c r="S48" s="61">
        <v>547</v>
      </c>
      <c r="T48" s="61">
        <v>0</v>
      </c>
      <c r="U48" s="61">
        <v>414</v>
      </c>
      <c r="V48" s="61">
        <v>1156</v>
      </c>
      <c r="W48" s="61">
        <v>1100</v>
      </c>
      <c r="X48" s="61">
        <v>0</v>
      </c>
      <c r="Y48" s="61">
        <v>832</v>
      </c>
      <c r="Z48" s="61">
        <v>1953</v>
      </c>
      <c r="AA48" s="61">
        <v>1836</v>
      </c>
      <c r="AB48" s="61">
        <v>0</v>
      </c>
      <c r="AC48" s="61">
        <v>699</v>
      </c>
      <c r="AD48" s="61">
        <v>813</v>
      </c>
      <c r="AE48" s="61">
        <v>740</v>
      </c>
      <c r="AF48" s="61">
        <v>12</v>
      </c>
      <c r="AG48" s="61">
        <v>6</v>
      </c>
      <c r="AH48" s="61">
        <v>945</v>
      </c>
      <c r="AI48" s="61">
        <v>792</v>
      </c>
      <c r="AJ48" s="61">
        <v>12</v>
      </c>
      <c r="AK48" s="61">
        <v>6</v>
      </c>
      <c r="AL48" s="61">
        <v>1617</v>
      </c>
      <c r="AM48" s="61">
        <v>956</v>
      </c>
      <c r="AN48" s="61">
        <v>54</v>
      </c>
      <c r="AO48" s="61">
        <v>7</v>
      </c>
      <c r="AP48" s="61">
        <v>1148</v>
      </c>
      <c r="AQ48" s="61">
        <v>967</v>
      </c>
      <c r="AR48" s="61">
        <v>149</v>
      </c>
      <c r="AS48" s="61">
        <v>2</v>
      </c>
      <c r="AT48" s="61">
        <v>1445</v>
      </c>
      <c r="AU48" s="61">
        <v>1171</v>
      </c>
      <c r="AV48" s="61">
        <v>5</v>
      </c>
      <c r="AW48" s="61">
        <v>1</v>
      </c>
      <c r="AX48" s="61">
        <v>1397</v>
      </c>
      <c r="AY48" s="61">
        <v>1095</v>
      </c>
      <c r="AZ48" s="61">
        <v>0</v>
      </c>
      <c r="BA48" s="61">
        <v>1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1791</v>
      </c>
      <c r="CY48" s="61">
        <v>1680</v>
      </c>
      <c r="CZ48" s="61">
        <v>7</v>
      </c>
      <c r="DA48" s="61">
        <v>25</v>
      </c>
      <c r="DB48" s="61">
        <v>169</v>
      </c>
      <c r="DC48" s="61">
        <v>159</v>
      </c>
      <c r="DD48" s="61">
        <v>1</v>
      </c>
      <c r="DE48" s="61">
        <v>0</v>
      </c>
      <c r="DF48" s="61">
        <v>72</v>
      </c>
      <c r="DG48" s="61">
        <v>69</v>
      </c>
      <c r="DH48" s="61">
        <v>0</v>
      </c>
      <c r="DI48" s="61">
        <v>5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389</v>
      </c>
      <c r="DS48" s="61">
        <v>373</v>
      </c>
      <c r="DT48" s="61">
        <v>5</v>
      </c>
      <c r="DU48" s="61">
        <v>1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1105</v>
      </c>
      <c r="EF48" s="61">
        <v>0</v>
      </c>
      <c r="EG48" s="61">
        <v>0</v>
      </c>
      <c r="EH48" s="61">
        <v>1682</v>
      </c>
      <c r="EI48" s="61">
        <v>1246</v>
      </c>
      <c r="EJ48" s="61">
        <v>0</v>
      </c>
      <c r="EK48" s="61">
        <v>0</v>
      </c>
      <c r="EL48" s="61">
        <v>748</v>
      </c>
      <c r="EM48" s="61">
        <v>569</v>
      </c>
      <c r="EN48" s="61">
        <v>0</v>
      </c>
      <c r="EO48" s="61">
        <v>0</v>
      </c>
      <c r="EP48" s="61">
        <v>1214</v>
      </c>
      <c r="EQ48" s="61">
        <v>868</v>
      </c>
      <c r="ER48" s="61">
        <v>0</v>
      </c>
      <c r="ES48" s="61">
        <v>0</v>
      </c>
      <c r="ET48" s="61">
        <v>1185</v>
      </c>
      <c r="EU48" s="61">
        <v>641</v>
      </c>
      <c r="EV48" s="61">
        <v>0</v>
      </c>
      <c r="EW48" s="61">
        <v>0</v>
      </c>
      <c r="EX48" s="28">
        <f t="shared" si="13"/>
        <v>0.81545064377682408</v>
      </c>
      <c r="EY48" s="29">
        <f t="shared" si="14"/>
        <v>0.67012502332524726</v>
      </c>
      <c r="EZ48" s="59">
        <f t="shared" si="9"/>
        <v>8.8262735584997198E-2</v>
      </c>
      <c r="FA48" s="25">
        <f t="shared" si="15"/>
        <v>1.0338309886113504</v>
      </c>
      <c r="FB48" s="27">
        <f t="shared" si="16"/>
        <v>0.9166709797629522</v>
      </c>
      <c r="FC48" s="25">
        <f t="shared" si="18"/>
        <v>1</v>
      </c>
      <c r="FD48" s="25">
        <f t="shared" si="17"/>
        <v>0.83130006859671257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x14ac:dyDescent="0.3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5243</v>
      </c>
      <c r="K49" s="32">
        <f t="shared" si="12"/>
        <v>4176</v>
      </c>
      <c r="L49" s="30">
        <v>53</v>
      </c>
      <c r="M49" s="32">
        <f t="shared" si="7"/>
        <v>467</v>
      </c>
      <c r="N49" s="61">
        <v>207</v>
      </c>
      <c r="O49" s="61">
        <v>123</v>
      </c>
      <c r="P49" s="61">
        <v>2</v>
      </c>
      <c r="Q49" s="61">
        <v>63</v>
      </c>
      <c r="R49" s="61">
        <v>129</v>
      </c>
      <c r="S49" s="61">
        <v>121</v>
      </c>
      <c r="T49" s="61">
        <v>0</v>
      </c>
      <c r="U49" s="61">
        <v>67</v>
      </c>
      <c r="V49" s="61">
        <v>354</v>
      </c>
      <c r="W49" s="61">
        <v>296</v>
      </c>
      <c r="X49" s="61">
        <v>0</v>
      </c>
      <c r="Y49" s="61">
        <v>180</v>
      </c>
      <c r="Z49" s="61">
        <v>513</v>
      </c>
      <c r="AA49" s="61">
        <v>450</v>
      </c>
      <c r="AB49" s="61">
        <v>0</v>
      </c>
      <c r="AC49" s="61">
        <v>148</v>
      </c>
      <c r="AD49" s="61">
        <v>263</v>
      </c>
      <c r="AE49" s="61">
        <v>254</v>
      </c>
      <c r="AF49" s="61">
        <v>4</v>
      </c>
      <c r="AG49" s="61">
        <v>0</v>
      </c>
      <c r="AH49" s="61">
        <v>312</v>
      </c>
      <c r="AI49" s="61">
        <v>299</v>
      </c>
      <c r="AJ49" s="61">
        <v>5</v>
      </c>
      <c r="AK49" s="61">
        <v>1</v>
      </c>
      <c r="AL49" s="61">
        <v>264</v>
      </c>
      <c r="AM49" s="61">
        <v>282</v>
      </c>
      <c r="AN49" s="61">
        <v>5</v>
      </c>
      <c r="AO49" s="61">
        <v>0</v>
      </c>
      <c r="AP49" s="61">
        <v>289</v>
      </c>
      <c r="AQ49" s="61">
        <v>286</v>
      </c>
      <c r="AR49" s="61">
        <v>14</v>
      </c>
      <c r="AS49" s="61">
        <v>0</v>
      </c>
      <c r="AT49" s="61">
        <v>344</v>
      </c>
      <c r="AU49" s="61">
        <v>251</v>
      </c>
      <c r="AV49" s="61">
        <v>6</v>
      </c>
      <c r="AW49" s="61">
        <v>0</v>
      </c>
      <c r="AX49" s="61">
        <v>356</v>
      </c>
      <c r="AY49" s="61">
        <v>277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0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0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338</v>
      </c>
      <c r="EE49" s="61">
        <v>285</v>
      </c>
      <c r="EF49" s="61">
        <v>2</v>
      </c>
      <c r="EG49" s="61">
        <v>0</v>
      </c>
      <c r="EH49" s="61">
        <v>374</v>
      </c>
      <c r="EI49" s="61">
        <v>340</v>
      </c>
      <c r="EJ49" s="61">
        <v>2</v>
      </c>
      <c r="EK49" s="61">
        <v>0</v>
      </c>
      <c r="EL49" s="61">
        <v>165</v>
      </c>
      <c r="EM49" s="61">
        <v>160</v>
      </c>
      <c r="EN49" s="61">
        <v>0</v>
      </c>
      <c r="EO49" s="61">
        <v>0</v>
      </c>
      <c r="EP49" s="61">
        <v>330</v>
      </c>
      <c r="EQ49" s="61">
        <v>249</v>
      </c>
      <c r="ER49" s="61">
        <v>0</v>
      </c>
      <c r="ES49" s="61">
        <v>0</v>
      </c>
      <c r="ET49" s="61">
        <v>309</v>
      </c>
      <c r="EU49" s="61">
        <v>98</v>
      </c>
      <c r="EV49" s="61">
        <v>0</v>
      </c>
      <c r="EW49" s="61">
        <v>0</v>
      </c>
      <c r="EX49" s="28">
        <f t="shared" si="13"/>
        <v>0.81527093596059108</v>
      </c>
      <c r="EY49" s="29">
        <f t="shared" si="14"/>
        <v>0.65101600985221675</v>
      </c>
      <c r="EZ49" s="59">
        <f t="shared" si="9"/>
        <v>7.1890394088669957E-2</v>
      </c>
      <c r="FA49" s="25">
        <f t="shared" si="15"/>
        <v>1.0547173606920137</v>
      </c>
      <c r="FB49" s="27">
        <f t="shared" si="16"/>
        <v>0.86674968866749691</v>
      </c>
      <c r="FC49" s="25">
        <f t="shared" si="18"/>
        <v>0.8833333333333333</v>
      </c>
      <c r="FD49" s="25">
        <f t="shared" si="17"/>
        <v>0.73971146929687026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x14ac:dyDescent="0.3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134654</v>
      </c>
      <c r="K50" s="32">
        <f t="shared" si="12"/>
        <v>111659</v>
      </c>
      <c r="L50" s="30">
        <v>4175</v>
      </c>
      <c r="M50" s="32">
        <f t="shared" si="7"/>
        <v>9844</v>
      </c>
      <c r="N50" s="61">
        <v>2820</v>
      </c>
      <c r="O50" s="61">
        <v>2354</v>
      </c>
      <c r="P50" s="61">
        <v>128</v>
      </c>
      <c r="Q50" s="61">
        <v>1476</v>
      </c>
      <c r="R50" s="61">
        <v>1511</v>
      </c>
      <c r="S50" s="61">
        <v>1414</v>
      </c>
      <c r="T50" s="61">
        <v>0</v>
      </c>
      <c r="U50" s="61">
        <v>1064</v>
      </c>
      <c r="V50" s="61">
        <v>3982</v>
      </c>
      <c r="W50" s="61">
        <v>3836</v>
      </c>
      <c r="X50" s="61">
        <v>1</v>
      </c>
      <c r="Y50" s="61">
        <v>3065</v>
      </c>
      <c r="Z50" s="61">
        <v>9217</v>
      </c>
      <c r="AA50" s="61">
        <v>10001</v>
      </c>
      <c r="AB50" s="61">
        <v>46</v>
      </c>
      <c r="AC50" s="61">
        <v>4046</v>
      </c>
      <c r="AD50" s="61">
        <v>5387</v>
      </c>
      <c r="AE50" s="61">
        <v>7499</v>
      </c>
      <c r="AF50" s="61">
        <v>180</v>
      </c>
      <c r="AG50" s="61">
        <v>67</v>
      </c>
      <c r="AH50" s="61">
        <v>6990</v>
      </c>
      <c r="AI50" s="61">
        <v>8607</v>
      </c>
      <c r="AJ50" s="61">
        <v>312</v>
      </c>
      <c r="AK50" s="61">
        <v>62</v>
      </c>
      <c r="AL50" s="61">
        <v>8224</v>
      </c>
      <c r="AM50" s="61">
        <v>8825</v>
      </c>
      <c r="AN50" s="61">
        <v>608</v>
      </c>
      <c r="AO50" s="61">
        <v>57</v>
      </c>
      <c r="AP50" s="61">
        <v>8631</v>
      </c>
      <c r="AQ50" s="61">
        <v>8698</v>
      </c>
      <c r="AR50" s="61">
        <v>1786</v>
      </c>
      <c r="AS50" s="61">
        <v>65</v>
      </c>
      <c r="AT50" s="61">
        <v>10684</v>
      </c>
      <c r="AU50" s="61">
        <v>10089</v>
      </c>
      <c r="AV50" s="61">
        <v>896</v>
      </c>
      <c r="AW50" s="61">
        <v>52</v>
      </c>
      <c r="AX50" s="61">
        <v>11483</v>
      </c>
      <c r="AY50" s="61">
        <v>9784</v>
      </c>
      <c r="AZ50" s="61">
        <v>1</v>
      </c>
      <c r="BA50" s="61">
        <v>42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0</v>
      </c>
      <c r="CH50" s="61">
        <v>776</v>
      </c>
      <c r="CI50" s="61">
        <v>324</v>
      </c>
      <c r="CJ50" s="61">
        <v>0</v>
      </c>
      <c r="CK50" s="61">
        <v>1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167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22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0</v>
      </c>
      <c r="DR50" s="61">
        <v>1902</v>
      </c>
      <c r="DS50" s="61">
        <v>1244</v>
      </c>
      <c r="DT50" s="61">
        <v>121</v>
      </c>
      <c r="DU50" s="61">
        <v>0</v>
      </c>
      <c r="DV50" s="61">
        <v>583</v>
      </c>
      <c r="DW50" s="61">
        <v>535</v>
      </c>
      <c r="DX50" s="61">
        <v>0</v>
      </c>
      <c r="DY50" s="61">
        <v>305</v>
      </c>
      <c r="DZ50" s="61">
        <v>36</v>
      </c>
      <c r="EA50" s="61">
        <v>36</v>
      </c>
      <c r="EB50" s="61">
        <v>0</v>
      </c>
      <c r="EC50" s="61">
        <v>26</v>
      </c>
      <c r="ED50" s="61">
        <v>12517</v>
      </c>
      <c r="EE50" s="61">
        <v>10013</v>
      </c>
      <c r="EF50" s="61">
        <v>0</v>
      </c>
      <c r="EG50" s="61">
        <v>28</v>
      </c>
      <c r="EH50" s="61">
        <v>13324</v>
      </c>
      <c r="EI50" s="61">
        <v>10142</v>
      </c>
      <c r="EJ50" s="61">
        <v>0</v>
      </c>
      <c r="EK50" s="61">
        <v>9</v>
      </c>
      <c r="EL50" s="61">
        <v>5420</v>
      </c>
      <c r="EM50" s="61">
        <v>3879</v>
      </c>
      <c r="EN50" s="61">
        <v>0</v>
      </c>
      <c r="EO50" s="61">
        <v>6</v>
      </c>
      <c r="EP50" s="61">
        <v>7883</v>
      </c>
      <c r="EQ50" s="61">
        <v>4790</v>
      </c>
      <c r="ER50" s="61">
        <v>0</v>
      </c>
      <c r="ES50" s="61">
        <v>0</v>
      </c>
      <c r="ET50" s="61">
        <v>8675</v>
      </c>
      <c r="EU50" s="61">
        <v>4539</v>
      </c>
      <c r="EV50" s="61">
        <v>0</v>
      </c>
      <c r="EW50" s="61">
        <v>0</v>
      </c>
      <c r="EX50" s="28">
        <f t="shared" si="13"/>
        <v>0.74757412253777478</v>
      </c>
      <c r="EY50" s="29">
        <f t="shared" si="14"/>
        <v>0.62374936727946328</v>
      </c>
      <c r="EZ50" s="59">
        <f t="shared" si="9"/>
        <v>5.3008518841609856E-2</v>
      </c>
      <c r="FA50" s="25">
        <f t="shared" si="15"/>
        <v>0.97118623286139816</v>
      </c>
      <c r="FB50" s="27">
        <f t="shared" si="16"/>
        <v>0.87533121148931503</v>
      </c>
      <c r="FC50" s="25">
        <f t="shared" si="18"/>
        <v>1.0182926829268293</v>
      </c>
      <c r="FD50" s="25">
        <f t="shared" si="17"/>
        <v>0.85734192649364227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x14ac:dyDescent="0.3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10282</v>
      </c>
      <c r="K51" s="32">
        <f t="shared" si="12"/>
        <v>8921</v>
      </c>
      <c r="L51" s="30">
        <v>136</v>
      </c>
      <c r="M51" s="32">
        <f t="shared" si="7"/>
        <v>991</v>
      </c>
      <c r="N51" s="61">
        <v>235</v>
      </c>
      <c r="O51" s="61">
        <v>231</v>
      </c>
      <c r="P51" s="61">
        <v>3</v>
      </c>
      <c r="Q51" s="61">
        <v>165</v>
      </c>
      <c r="R51" s="61">
        <v>232</v>
      </c>
      <c r="S51" s="61">
        <v>230</v>
      </c>
      <c r="T51" s="61">
        <v>0</v>
      </c>
      <c r="U51" s="61">
        <v>176</v>
      </c>
      <c r="V51" s="61">
        <v>474</v>
      </c>
      <c r="W51" s="61">
        <v>474</v>
      </c>
      <c r="X51" s="61">
        <v>0</v>
      </c>
      <c r="Y51" s="61">
        <v>374</v>
      </c>
      <c r="Z51" s="61">
        <v>831</v>
      </c>
      <c r="AA51" s="61">
        <v>835</v>
      </c>
      <c r="AB51" s="61">
        <v>1</v>
      </c>
      <c r="AC51" s="61">
        <v>260</v>
      </c>
      <c r="AD51" s="61">
        <v>269</v>
      </c>
      <c r="AE51" s="61">
        <v>272</v>
      </c>
      <c r="AF51" s="61">
        <v>8</v>
      </c>
      <c r="AG51" s="61">
        <v>0</v>
      </c>
      <c r="AH51" s="61">
        <v>371</v>
      </c>
      <c r="AI51" s="61">
        <v>366</v>
      </c>
      <c r="AJ51" s="61">
        <v>11</v>
      </c>
      <c r="AK51" s="61">
        <v>0</v>
      </c>
      <c r="AL51" s="61">
        <v>414</v>
      </c>
      <c r="AM51" s="61">
        <v>407</v>
      </c>
      <c r="AN51" s="61">
        <v>51</v>
      </c>
      <c r="AO51" s="61">
        <v>0</v>
      </c>
      <c r="AP51" s="61">
        <v>572</v>
      </c>
      <c r="AQ51" s="61">
        <v>539</v>
      </c>
      <c r="AR51" s="61">
        <v>51</v>
      </c>
      <c r="AS51" s="61">
        <v>0</v>
      </c>
      <c r="AT51" s="61">
        <v>769</v>
      </c>
      <c r="AU51" s="61">
        <v>708</v>
      </c>
      <c r="AV51" s="61">
        <v>0</v>
      </c>
      <c r="AW51" s="61">
        <v>2</v>
      </c>
      <c r="AX51" s="61">
        <v>721</v>
      </c>
      <c r="AY51" s="61">
        <v>699</v>
      </c>
      <c r="AZ51" s="61">
        <v>0</v>
      </c>
      <c r="BA51" s="61">
        <v>0</v>
      </c>
      <c r="BB51" s="61">
        <v>282</v>
      </c>
      <c r="BC51" s="61">
        <v>268</v>
      </c>
      <c r="BD51" s="61">
        <v>3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1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16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775</v>
      </c>
      <c r="EE51" s="61">
        <v>641</v>
      </c>
      <c r="EF51" s="61">
        <v>0</v>
      </c>
      <c r="EG51" s="61">
        <v>0</v>
      </c>
      <c r="EH51" s="61">
        <v>932</v>
      </c>
      <c r="EI51" s="61">
        <v>800</v>
      </c>
      <c r="EJ51" s="61">
        <v>0</v>
      </c>
      <c r="EK51" s="61">
        <v>0</v>
      </c>
      <c r="EL51" s="61">
        <v>422</v>
      </c>
      <c r="EM51" s="61">
        <v>321</v>
      </c>
      <c r="EN51" s="61">
        <v>0</v>
      </c>
      <c r="EO51" s="61">
        <v>0</v>
      </c>
      <c r="EP51" s="61">
        <v>654</v>
      </c>
      <c r="EQ51" s="61">
        <v>492</v>
      </c>
      <c r="ER51" s="61">
        <v>0</v>
      </c>
      <c r="ES51" s="61">
        <v>0</v>
      </c>
      <c r="ET51" s="61">
        <v>698</v>
      </c>
      <c r="EU51" s="61">
        <v>217</v>
      </c>
      <c r="EV51" s="61">
        <v>0</v>
      </c>
      <c r="EW51" s="61">
        <v>0</v>
      </c>
      <c r="EX51" s="28">
        <f t="shared" si="13"/>
        <v>0.71650618982118297</v>
      </c>
      <c r="EY51" s="29">
        <f t="shared" si="14"/>
        <v>0.62290233837689135</v>
      </c>
      <c r="EZ51" s="59">
        <f t="shared" si="9"/>
        <v>6.8156808803301244E-2</v>
      </c>
      <c r="FA51" s="25">
        <f t="shared" si="15"/>
        <v>0.9514203756824281</v>
      </c>
      <c r="FB51" s="27">
        <f t="shared" si="16"/>
        <v>0.88952039086648715</v>
      </c>
      <c r="FC51" s="25">
        <f t="shared" si="18"/>
        <v>1.0461538461538462</v>
      </c>
      <c r="FD51" s="25">
        <f t="shared" si="17"/>
        <v>0.76348228043143296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x14ac:dyDescent="0.3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2302</v>
      </c>
      <c r="K52" s="32">
        <f t="shared" si="12"/>
        <v>2106</v>
      </c>
      <c r="L52" s="30">
        <v>42</v>
      </c>
      <c r="M52" s="32">
        <f t="shared" si="7"/>
        <v>290</v>
      </c>
      <c r="N52" s="61">
        <v>93</v>
      </c>
      <c r="O52" s="61">
        <v>82</v>
      </c>
      <c r="P52" s="61">
        <v>5</v>
      </c>
      <c r="Q52" s="61">
        <v>56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133</v>
      </c>
      <c r="Z52" s="61">
        <v>222</v>
      </c>
      <c r="AA52" s="61">
        <v>222</v>
      </c>
      <c r="AB52" s="61">
        <v>1</v>
      </c>
      <c r="AC52" s="61">
        <v>37</v>
      </c>
      <c r="AD52" s="61">
        <v>74</v>
      </c>
      <c r="AE52" s="61">
        <v>76</v>
      </c>
      <c r="AF52" s="61">
        <v>0</v>
      </c>
      <c r="AG52" s="61">
        <v>0</v>
      </c>
      <c r="AH52" s="61">
        <v>84</v>
      </c>
      <c r="AI52" s="61">
        <v>78</v>
      </c>
      <c r="AJ52" s="61">
        <v>1</v>
      </c>
      <c r="AK52" s="61">
        <v>0</v>
      </c>
      <c r="AL52" s="61">
        <v>101</v>
      </c>
      <c r="AM52" s="61">
        <v>99</v>
      </c>
      <c r="AN52" s="61">
        <v>8</v>
      </c>
      <c r="AO52" s="61">
        <v>0</v>
      </c>
      <c r="AP52" s="61">
        <v>111</v>
      </c>
      <c r="AQ52" s="61">
        <v>101</v>
      </c>
      <c r="AR52" s="61">
        <v>11</v>
      </c>
      <c r="AS52" s="61">
        <v>0</v>
      </c>
      <c r="AT52" s="61">
        <v>134</v>
      </c>
      <c r="AU52" s="61">
        <v>111</v>
      </c>
      <c r="AV52" s="61">
        <v>0</v>
      </c>
      <c r="AW52" s="61">
        <v>1</v>
      </c>
      <c r="AX52" s="61">
        <v>156</v>
      </c>
      <c r="AY52" s="61">
        <v>141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6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0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139</v>
      </c>
      <c r="EE52" s="61">
        <v>130</v>
      </c>
      <c r="EF52" s="61">
        <v>0</v>
      </c>
      <c r="EG52" s="61">
        <v>0</v>
      </c>
      <c r="EH52" s="61">
        <v>163</v>
      </c>
      <c r="EI52" s="61">
        <v>139</v>
      </c>
      <c r="EJ52" s="61">
        <v>0</v>
      </c>
      <c r="EK52" s="61">
        <v>0</v>
      </c>
      <c r="EL52" s="61">
        <v>63</v>
      </c>
      <c r="EM52" s="61">
        <v>52</v>
      </c>
      <c r="EN52" s="61">
        <v>0</v>
      </c>
      <c r="EO52" s="61">
        <v>0</v>
      </c>
      <c r="EP52" s="61">
        <v>134</v>
      </c>
      <c r="EQ52" s="61">
        <v>115</v>
      </c>
      <c r="ER52" s="61">
        <v>0</v>
      </c>
      <c r="ES52" s="61">
        <v>0</v>
      </c>
      <c r="ET52" s="61">
        <v>124</v>
      </c>
      <c r="EU52" s="61">
        <v>78</v>
      </c>
      <c r="EV52" s="61">
        <v>0</v>
      </c>
      <c r="EW52" s="61">
        <v>0</v>
      </c>
      <c r="EX52" s="28">
        <f t="shared" si="13"/>
        <v>0.71354642313546424</v>
      </c>
      <c r="EY52" s="29">
        <f t="shared" si="14"/>
        <v>0.65388127853881284</v>
      </c>
      <c r="EZ52" s="59">
        <f t="shared" si="9"/>
        <v>8.8280060882800604E-2</v>
      </c>
      <c r="FA52" s="25">
        <f t="shared" si="15"/>
        <v>0.96076794657762943</v>
      </c>
      <c r="FB52" s="27">
        <f t="shared" si="16"/>
        <v>0.94651685393258422</v>
      </c>
      <c r="FC52" s="25">
        <f t="shared" si="18"/>
        <v>1.05</v>
      </c>
      <c r="FD52" s="25">
        <f t="shared" si="17"/>
        <v>0.86309523809523814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x14ac:dyDescent="0.3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61">
        <v>198</v>
      </c>
      <c r="O53" s="61">
        <v>180</v>
      </c>
      <c r="P53" s="61">
        <v>0</v>
      </c>
      <c r="Q53" s="61">
        <v>81</v>
      </c>
      <c r="R53" s="61">
        <v>233</v>
      </c>
      <c r="S53" s="61">
        <v>182</v>
      </c>
      <c r="T53" s="61">
        <v>0</v>
      </c>
      <c r="U53" s="61">
        <v>31</v>
      </c>
      <c r="V53" s="61">
        <v>402</v>
      </c>
      <c r="W53" s="61">
        <v>393</v>
      </c>
      <c r="X53" s="61">
        <v>0</v>
      </c>
      <c r="Y53" s="61">
        <v>110</v>
      </c>
      <c r="Z53" s="61">
        <v>563</v>
      </c>
      <c r="AA53" s="61">
        <v>615</v>
      </c>
      <c r="AB53" s="61">
        <v>1</v>
      </c>
      <c r="AC53" s="61">
        <v>49</v>
      </c>
      <c r="AD53" s="61">
        <v>205</v>
      </c>
      <c r="AE53" s="61">
        <v>304</v>
      </c>
      <c r="AF53" s="61">
        <v>5</v>
      </c>
      <c r="AG53" s="61">
        <v>2</v>
      </c>
      <c r="AH53" s="61">
        <v>377</v>
      </c>
      <c r="AI53" s="61">
        <v>332</v>
      </c>
      <c r="AJ53" s="61">
        <v>4</v>
      </c>
      <c r="AK53" s="61">
        <v>0</v>
      </c>
      <c r="AL53" s="61">
        <v>351</v>
      </c>
      <c r="AM53" s="61">
        <v>322</v>
      </c>
      <c r="AN53" s="61">
        <v>12</v>
      </c>
      <c r="AO53" s="61">
        <v>0</v>
      </c>
      <c r="AP53" s="61">
        <v>361</v>
      </c>
      <c r="AQ53" s="61">
        <v>309</v>
      </c>
      <c r="AR53" s="61">
        <v>35</v>
      </c>
      <c r="AS53" s="61">
        <v>0</v>
      </c>
      <c r="AT53" s="61">
        <v>426</v>
      </c>
      <c r="AU53" s="61">
        <v>355</v>
      </c>
      <c r="AV53" s="61">
        <v>17</v>
      </c>
      <c r="AW53" s="61">
        <v>0</v>
      </c>
      <c r="AX53" s="61">
        <v>353</v>
      </c>
      <c r="AY53" s="61">
        <v>327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2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0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430</v>
      </c>
      <c r="EE53" s="61">
        <v>348</v>
      </c>
      <c r="EF53" s="61">
        <v>0</v>
      </c>
      <c r="EG53" s="61">
        <v>0</v>
      </c>
      <c r="EH53" s="61">
        <v>546</v>
      </c>
      <c r="EI53" s="61">
        <v>305</v>
      </c>
      <c r="EJ53" s="61">
        <v>0</v>
      </c>
      <c r="EK53" s="61">
        <v>0</v>
      </c>
      <c r="EL53" s="61">
        <v>253</v>
      </c>
      <c r="EM53" s="61">
        <v>125</v>
      </c>
      <c r="EN53" s="61">
        <v>0</v>
      </c>
      <c r="EO53" s="61">
        <v>0</v>
      </c>
      <c r="EP53" s="61">
        <v>478</v>
      </c>
      <c r="EQ53" s="61">
        <v>195</v>
      </c>
      <c r="ER53" s="61">
        <v>0</v>
      </c>
      <c r="ES53" s="61">
        <v>0</v>
      </c>
      <c r="ET53" s="61">
        <v>371</v>
      </c>
      <c r="EU53" s="61">
        <v>143</v>
      </c>
      <c r="EV53" s="61">
        <v>0</v>
      </c>
      <c r="EW53" s="61">
        <v>0</v>
      </c>
      <c r="EX53" s="28">
        <f t="shared" si="13"/>
        <v>0.66156233833419553</v>
      </c>
      <c r="EY53" s="29">
        <f t="shared" si="14"/>
        <v>0.53409208484221415</v>
      </c>
      <c r="EZ53" s="59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x14ac:dyDescent="0.3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4836</v>
      </c>
      <c r="K54" s="32">
        <f t="shared" si="12"/>
        <v>4365</v>
      </c>
      <c r="L54" s="30">
        <v>73</v>
      </c>
      <c r="M54" s="32">
        <f t="shared" si="7"/>
        <v>773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316</v>
      </c>
      <c r="Z54" s="61">
        <v>487</v>
      </c>
      <c r="AA54" s="61">
        <v>488</v>
      </c>
      <c r="AB54" s="61">
        <v>1</v>
      </c>
      <c r="AC54" s="61">
        <v>276</v>
      </c>
      <c r="AD54" s="61">
        <v>222</v>
      </c>
      <c r="AE54" s="61">
        <v>86</v>
      </c>
      <c r="AF54" s="61">
        <v>0</v>
      </c>
      <c r="AG54" s="61">
        <v>3</v>
      </c>
      <c r="AH54" s="61">
        <v>348</v>
      </c>
      <c r="AI54" s="61">
        <v>371</v>
      </c>
      <c r="AJ54" s="61">
        <v>2</v>
      </c>
      <c r="AK54" s="61">
        <v>1</v>
      </c>
      <c r="AL54" s="61">
        <v>265</v>
      </c>
      <c r="AM54" s="61">
        <v>210</v>
      </c>
      <c r="AN54" s="61">
        <v>0</v>
      </c>
      <c r="AO54" s="61">
        <v>0</v>
      </c>
      <c r="AP54" s="61">
        <v>320</v>
      </c>
      <c r="AQ54" s="61">
        <v>447</v>
      </c>
      <c r="AR54" s="61">
        <v>19</v>
      </c>
      <c r="AS54" s="61">
        <v>0</v>
      </c>
      <c r="AT54" s="61">
        <v>355</v>
      </c>
      <c r="AU54" s="61">
        <v>326</v>
      </c>
      <c r="AV54" s="61">
        <v>43</v>
      </c>
      <c r="AW54" s="61">
        <v>0</v>
      </c>
      <c r="AX54" s="61">
        <v>334</v>
      </c>
      <c r="AY54" s="61">
        <v>332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36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0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294</v>
      </c>
      <c r="EF54" s="61">
        <v>0</v>
      </c>
      <c r="EG54" s="61">
        <v>0</v>
      </c>
      <c r="EH54" s="61">
        <v>403</v>
      </c>
      <c r="EI54" s="61">
        <v>365</v>
      </c>
      <c r="EJ54" s="61">
        <v>0</v>
      </c>
      <c r="EK54" s="61">
        <v>0</v>
      </c>
      <c r="EL54" s="61">
        <v>169</v>
      </c>
      <c r="EM54" s="61">
        <v>165</v>
      </c>
      <c r="EN54" s="61">
        <v>0</v>
      </c>
      <c r="EO54" s="61">
        <v>0</v>
      </c>
      <c r="EP54" s="61">
        <v>266</v>
      </c>
      <c r="EQ54" s="61">
        <v>131</v>
      </c>
      <c r="ER54" s="61">
        <v>0</v>
      </c>
      <c r="ES54" s="61">
        <v>0</v>
      </c>
      <c r="ET54" s="61">
        <v>282</v>
      </c>
      <c r="EU54" s="61">
        <v>230</v>
      </c>
      <c r="EV54" s="61">
        <v>0</v>
      </c>
      <c r="EW54" s="61">
        <v>0</v>
      </c>
      <c r="EX54" s="28">
        <f t="shared" si="13"/>
        <v>0.74075750716764754</v>
      </c>
      <c r="EY54" s="29">
        <f t="shared" si="14"/>
        <v>0.66968462350988378</v>
      </c>
      <c r="EZ54" s="59">
        <f t="shared" si="9"/>
        <v>0.11664403199034254</v>
      </c>
      <c r="FA54" s="25">
        <f t="shared" si="15"/>
        <v>0.85683912119064498</v>
      </c>
      <c r="FB54" s="27">
        <f t="shared" si="16"/>
        <v>0.87880008053150793</v>
      </c>
      <c r="FC54" s="25">
        <f t="shared" si="18"/>
        <v>1.1230769230769231</v>
      </c>
      <c r="FD54" s="25">
        <f t="shared" si="17"/>
        <v>1.0810246724898858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x14ac:dyDescent="0.3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7061</v>
      </c>
      <c r="K55" s="32">
        <f t="shared" si="12"/>
        <v>6003</v>
      </c>
      <c r="L55" s="30">
        <v>80</v>
      </c>
      <c r="M55" s="32">
        <f t="shared" si="7"/>
        <v>693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288</v>
      </c>
      <c r="W55" s="61">
        <v>278</v>
      </c>
      <c r="X55" s="61">
        <v>0</v>
      </c>
      <c r="Y55" s="61">
        <v>172</v>
      </c>
      <c r="Z55" s="61">
        <v>554</v>
      </c>
      <c r="AA55" s="61">
        <v>538</v>
      </c>
      <c r="AB55" s="61">
        <v>1</v>
      </c>
      <c r="AC55" s="61">
        <v>214</v>
      </c>
      <c r="AD55" s="61">
        <v>322</v>
      </c>
      <c r="AE55" s="61">
        <v>280</v>
      </c>
      <c r="AF55" s="61">
        <v>7</v>
      </c>
      <c r="AG55" s="61">
        <v>14</v>
      </c>
      <c r="AH55" s="61">
        <v>270</v>
      </c>
      <c r="AI55" s="61">
        <v>251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13</v>
      </c>
      <c r="AP55" s="61">
        <v>386</v>
      </c>
      <c r="AQ55" s="61">
        <v>293</v>
      </c>
      <c r="AR55" s="61">
        <v>15</v>
      </c>
      <c r="AS55" s="61">
        <v>0</v>
      </c>
      <c r="AT55" s="61">
        <v>471</v>
      </c>
      <c r="AU55" s="61">
        <v>353</v>
      </c>
      <c r="AV55" s="61">
        <v>23</v>
      </c>
      <c r="AW55" s="61">
        <v>1</v>
      </c>
      <c r="AX55" s="61">
        <v>477</v>
      </c>
      <c r="AY55" s="61">
        <v>401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234</v>
      </c>
      <c r="BX55" s="61">
        <v>0</v>
      </c>
      <c r="BY55" s="61">
        <v>0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23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419</v>
      </c>
      <c r="EF55" s="61">
        <v>0</v>
      </c>
      <c r="EG55" s="61">
        <v>0</v>
      </c>
      <c r="EH55" s="61">
        <v>539</v>
      </c>
      <c r="EI55" s="61">
        <v>425</v>
      </c>
      <c r="EJ55" s="61">
        <v>0</v>
      </c>
      <c r="EK55" s="61">
        <v>0</v>
      </c>
      <c r="EL55" s="61">
        <v>309</v>
      </c>
      <c r="EM55" s="61">
        <v>247</v>
      </c>
      <c r="EN55" s="61">
        <v>0</v>
      </c>
      <c r="EO55" s="61">
        <v>0</v>
      </c>
      <c r="EP55" s="61">
        <v>477</v>
      </c>
      <c r="EQ55" s="61">
        <v>348</v>
      </c>
      <c r="ER55" s="61">
        <v>0</v>
      </c>
      <c r="ES55" s="61">
        <v>0</v>
      </c>
      <c r="ET55" s="61">
        <v>418</v>
      </c>
      <c r="EU55" s="61">
        <v>182</v>
      </c>
      <c r="EV55" s="61">
        <v>0</v>
      </c>
      <c r="EW55" s="61">
        <v>0</v>
      </c>
      <c r="EX55" s="28">
        <f t="shared" si="13"/>
        <v>0.76300886846885352</v>
      </c>
      <c r="EY55" s="29">
        <f t="shared" si="14"/>
        <v>0.64996260284218399</v>
      </c>
      <c r="EZ55" s="59">
        <f t="shared" si="9"/>
        <v>7.4046372475691846E-2</v>
      </c>
      <c r="FA55" s="25">
        <f t="shared" si="15"/>
        <v>0.9995753114382786</v>
      </c>
      <c r="FB55" s="27">
        <f t="shared" si="16"/>
        <v>0.97578023407022108</v>
      </c>
      <c r="FC55" s="25">
        <f t="shared" si="18"/>
        <v>1</v>
      </c>
      <c r="FD55" s="25">
        <f t="shared" si="17"/>
        <v>0.59230769230769231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x14ac:dyDescent="0.3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23235</v>
      </c>
      <c r="K56" s="32">
        <f t="shared" si="12"/>
        <v>17747</v>
      </c>
      <c r="L56" s="30">
        <v>280</v>
      </c>
      <c r="M56" s="32">
        <f t="shared" si="7"/>
        <v>2091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493</v>
      </c>
      <c r="V56" s="61">
        <v>1234</v>
      </c>
      <c r="W56" s="61">
        <v>1229</v>
      </c>
      <c r="X56" s="61">
        <v>3</v>
      </c>
      <c r="Y56" s="61">
        <v>651</v>
      </c>
      <c r="Z56" s="61">
        <v>1723</v>
      </c>
      <c r="AA56" s="61">
        <v>1735</v>
      </c>
      <c r="AB56" s="61">
        <v>6</v>
      </c>
      <c r="AC56" s="61">
        <v>661</v>
      </c>
      <c r="AD56" s="61">
        <v>765</v>
      </c>
      <c r="AE56" s="61">
        <v>763</v>
      </c>
      <c r="AF56" s="61">
        <v>8</v>
      </c>
      <c r="AG56" s="61">
        <v>7</v>
      </c>
      <c r="AH56" s="61">
        <v>801</v>
      </c>
      <c r="AI56" s="61">
        <v>799</v>
      </c>
      <c r="AJ56" s="61">
        <v>12</v>
      </c>
      <c r="AK56" s="61">
        <v>11</v>
      </c>
      <c r="AL56" s="61">
        <v>991</v>
      </c>
      <c r="AM56" s="61">
        <v>945</v>
      </c>
      <c r="AN56" s="61">
        <v>29</v>
      </c>
      <c r="AO56" s="61">
        <v>4</v>
      </c>
      <c r="AP56" s="61">
        <v>1257</v>
      </c>
      <c r="AQ56" s="61">
        <v>1136</v>
      </c>
      <c r="AR56" s="61">
        <v>61</v>
      </c>
      <c r="AS56" s="61">
        <v>3</v>
      </c>
      <c r="AT56" s="61">
        <v>1532</v>
      </c>
      <c r="AU56" s="61">
        <v>1155</v>
      </c>
      <c r="AV56" s="61">
        <v>147</v>
      </c>
      <c r="AW56" s="61">
        <v>0</v>
      </c>
      <c r="AX56" s="61">
        <v>1639</v>
      </c>
      <c r="AY56" s="61">
        <v>1224</v>
      </c>
      <c r="AZ56" s="61">
        <v>11</v>
      </c>
      <c r="BA56" s="61">
        <v>7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30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2305</v>
      </c>
      <c r="CY56" s="61">
        <v>1571</v>
      </c>
      <c r="CZ56" s="61">
        <v>5</v>
      </c>
      <c r="DA56" s="61">
        <v>64</v>
      </c>
      <c r="DB56" s="61">
        <v>101</v>
      </c>
      <c r="DC56" s="61">
        <v>55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3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1821</v>
      </c>
      <c r="EE56" s="61">
        <v>1287</v>
      </c>
      <c r="EF56" s="61">
        <v>0</v>
      </c>
      <c r="EG56" s="61">
        <v>2</v>
      </c>
      <c r="EH56" s="61">
        <v>2099</v>
      </c>
      <c r="EI56" s="61">
        <v>1415</v>
      </c>
      <c r="EJ56" s="61">
        <v>0</v>
      </c>
      <c r="EK56" s="61">
        <v>6</v>
      </c>
      <c r="EL56" s="61">
        <v>939</v>
      </c>
      <c r="EM56" s="61">
        <v>623</v>
      </c>
      <c r="EN56" s="61">
        <v>0</v>
      </c>
      <c r="EO56" s="61">
        <v>0</v>
      </c>
      <c r="EP56" s="61">
        <v>1791</v>
      </c>
      <c r="EQ56" s="61">
        <v>1125</v>
      </c>
      <c r="ER56" s="61">
        <v>0</v>
      </c>
      <c r="ES56" s="61">
        <v>0</v>
      </c>
      <c r="ET56" s="61">
        <v>1820</v>
      </c>
      <c r="EU56" s="61">
        <v>850</v>
      </c>
      <c r="EV56" s="61">
        <v>0</v>
      </c>
      <c r="EW56" s="61">
        <v>0</v>
      </c>
      <c r="EX56" s="28">
        <f t="shared" si="13"/>
        <v>0.66952337566197828</v>
      </c>
      <c r="EY56" s="29">
        <f t="shared" si="14"/>
        <v>0.51326803712772617</v>
      </c>
      <c r="EZ56" s="59">
        <f t="shared" si="9"/>
        <v>5.9535333978702809E-2</v>
      </c>
      <c r="FA56" s="25">
        <f t="shared" si="15"/>
        <v>0.950890116635973</v>
      </c>
      <c r="FB56" s="27">
        <f t="shared" si="16"/>
        <v>0.80412324422292702</v>
      </c>
      <c r="FC56" s="25">
        <f t="shared" si="18"/>
        <v>1</v>
      </c>
      <c r="FD56" s="25">
        <f t="shared" si="17"/>
        <v>0.76195199722120677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x14ac:dyDescent="0.3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17564</v>
      </c>
      <c r="K57" s="32">
        <f t="shared" si="12"/>
        <v>15657</v>
      </c>
      <c r="L57" s="30">
        <v>206</v>
      </c>
      <c r="M57" s="32">
        <f t="shared" si="7"/>
        <v>2041</v>
      </c>
      <c r="N57" s="61">
        <v>432</v>
      </c>
      <c r="O57" s="61">
        <v>430</v>
      </c>
      <c r="P57" s="61">
        <v>0</v>
      </c>
      <c r="Q57" s="61">
        <v>260</v>
      </c>
      <c r="R57" s="61">
        <v>549</v>
      </c>
      <c r="S57" s="61">
        <v>532</v>
      </c>
      <c r="T57" s="61">
        <v>0</v>
      </c>
      <c r="U57" s="61">
        <v>305</v>
      </c>
      <c r="V57" s="61">
        <v>1132</v>
      </c>
      <c r="W57" s="61">
        <v>1144</v>
      </c>
      <c r="X57" s="61">
        <v>0</v>
      </c>
      <c r="Y57" s="61">
        <v>879</v>
      </c>
      <c r="Z57" s="61">
        <v>1832</v>
      </c>
      <c r="AA57" s="61">
        <v>1620</v>
      </c>
      <c r="AB57" s="61">
        <v>1</v>
      </c>
      <c r="AC57" s="61">
        <v>570</v>
      </c>
      <c r="AD57" s="61">
        <v>850</v>
      </c>
      <c r="AE57" s="61">
        <v>974</v>
      </c>
      <c r="AF57" s="61">
        <v>8</v>
      </c>
      <c r="AG57" s="61">
        <v>5</v>
      </c>
      <c r="AH57" s="61">
        <v>980</v>
      </c>
      <c r="AI57" s="61">
        <v>992</v>
      </c>
      <c r="AJ57" s="61">
        <v>13</v>
      </c>
      <c r="AK57" s="61">
        <v>3</v>
      </c>
      <c r="AL57" s="61">
        <v>1080</v>
      </c>
      <c r="AM57" s="61">
        <v>1092</v>
      </c>
      <c r="AN57" s="61">
        <v>44</v>
      </c>
      <c r="AO57" s="61">
        <v>2</v>
      </c>
      <c r="AP57" s="61">
        <v>1113</v>
      </c>
      <c r="AQ57" s="61">
        <v>1076</v>
      </c>
      <c r="AR57" s="61">
        <v>77</v>
      </c>
      <c r="AS57" s="61">
        <v>0</v>
      </c>
      <c r="AT57" s="61">
        <v>984</v>
      </c>
      <c r="AU57" s="61">
        <v>986</v>
      </c>
      <c r="AV57" s="61">
        <v>62</v>
      </c>
      <c r="AW57" s="61">
        <v>2</v>
      </c>
      <c r="AX57" s="61">
        <v>1091</v>
      </c>
      <c r="AY57" s="61">
        <v>1025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27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1100</v>
      </c>
      <c r="EE57" s="61">
        <v>935</v>
      </c>
      <c r="EF57" s="61">
        <v>0</v>
      </c>
      <c r="EG57" s="61">
        <v>1</v>
      </c>
      <c r="EH57" s="61">
        <v>1234</v>
      </c>
      <c r="EI57" s="61">
        <v>1081</v>
      </c>
      <c r="EJ57" s="61">
        <v>0</v>
      </c>
      <c r="EK57" s="61">
        <v>1</v>
      </c>
      <c r="EL57" s="61">
        <v>635</v>
      </c>
      <c r="EM57" s="61">
        <v>510</v>
      </c>
      <c r="EN57" s="61">
        <v>0</v>
      </c>
      <c r="EO57" s="61">
        <v>0</v>
      </c>
      <c r="EP57" s="61">
        <v>1084</v>
      </c>
      <c r="EQ57" s="61">
        <v>734</v>
      </c>
      <c r="ER57" s="61">
        <v>0</v>
      </c>
      <c r="ES57" s="61">
        <v>0</v>
      </c>
      <c r="ET57" s="61">
        <v>871</v>
      </c>
      <c r="EU57" s="61">
        <v>603</v>
      </c>
      <c r="EV57" s="61">
        <v>0</v>
      </c>
      <c r="EW57" s="61">
        <v>0</v>
      </c>
      <c r="EX57" s="28">
        <f t="shared" si="13"/>
        <v>0.74454267398500018</v>
      </c>
      <c r="EY57" s="29">
        <f t="shared" si="14"/>
        <v>0.6646415552855407</v>
      </c>
      <c r="EZ57" s="59">
        <f t="shared" si="9"/>
        <v>8.5515565425063902E-2</v>
      </c>
      <c r="FA57" s="25">
        <f t="shared" si="15"/>
        <v>0.90760644894584541</v>
      </c>
      <c r="FB57" s="27">
        <f t="shared" si="16"/>
        <v>0.85356811862835957</v>
      </c>
      <c r="FC57" s="25">
        <f t="shared" si="18"/>
        <v>0.98095238095238091</v>
      </c>
      <c r="FD57" s="25">
        <f t="shared" si="17"/>
        <v>0.80576391630477695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x14ac:dyDescent="0.3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20960</v>
      </c>
      <c r="K58" s="32">
        <f t="shared" si="12"/>
        <v>18778</v>
      </c>
      <c r="L58" s="30">
        <v>268</v>
      </c>
      <c r="M58" s="32">
        <f t="shared" si="7"/>
        <v>2215</v>
      </c>
      <c r="N58" s="61">
        <v>515</v>
      </c>
      <c r="O58" s="61">
        <v>511</v>
      </c>
      <c r="P58" s="61">
        <v>0</v>
      </c>
      <c r="Q58" s="61">
        <v>337</v>
      </c>
      <c r="R58" s="61">
        <v>509</v>
      </c>
      <c r="S58" s="61">
        <v>505</v>
      </c>
      <c r="T58" s="61">
        <v>0</v>
      </c>
      <c r="U58" s="61">
        <v>428</v>
      </c>
      <c r="V58" s="61">
        <v>1078</v>
      </c>
      <c r="W58" s="61">
        <v>1064</v>
      </c>
      <c r="X58" s="61">
        <v>1</v>
      </c>
      <c r="Y58" s="61">
        <v>821</v>
      </c>
      <c r="Z58" s="61">
        <v>1713</v>
      </c>
      <c r="AA58" s="61">
        <v>1671</v>
      </c>
      <c r="AB58" s="61">
        <v>1</v>
      </c>
      <c r="AC58" s="61">
        <v>617</v>
      </c>
      <c r="AD58" s="61">
        <v>940</v>
      </c>
      <c r="AE58" s="61">
        <v>897</v>
      </c>
      <c r="AF58" s="61">
        <v>8</v>
      </c>
      <c r="AG58" s="61">
        <v>2</v>
      </c>
      <c r="AH58" s="61">
        <v>1175</v>
      </c>
      <c r="AI58" s="61">
        <v>1125</v>
      </c>
      <c r="AJ58" s="61">
        <v>11</v>
      </c>
      <c r="AK58" s="61">
        <v>0</v>
      </c>
      <c r="AL58" s="61">
        <v>1219</v>
      </c>
      <c r="AM58" s="61">
        <v>1238</v>
      </c>
      <c r="AN58" s="61">
        <v>21</v>
      </c>
      <c r="AO58" s="61">
        <v>0</v>
      </c>
      <c r="AP58" s="61">
        <v>1215</v>
      </c>
      <c r="AQ58" s="61">
        <v>1139</v>
      </c>
      <c r="AR58" s="61">
        <v>224</v>
      </c>
      <c r="AS58" s="61">
        <v>0</v>
      </c>
      <c r="AT58" s="61">
        <v>1615</v>
      </c>
      <c r="AU58" s="61">
        <v>1550</v>
      </c>
      <c r="AV58" s="61">
        <v>0</v>
      </c>
      <c r="AW58" s="61">
        <v>0</v>
      </c>
      <c r="AX58" s="61">
        <v>1622</v>
      </c>
      <c r="AY58" s="61">
        <v>1536</v>
      </c>
      <c r="AZ58" s="61">
        <v>0</v>
      </c>
      <c r="BA58" s="61">
        <v>0</v>
      </c>
      <c r="BB58" s="61">
        <v>539</v>
      </c>
      <c r="BC58" s="61">
        <v>514</v>
      </c>
      <c r="BD58" s="61">
        <v>1</v>
      </c>
      <c r="BE58" s="61">
        <v>0</v>
      </c>
      <c r="BF58" s="61">
        <v>5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410</v>
      </c>
      <c r="BX58" s="61">
        <v>0</v>
      </c>
      <c r="BY58" s="61">
        <v>0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182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779</v>
      </c>
      <c r="CZ58" s="61">
        <v>0</v>
      </c>
      <c r="DA58" s="61">
        <v>12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1637</v>
      </c>
      <c r="EE58" s="61">
        <v>1513</v>
      </c>
      <c r="EF58" s="61">
        <v>0</v>
      </c>
      <c r="EG58" s="61">
        <v>0</v>
      </c>
      <c r="EH58" s="61">
        <v>1707</v>
      </c>
      <c r="EI58" s="61">
        <v>1590</v>
      </c>
      <c r="EJ58" s="61">
        <v>0</v>
      </c>
      <c r="EK58" s="61">
        <v>0</v>
      </c>
      <c r="EL58" s="61">
        <v>791</v>
      </c>
      <c r="EM58" s="61">
        <v>700</v>
      </c>
      <c r="EN58" s="61">
        <v>0</v>
      </c>
      <c r="EO58" s="61">
        <v>0</v>
      </c>
      <c r="EP58" s="61">
        <v>1331</v>
      </c>
      <c r="EQ58" s="61">
        <v>858</v>
      </c>
      <c r="ER58" s="61">
        <v>0</v>
      </c>
      <c r="ES58" s="61">
        <v>0</v>
      </c>
      <c r="ET58" s="61">
        <v>1224</v>
      </c>
      <c r="EU58" s="61">
        <v>337</v>
      </c>
      <c r="EV58" s="61">
        <v>0</v>
      </c>
      <c r="EW58" s="61">
        <v>0</v>
      </c>
      <c r="EX58" s="28">
        <f t="shared" si="13"/>
        <v>0.73983201477712335</v>
      </c>
      <c r="EY58" s="29">
        <f t="shared" si="14"/>
        <v>0.66378559230474332</v>
      </c>
      <c r="EZ58" s="59">
        <f t="shared" si="9"/>
        <v>7.7196528770083289E-2</v>
      </c>
      <c r="FA58" s="25">
        <f t="shared" si="15"/>
        <v>0.9885393576380701</v>
      </c>
      <c r="FB58" s="27">
        <f t="shared" si="16"/>
        <v>0.96614529738629351</v>
      </c>
      <c r="FC58" s="25">
        <f t="shared" si="18"/>
        <v>1.0113207547169811</v>
      </c>
      <c r="FD58" s="25">
        <f t="shared" si="17"/>
        <v>0.87067610062893086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x14ac:dyDescent="0.3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22367</v>
      </c>
      <c r="K59" s="32">
        <f t="shared" si="12"/>
        <v>19074</v>
      </c>
      <c r="L59" s="30">
        <v>258</v>
      </c>
      <c r="M59" s="32">
        <f t="shared" si="7"/>
        <v>2043</v>
      </c>
      <c r="N59" s="61">
        <v>1179</v>
      </c>
      <c r="O59" s="61">
        <v>1161</v>
      </c>
      <c r="P59" s="61">
        <v>8</v>
      </c>
      <c r="Q59" s="61">
        <v>530</v>
      </c>
      <c r="R59" s="61">
        <v>587</v>
      </c>
      <c r="S59" s="61">
        <v>555</v>
      </c>
      <c r="T59" s="61">
        <v>0</v>
      </c>
      <c r="U59" s="61">
        <v>378</v>
      </c>
      <c r="V59" s="61">
        <v>1029</v>
      </c>
      <c r="W59" s="61">
        <v>1054</v>
      </c>
      <c r="X59" s="61">
        <v>28</v>
      </c>
      <c r="Y59" s="61">
        <v>698</v>
      </c>
      <c r="Z59" s="61">
        <v>1858</v>
      </c>
      <c r="AA59" s="61">
        <v>1844</v>
      </c>
      <c r="AB59" s="61">
        <v>3</v>
      </c>
      <c r="AC59" s="61">
        <v>368</v>
      </c>
      <c r="AD59" s="61">
        <v>848</v>
      </c>
      <c r="AE59" s="61">
        <v>1000</v>
      </c>
      <c r="AF59" s="61">
        <v>7</v>
      </c>
      <c r="AG59" s="61">
        <v>8</v>
      </c>
      <c r="AH59" s="61">
        <v>1011</v>
      </c>
      <c r="AI59" s="61">
        <v>1075</v>
      </c>
      <c r="AJ59" s="61">
        <v>5</v>
      </c>
      <c r="AK59" s="61">
        <v>25</v>
      </c>
      <c r="AL59" s="61">
        <v>1104</v>
      </c>
      <c r="AM59" s="61">
        <v>1054</v>
      </c>
      <c r="AN59" s="61">
        <v>13</v>
      </c>
      <c r="AO59" s="61">
        <v>9</v>
      </c>
      <c r="AP59" s="61">
        <v>1256</v>
      </c>
      <c r="AQ59" s="61">
        <v>1251</v>
      </c>
      <c r="AR59" s="61">
        <v>25</v>
      </c>
      <c r="AS59" s="61">
        <v>0</v>
      </c>
      <c r="AT59" s="61">
        <v>1452</v>
      </c>
      <c r="AU59" s="61">
        <v>1262</v>
      </c>
      <c r="AV59" s="61">
        <v>199</v>
      </c>
      <c r="AW59" s="61">
        <v>0</v>
      </c>
      <c r="AX59" s="61">
        <v>1564</v>
      </c>
      <c r="AY59" s="61">
        <v>1360</v>
      </c>
      <c r="AZ59" s="61">
        <v>0</v>
      </c>
      <c r="BA59" s="61">
        <v>0</v>
      </c>
      <c r="BB59" s="61">
        <v>496</v>
      </c>
      <c r="BC59" s="61">
        <v>544</v>
      </c>
      <c r="BD59" s="61">
        <v>1</v>
      </c>
      <c r="BE59" s="61">
        <v>0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0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49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22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1644</v>
      </c>
      <c r="EE59" s="61">
        <v>1248</v>
      </c>
      <c r="EF59" s="61">
        <v>0</v>
      </c>
      <c r="EG59" s="61">
        <v>0</v>
      </c>
      <c r="EH59" s="61">
        <v>1785</v>
      </c>
      <c r="EI59" s="61">
        <v>1337</v>
      </c>
      <c r="EJ59" s="61">
        <v>0</v>
      </c>
      <c r="EK59" s="61">
        <v>0</v>
      </c>
      <c r="EL59" s="61">
        <v>737</v>
      </c>
      <c r="EM59" s="61">
        <v>579</v>
      </c>
      <c r="EN59" s="61">
        <v>0</v>
      </c>
      <c r="EO59" s="61">
        <v>0</v>
      </c>
      <c r="EP59" s="61">
        <v>1185</v>
      </c>
      <c r="EQ59" s="61">
        <v>715</v>
      </c>
      <c r="ER59" s="61">
        <v>0</v>
      </c>
      <c r="ES59" s="61">
        <v>0</v>
      </c>
      <c r="ET59" s="61">
        <v>1378</v>
      </c>
      <c r="EU59" s="61">
        <v>626</v>
      </c>
      <c r="EV59" s="61">
        <v>0</v>
      </c>
      <c r="EW59" s="61">
        <v>0</v>
      </c>
      <c r="EX59" s="28">
        <f t="shared" si="13"/>
        <v>0.76198976155193321</v>
      </c>
      <c r="EY59" s="29">
        <f t="shared" si="14"/>
        <v>0.65108446719655122</v>
      </c>
      <c r="EZ59" s="59">
        <f t="shared" si="9"/>
        <v>6.8806412501683956E-2</v>
      </c>
      <c r="FA59" s="25">
        <f t="shared" si="15"/>
        <v>0.98100877192982461</v>
      </c>
      <c r="FB59" s="27">
        <f t="shared" si="16"/>
        <v>0.90625742386088282</v>
      </c>
      <c r="FC59" s="25">
        <f t="shared" si="18"/>
        <v>1.0117647058823529</v>
      </c>
      <c r="FD59" s="25">
        <f t="shared" si="17"/>
        <v>0.73199570046578288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x14ac:dyDescent="0.3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14553</v>
      </c>
      <c r="K60" s="32">
        <f t="shared" si="12"/>
        <v>12351</v>
      </c>
      <c r="L60" s="30">
        <v>183</v>
      </c>
      <c r="M60" s="32">
        <f t="shared" si="7"/>
        <v>1410</v>
      </c>
      <c r="N60" s="61">
        <v>392</v>
      </c>
      <c r="O60" s="61">
        <v>345</v>
      </c>
      <c r="P60" s="61">
        <v>1</v>
      </c>
      <c r="Q60" s="61">
        <v>216</v>
      </c>
      <c r="R60" s="61">
        <v>472</v>
      </c>
      <c r="S60" s="61">
        <v>403</v>
      </c>
      <c r="T60" s="61">
        <v>1</v>
      </c>
      <c r="U60" s="61">
        <v>300</v>
      </c>
      <c r="V60" s="61">
        <v>904</v>
      </c>
      <c r="W60" s="61">
        <v>883</v>
      </c>
      <c r="X60" s="61">
        <v>0</v>
      </c>
      <c r="Y60" s="61">
        <v>548</v>
      </c>
      <c r="Z60" s="61">
        <v>1258</v>
      </c>
      <c r="AA60" s="61">
        <v>1222</v>
      </c>
      <c r="AB60" s="61">
        <v>0</v>
      </c>
      <c r="AC60" s="61">
        <v>320</v>
      </c>
      <c r="AD60" s="61">
        <v>422</v>
      </c>
      <c r="AE60" s="61">
        <v>544</v>
      </c>
      <c r="AF60" s="61">
        <v>13</v>
      </c>
      <c r="AG60" s="61">
        <v>1</v>
      </c>
      <c r="AH60" s="61">
        <v>772</v>
      </c>
      <c r="AI60" s="61">
        <v>691</v>
      </c>
      <c r="AJ60" s="61">
        <v>13</v>
      </c>
      <c r="AK60" s="61">
        <v>0</v>
      </c>
      <c r="AL60" s="61">
        <v>764</v>
      </c>
      <c r="AM60" s="61">
        <v>718</v>
      </c>
      <c r="AN60" s="61">
        <v>21</v>
      </c>
      <c r="AO60" s="61">
        <v>1</v>
      </c>
      <c r="AP60" s="61">
        <v>767</v>
      </c>
      <c r="AQ60" s="61">
        <v>772</v>
      </c>
      <c r="AR60" s="61">
        <v>123</v>
      </c>
      <c r="AS60" s="61">
        <v>0</v>
      </c>
      <c r="AT60" s="61">
        <v>1021</v>
      </c>
      <c r="AU60" s="61">
        <v>887</v>
      </c>
      <c r="AV60" s="61">
        <v>0</v>
      </c>
      <c r="AW60" s="61">
        <v>1</v>
      </c>
      <c r="AX60" s="61">
        <v>946</v>
      </c>
      <c r="AY60" s="61">
        <v>867</v>
      </c>
      <c r="AZ60" s="61">
        <v>0</v>
      </c>
      <c r="BA60" s="61">
        <v>0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84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1110</v>
      </c>
      <c r="CZ60" s="61">
        <v>4</v>
      </c>
      <c r="DA60" s="61">
        <v>26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3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1023</v>
      </c>
      <c r="EE60" s="61">
        <v>889</v>
      </c>
      <c r="EF60" s="61">
        <v>0</v>
      </c>
      <c r="EG60" s="61">
        <v>1</v>
      </c>
      <c r="EH60" s="61">
        <v>1182</v>
      </c>
      <c r="EI60" s="61">
        <v>982</v>
      </c>
      <c r="EJ60" s="61">
        <v>0</v>
      </c>
      <c r="EK60" s="61">
        <v>0</v>
      </c>
      <c r="EL60" s="61">
        <v>584</v>
      </c>
      <c r="EM60" s="61">
        <v>423</v>
      </c>
      <c r="EN60" s="61">
        <v>0</v>
      </c>
      <c r="EO60" s="61">
        <v>0</v>
      </c>
      <c r="EP60" s="61">
        <v>894</v>
      </c>
      <c r="EQ60" s="61">
        <v>487</v>
      </c>
      <c r="ER60" s="61">
        <v>0</v>
      </c>
      <c r="ES60" s="61">
        <v>0</v>
      </c>
      <c r="ET60" s="61">
        <v>873</v>
      </c>
      <c r="EU60" s="61">
        <v>449</v>
      </c>
      <c r="EV60" s="61">
        <v>0</v>
      </c>
      <c r="EW60" s="61">
        <v>0</v>
      </c>
      <c r="EX60" s="28">
        <f t="shared" si="13"/>
        <v>0.74390428593063762</v>
      </c>
      <c r="EY60" s="29">
        <f t="shared" si="14"/>
        <v>0.63274269271543238</v>
      </c>
      <c r="EZ60" s="59">
        <f t="shared" si="9"/>
        <v>7.1179766772679079E-2</v>
      </c>
      <c r="FA60" s="25">
        <f t="shared" si="15"/>
        <v>0.94647502601456812</v>
      </c>
      <c r="FB60" s="27">
        <f t="shared" si="16"/>
        <v>0.86746734091866839</v>
      </c>
      <c r="FC60" s="25">
        <f t="shared" si="18"/>
        <v>0.98918918918918919</v>
      </c>
      <c r="FD60" s="25">
        <f t="shared" si="17"/>
        <v>0.72530864197530864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x14ac:dyDescent="0.3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7010</v>
      </c>
      <c r="K61" s="32">
        <f t="shared" si="12"/>
        <v>5449</v>
      </c>
      <c r="L61" s="30">
        <v>100</v>
      </c>
      <c r="M61" s="32">
        <f t="shared" si="7"/>
        <v>612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83</v>
      </c>
      <c r="V61" s="61">
        <v>262</v>
      </c>
      <c r="W61" s="61">
        <v>246</v>
      </c>
      <c r="X61" s="61">
        <v>0</v>
      </c>
      <c r="Y61" s="61">
        <v>150</v>
      </c>
      <c r="Z61" s="61">
        <v>539</v>
      </c>
      <c r="AA61" s="61">
        <v>524</v>
      </c>
      <c r="AB61" s="61">
        <v>0</v>
      </c>
      <c r="AC61" s="61">
        <v>223</v>
      </c>
      <c r="AD61" s="61">
        <v>281</v>
      </c>
      <c r="AE61" s="61">
        <v>253</v>
      </c>
      <c r="AF61" s="61">
        <v>2</v>
      </c>
      <c r="AG61" s="61">
        <v>4</v>
      </c>
      <c r="AH61" s="61">
        <v>355</v>
      </c>
      <c r="AI61" s="61">
        <v>298</v>
      </c>
      <c r="AJ61" s="61">
        <v>5</v>
      </c>
      <c r="AK61" s="61">
        <v>3</v>
      </c>
      <c r="AL61" s="61">
        <v>366</v>
      </c>
      <c r="AM61" s="61">
        <v>262</v>
      </c>
      <c r="AN61" s="61">
        <v>14</v>
      </c>
      <c r="AO61" s="61">
        <v>3</v>
      </c>
      <c r="AP61" s="61">
        <v>452</v>
      </c>
      <c r="AQ61" s="61">
        <v>362</v>
      </c>
      <c r="AR61" s="61">
        <v>29</v>
      </c>
      <c r="AS61" s="61">
        <v>3</v>
      </c>
      <c r="AT61" s="61">
        <v>471</v>
      </c>
      <c r="AU61" s="61">
        <v>340</v>
      </c>
      <c r="AV61" s="61">
        <v>42</v>
      </c>
      <c r="AW61" s="61">
        <v>1</v>
      </c>
      <c r="AX61" s="61">
        <v>427</v>
      </c>
      <c r="AY61" s="61">
        <v>325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6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517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335</v>
      </c>
      <c r="EF61" s="61">
        <v>0</v>
      </c>
      <c r="EG61" s="61">
        <v>1</v>
      </c>
      <c r="EH61" s="61">
        <v>524</v>
      </c>
      <c r="EI61" s="61">
        <v>349</v>
      </c>
      <c r="EJ61" s="61">
        <v>0</v>
      </c>
      <c r="EK61" s="61">
        <v>1</v>
      </c>
      <c r="EL61" s="61">
        <v>280</v>
      </c>
      <c r="EM61" s="61">
        <v>189</v>
      </c>
      <c r="EN61" s="61">
        <v>0</v>
      </c>
      <c r="EO61" s="61">
        <v>1</v>
      </c>
      <c r="EP61" s="61">
        <v>424</v>
      </c>
      <c r="EQ61" s="61">
        <v>168</v>
      </c>
      <c r="ER61" s="61">
        <v>0</v>
      </c>
      <c r="ES61" s="61">
        <v>0</v>
      </c>
      <c r="ET61" s="61">
        <v>377</v>
      </c>
      <c r="EU61" s="61">
        <v>147</v>
      </c>
      <c r="EV61" s="61">
        <v>0</v>
      </c>
      <c r="EW61" s="61">
        <v>0</v>
      </c>
      <c r="EX61" s="28">
        <f t="shared" si="13"/>
        <v>0.69136522753792296</v>
      </c>
      <c r="EY61" s="29">
        <f t="shared" si="14"/>
        <v>0.53957604045118635</v>
      </c>
      <c r="EZ61" s="59">
        <f t="shared" si="9"/>
        <v>5.9509918319719954E-2</v>
      </c>
      <c r="FA61" s="25">
        <f t="shared" si="15"/>
        <v>0.96756383712905447</v>
      </c>
      <c r="FB61" s="27">
        <f t="shared" si="16"/>
        <v>0.84546159813809152</v>
      </c>
      <c r="FC61" s="25">
        <f t="shared" si="18"/>
        <v>1</v>
      </c>
      <c r="FD61" s="25">
        <f t="shared" si="17"/>
        <v>0.7979139504563233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x14ac:dyDescent="0.3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13905</v>
      </c>
      <c r="K62" s="32">
        <f t="shared" si="12"/>
        <v>12511</v>
      </c>
      <c r="L62" s="30">
        <v>197</v>
      </c>
      <c r="M62" s="32">
        <f t="shared" si="7"/>
        <v>1977</v>
      </c>
      <c r="N62" s="61">
        <v>447</v>
      </c>
      <c r="O62" s="61">
        <v>467</v>
      </c>
      <c r="P62" s="61">
        <v>1</v>
      </c>
      <c r="Q62" s="61">
        <v>341</v>
      </c>
      <c r="R62" s="61">
        <v>420</v>
      </c>
      <c r="S62" s="61">
        <v>416</v>
      </c>
      <c r="T62" s="61">
        <v>0</v>
      </c>
      <c r="U62" s="61">
        <v>392</v>
      </c>
      <c r="V62" s="61">
        <v>857</v>
      </c>
      <c r="W62" s="61">
        <v>867</v>
      </c>
      <c r="X62" s="61">
        <v>0</v>
      </c>
      <c r="Y62" s="61">
        <v>755</v>
      </c>
      <c r="Z62" s="61">
        <v>1302</v>
      </c>
      <c r="AA62" s="61">
        <v>1314</v>
      </c>
      <c r="AB62" s="61">
        <v>1</v>
      </c>
      <c r="AC62" s="61">
        <v>442</v>
      </c>
      <c r="AD62" s="61">
        <v>605</v>
      </c>
      <c r="AE62" s="61">
        <v>583</v>
      </c>
      <c r="AF62" s="61">
        <v>7</v>
      </c>
      <c r="AG62" s="61">
        <v>6</v>
      </c>
      <c r="AH62" s="61">
        <v>631</v>
      </c>
      <c r="AI62" s="61">
        <v>623</v>
      </c>
      <c r="AJ62" s="61">
        <v>11</v>
      </c>
      <c r="AK62" s="61">
        <v>2</v>
      </c>
      <c r="AL62" s="61">
        <v>781</v>
      </c>
      <c r="AM62" s="61">
        <v>786</v>
      </c>
      <c r="AN62" s="61">
        <v>35</v>
      </c>
      <c r="AO62" s="61">
        <v>3</v>
      </c>
      <c r="AP62" s="61">
        <v>730</v>
      </c>
      <c r="AQ62" s="61">
        <v>787</v>
      </c>
      <c r="AR62" s="61">
        <v>137</v>
      </c>
      <c r="AS62" s="61">
        <v>1</v>
      </c>
      <c r="AT62" s="61">
        <v>974</v>
      </c>
      <c r="AU62" s="61">
        <v>874</v>
      </c>
      <c r="AV62" s="61">
        <v>0</v>
      </c>
      <c r="AW62" s="61">
        <v>0</v>
      </c>
      <c r="AX62" s="61">
        <v>879</v>
      </c>
      <c r="AY62" s="61">
        <v>721</v>
      </c>
      <c r="AZ62" s="61">
        <v>0</v>
      </c>
      <c r="BA62" s="61">
        <v>0</v>
      </c>
      <c r="BB62" s="61">
        <v>365</v>
      </c>
      <c r="BC62" s="61">
        <v>333</v>
      </c>
      <c r="BD62" s="61">
        <v>0</v>
      </c>
      <c r="BE62" s="61">
        <v>0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0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11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959</v>
      </c>
      <c r="EE62" s="61">
        <v>883</v>
      </c>
      <c r="EF62" s="61">
        <v>0</v>
      </c>
      <c r="EG62" s="61">
        <v>0</v>
      </c>
      <c r="EH62" s="61">
        <v>1125</v>
      </c>
      <c r="EI62" s="61">
        <v>916</v>
      </c>
      <c r="EJ62" s="61">
        <v>0</v>
      </c>
      <c r="EK62" s="61">
        <v>0</v>
      </c>
      <c r="EL62" s="61">
        <v>478</v>
      </c>
      <c r="EM62" s="61">
        <v>431</v>
      </c>
      <c r="EN62" s="61">
        <v>0</v>
      </c>
      <c r="EO62" s="61">
        <v>0</v>
      </c>
      <c r="EP62" s="61">
        <v>734</v>
      </c>
      <c r="EQ62" s="61">
        <v>526</v>
      </c>
      <c r="ER62" s="61">
        <v>0</v>
      </c>
      <c r="ES62" s="61">
        <v>0</v>
      </c>
      <c r="ET62" s="61">
        <v>656</v>
      </c>
      <c r="EU62" s="61">
        <v>465</v>
      </c>
      <c r="EV62" s="61">
        <v>0</v>
      </c>
      <c r="EW62" s="61">
        <v>0</v>
      </c>
      <c r="EX62" s="28">
        <f t="shared" si="13"/>
        <v>0.75118521280562511</v>
      </c>
      <c r="EY62" s="29">
        <f t="shared" si="14"/>
        <v>0.67692963298354014</v>
      </c>
      <c r="EZ62" s="59">
        <f t="shared" si="9"/>
        <v>0.10531081872902573</v>
      </c>
      <c r="FA62" s="25">
        <f t="shared" si="15"/>
        <v>0.94591836734693879</v>
      </c>
      <c r="FB62" s="27">
        <f t="shared" si="16"/>
        <v>0.91521580102414046</v>
      </c>
      <c r="FC62" s="25">
        <f t="shared" si="18"/>
        <v>0.98499999999999999</v>
      </c>
      <c r="FD62" s="25">
        <f t="shared" si="17"/>
        <v>0.91443108233117487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x14ac:dyDescent="0.3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308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132</v>
      </c>
      <c r="AD63" s="61">
        <v>332</v>
      </c>
      <c r="AE63" s="61">
        <v>248</v>
      </c>
      <c r="AF63" s="61">
        <v>2</v>
      </c>
      <c r="AG63" s="61">
        <v>5</v>
      </c>
      <c r="AH63" s="61">
        <v>218</v>
      </c>
      <c r="AI63" s="61">
        <v>310</v>
      </c>
      <c r="AJ63" s="61">
        <v>5</v>
      </c>
      <c r="AK63" s="61">
        <v>4</v>
      </c>
      <c r="AL63" s="61">
        <v>417</v>
      </c>
      <c r="AM63" s="61">
        <v>384</v>
      </c>
      <c r="AN63" s="61">
        <v>11</v>
      </c>
      <c r="AO63" s="61">
        <v>2</v>
      </c>
      <c r="AP63" s="61">
        <v>464</v>
      </c>
      <c r="AQ63" s="61">
        <v>432</v>
      </c>
      <c r="AR63" s="61">
        <v>24</v>
      </c>
      <c r="AS63" s="61">
        <v>2</v>
      </c>
      <c r="AT63" s="61">
        <v>534</v>
      </c>
      <c r="AU63" s="61">
        <v>492</v>
      </c>
      <c r="AV63" s="61">
        <v>53</v>
      </c>
      <c r="AW63" s="61">
        <v>1</v>
      </c>
      <c r="AX63" s="61">
        <v>493</v>
      </c>
      <c r="AY63" s="61">
        <v>429</v>
      </c>
      <c r="AZ63" s="61">
        <v>13</v>
      </c>
      <c r="BA63" s="61">
        <v>0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1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489</v>
      </c>
      <c r="EF63" s="61">
        <v>0</v>
      </c>
      <c r="EG63" s="61">
        <v>0</v>
      </c>
      <c r="EH63" s="61">
        <v>603</v>
      </c>
      <c r="EI63" s="61">
        <v>527</v>
      </c>
      <c r="EJ63" s="61">
        <v>0</v>
      </c>
      <c r="EK63" s="61">
        <v>0</v>
      </c>
      <c r="EL63" s="61">
        <v>296</v>
      </c>
      <c r="EM63" s="61">
        <v>227</v>
      </c>
      <c r="EN63" s="61">
        <v>0</v>
      </c>
      <c r="EO63" s="61">
        <v>0</v>
      </c>
      <c r="EP63" s="61">
        <v>425</v>
      </c>
      <c r="EQ63" s="61">
        <v>198</v>
      </c>
      <c r="ER63" s="61">
        <v>0</v>
      </c>
      <c r="ES63" s="61">
        <v>0</v>
      </c>
      <c r="ET63" s="61">
        <v>429</v>
      </c>
      <c r="EU63" s="61">
        <v>201</v>
      </c>
      <c r="EV63" s="61">
        <v>0</v>
      </c>
      <c r="EW63" s="61">
        <v>0</v>
      </c>
      <c r="EX63" s="28">
        <f t="shared" si="13"/>
        <v>0.72701671511627908</v>
      </c>
      <c r="EY63" s="29">
        <f t="shared" si="14"/>
        <v>0.61782340116279066</v>
      </c>
      <c r="EZ63" s="59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0.7231638418079096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x14ac:dyDescent="0.3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15082</v>
      </c>
      <c r="K64" s="32">
        <f t="shared" si="12"/>
        <v>12589</v>
      </c>
      <c r="L64" s="30">
        <v>200</v>
      </c>
      <c r="M64" s="32">
        <f t="shared" si="7"/>
        <v>1409</v>
      </c>
      <c r="N64" s="61">
        <v>341</v>
      </c>
      <c r="O64" s="61">
        <v>299</v>
      </c>
      <c r="P64" s="61">
        <v>0</v>
      </c>
      <c r="Q64" s="61">
        <v>160</v>
      </c>
      <c r="R64" s="61">
        <v>417</v>
      </c>
      <c r="S64" s="61">
        <v>411</v>
      </c>
      <c r="T64" s="61">
        <v>0</v>
      </c>
      <c r="U64" s="61">
        <v>287</v>
      </c>
      <c r="V64" s="61">
        <v>850</v>
      </c>
      <c r="W64" s="61">
        <v>864</v>
      </c>
      <c r="X64" s="61">
        <v>0</v>
      </c>
      <c r="Y64" s="61">
        <v>598</v>
      </c>
      <c r="Z64" s="61">
        <v>1307</v>
      </c>
      <c r="AA64" s="61">
        <v>1304</v>
      </c>
      <c r="AB64" s="61">
        <v>0</v>
      </c>
      <c r="AC64" s="61">
        <v>353</v>
      </c>
      <c r="AD64" s="61">
        <v>684</v>
      </c>
      <c r="AE64" s="61">
        <v>1001</v>
      </c>
      <c r="AF64" s="61">
        <v>2</v>
      </c>
      <c r="AG64" s="61">
        <v>2</v>
      </c>
      <c r="AH64" s="61">
        <v>863</v>
      </c>
      <c r="AI64" s="61">
        <v>1026</v>
      </c>
      <c r="AJ64" s="61">
        <v>1</v>
      </c>
      <c r="AK64" s="61">
        <v>5</v>
      </c>
      <c r="AL64" s="61">
        <v>923</v>
      </c>
      <c r="AM64" s="61">
        <v>792</v>
      </c>
      <c r="AN64" s="61">
        <v>5</v>
      </c>
      <c r="AO64" s="61">
        <v>1</v>
      </c>
      <c r="AP64" s="61">
        <v>946</v>
      </c>
      <c r="AQ64" s="61">
        <v>876</v>
      </c>
      <c r="AR64" s="61">
        <v>146</v>
      </c>
      <c r="AS64" s="61">
        <v>2</v>
      </c>
      <c r="AT64" s="61">
        <v>1030</v>
      </c>
      <c r="AU64" s="61">
        <v>853</v>
      </c>
      <c r="AV64" s="61">
        <v>0</v>
      </c>
      <c r="AW64" s="61">
        <v>0</v>
      </c>
      <c r="AX64" s="61">
        <v>979</v>
      </c>
      <c r="AY64" s="61">
        <v>833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90</v>
      </c>
      <c r="CI64" s="61">
        <v>55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11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1144</v>
      </c>
      <c r="EE64" s="61">
        <v>820</v>
      </c>
      <c r="EF64" s="61">
        <v>0</v>
      </c>
      <c r="EG64" s="61">
        <v>1</v>
      </c>
      <c r="EH64" s="61">
        <v>1267</v>
      </c>
      <c r="EI64" s="61">
        <v>982</v>
      </c>
      <c r="EJ64" s="61">
        <v>0</v>
      </c>
      <c r="EK64" s="61">
        <v>0</v>
      </c>
      <c r="EL64" s="61">
        <v>564</v>
      </c>
      <c r="EM64" s="61">
        <v>356</v>
      </c>
      <c r="EN64" s="61">
        <v>0</v>
      </c>
      <c r="EO64" s="61">
        <v>0</v>
      </c>
      <c r="EP64" s="61">
        <v>916</v>
      </c>
      <c r="EQ64" s="61">
        <v>447</v>
      </c>
      <c r="ER64" s="61">
        <v>0</v>
      </c>
      <c r="ES64" s="61">
        <v>0</v>
      </c>
      <c r="ET64" s="61">
        <v>769</v>
      </c>
      <c r="EU64" s="61">
        <v>299</v>
      </c>
      <c r="EV64" s="61">
        <v>0</v>
      </c>
      <c r="EW64" s="61">
        <v>0</v>
      </c>
      <c r="EX64" s="28">
        <f t="shared" si="13"/>
        <v>0.76314606741573032</v>
      </c>
      <c r="EY64" s="29">
        <f t="shared" si="14"/>
        <v>0.63865168539325845</v>
      </c>
      <c r="EZ64" s="59">
        <f t="shared" si="9"/>
        <v>7.0362047440699127E-2</v>
      </c>
      <c r="FA64" s="25">
        <f t="shared" si="15"/>
        <v>0.98286086673183448</v>
      </c>
      <c r="FB64" s="27">
        <f t="shared" si="16"/>
        <v>0.88993355012017528</v>
      </c>
      <c r="FC64" s="25">
        <f t="shared" si="18"/>
        <v>1</v>
      </c>
      <c r="FD64" s="25">
        <f t="shared" si="17"/>
        <v>0.70414792603698151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x14ac:dyDescent="0.3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10172</v>
      </c>
      <c r="K65" s="32">
        <f t="shared" si="12"/>
        <v>7731</v>
      </c>
      <c r="L65" s="30">
        <v>114</v>
      </c>
      <c r="M65" s="32">
        <f t="shared" si="7"/>
        <v>572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110</v>
      </c>
      <c r="V65" s="61">
        <v>405</v>
      </c>
      <c r="W65" s="61">
        <v>330</v>
      </c>
      <c r="X65" s="61">
        <v>0</v>
      </c>
      <c r="Y65" s="61">
        <v>222</v>
      </c>
      <c r="Z65" s="61">
        <v>810</v>
      </c>
      <c r="AA65" s="61">
        <v>673</v>
      </c>
      <c r="AB65" s="61">
        <v>3</v>
      </c>
      <c r="AC65" s="61">
        <v>128</v>
      </c>
      <c r="AD65" s="61">
        <v>302</v>
      </c>
      <c r="AE65" s="61">
        <v>311</v>
      </c>
      <c r="AF65" s="61">
        <v>7</v>
      </c>
      <c r="AG65" s="61">
        <v>10</v>
      </c>
      <c r="AH65" s="61">
        <v>315</v>
      </c>
      <c r="AI65" s="61">
        <v>334</v>
      </c>
      <c r="AJ65" s="61">
        <v>14</v>
      </c>
      <c r="AK65" s="61">
        <v>8</v>
      </c>
      <c r="AL65" s="61">
        <v>386</v>
      </c>
      <c r="AM65" s="61">
        <v>436</v>
      </c>
      <c r="AN65" s="61">
        <v>7</v>
      </c>
      <c r="AO65" s="61">
        <v>8</v>
      </c>
      <c r="AP65" s="61">
        <v>637</v>
      </c>
      <c r="AQ65" s="61">
        <v>433</v>
      </c>
      <c r="AR65" s="61">
        <v>10</v>
      </c>
      <c r="AS65" s="61">
        <v>8</v>
      </c>
      <c r="AT65" s="61">
        <v>665</v>
      </c>
      <c r="AU65" s="61">
        <v>561</v>
      </c>
      <c r="AV65" s="61">
        <v>23</v>
      </c>
      <c r="AW65" s="61">
        <v>6</v>
      </c>
      <c r="AX65" s="61">
        <v>618</v>
      </c>
      <c r="AY65" s="61">
        <v>503</v>
      </c>
      <c r="AZ65" s="61">
        <v>35</v>
      </c>
      <c r="BA65" s="61">
        <v>7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56</v>
      </c>
      <c r="CI65" s="61">
        <v>21</v>
      </c>
      <c r="CJ65" s="61">
        <v>0</v>
      </c>
      <c r="CK65" s="61">
        <v>0</v>
      </c>
      <c r="CL65" s="61">
        <v>26</v>
      </c>
      <c r="CM65" s="61">
        <v>5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636</v>
      </c>
      <c r="EE65" s="61">
        <v>490</v>
      </c>
      <c r="EF65" s="61">
        <v>6</v>
      </c>
      <c r="EG65" s="61">
        <v>16</v>
      </c>
      <c r="EH65" s="61">
        <v>686</v>
      </c>
      <c r="EI65" s="61">
        <v>655</v>
      </c>
      <c r="EJ65" s="61">
        <v>3</v>
      </c>
      <c r="EK65" s="61">
        <v>7</v>
      </c>
      <c r="EL65" s="61">
        <v>369</v>
      </c>
      <c r="EM65" s="61">
        <v>226</v>
      </c>
      <c r="EN65" s="61">
        <v>5</v>
      </c>
      <c r="EO65" s="61">
        <v>1</v>
      </c>
      <c r="EP65" s="61">
        <v>564</v>
      </c>
      <c r="EQ65" s="61">
        <v>81</v>
      </c>
      <c r="ER65" s="61">
        <v>0</v>
      </c>
      <c r="ES65" s="61">
        <v>0</v>
      </c>
      <c r="ET65" s="61">
        <v>564</v>
      </c>
      <c r="EU65" s="61">
        <v>65</v>
      </c>
      <c r="EV65" s="61">
        <v>0</v>
      </c>
      <c r="EW65" s="61">
        <v>0</v>
      </c>
      <c r="EX65" s="28">
        <f t="shared" si="13"/>
        <v>0.72841866723319881</v>
      </c>
      <c r="EY65" s="29">
        <f t="shared" si="14"/>
        <v>0.55555555555555558</v>
      </c>
      <c r="EZ65" s="59">
        <f t="shared" si="9"/>
        <v>4.0507046243183908E-2</v>
      </c>
      <c r="FA65" s="25">
        <f t="shared" si="15"/>
        <v>0.98565891472868217</v>
      </c>
      <c r="FB65" s="27">
        <f t="shared" si="16"/>
        <v>0.79414483821263482</v>
      </c>
      <c r="FC65" s="25">
        <f t="shared" si="18"/>
        <v>0.95</v>
      </c>
      <c r="FD65" s="25">
        <f t="shared" si="17"/>
        <v>0.62445414847161573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x14ac:dyDescent="0.3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5252</v>
      </c>
      <c r="K66" s="32">
        <f t="shared" si="12"/>
        <v>4449</v>
      </c>
      <c r="L66" s="30">
        <v>85</v>
      </c>
      <c r="M66" s="32">
        <f t="shared" si="7"/>
        <v>524</v>
      </c>
      <c r="N66" s="61">
        <v>152</v>
      </c>
      <c r="O66" s="61">
        <v>129</v>
      </c>
      <c r="P66" s="61">
        <v>2</v>
      </c>
      <c r="Q66" s="61">
        <v>85</v>
      </c>
      <c r="R66" s="61">
        <v>139</v>
      </c>
      <c r="S66" s="61">
        <v>121</v>
      </c>
      <c r="T66" s="61">
        <v>0</v>
      </c>
      <c r="U66" s="61">
        <v>88</v>
      </c>
      <c r="V66" s="61">
        <v>264</v>
      </c>
      <c r="W66" s="61">
        <v>250</v>
      </c>
      <c r="X66" s="61">
        <v>1</v>
      </c>
      <c r="Y66" s="61">
        <v>230</v>
      </c>
      <c r="Z66" s="61">
        <v>380</v>
      </c>
      <c r="AA66" s="61">
        <v>377</v>
      </c>
      <c r="AB66" s="61">
        <v>1</v>
      </c>
      <c r="AC66" s="61">
        <v>118</v>
      </c>
      <c r="AD66" s="61">
        <v>167</v>
      </c>
      <c r="AE66" s="61">
        <v>170</v>
      </c>
      <c r="AF66" s="61">
        <v>0</v>
      </c>
      <c r="AG66" s="61">
        <v>3</v>
      </c>
      <c r="AH66" s="61">
        <v>243</v>
      </c>
      <c r="AI66" s="61">
        <v>243</v>
      </c>
      <c r="AJ66" s="61">
        <v>1</v>
      </c>
      <c r="AK66" s="61">
        <v>0</v>
      </c>
      <c r="AL66" s="61">
        <v>247</v>
      </c>
      <c r="AM66" s="61">
        <v>231</v>
      </c>
      <c r="AN66" s="61">
        <v>24</v>
      </c>
      <c r="AO66" s="61">
        <v>0</v>
      </c>
      <c r="AP66" s="61">
        <v>357</v>
      </c>
      <c r="AQ66" s="61">
        <v>334</v>
      </c>
      <c r="AR66" s="61">
        <v>50</v>
      </c>
      <c r="AS66" s="61">
        <v>0</v>
      </c>
      <c r="AT66" s="61">
        <v>425</v>
      </c>
      <c r="AU66" s="61">
        <v>393</v>
      </c>
      <c r="AV66" s="61">
        <v>1</v>
      </c>
      <c r="AW66" s="61">
        <v>0</v>
      </c>
      <c r="AX66" s="61">
        <v>399</v>
      </c>
      <c r="AY66" s="61">
        <v>370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0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392</v>
      </c>
      <c r="EE66" s="61">
        <v>297</v>
      </c>
      <c r="EF66" s="61">
        <v>0</v>
      </c>
      <c r="EG66" s="61">
        <v>0</v>
      </c>
      <c r="EH66" s="61">
        <v>418</v>
      </c>
      <c r="EI66" s="61">
        <v>322</v>
      </c>
      <c r="EJ66" s="61">
        <v>0</v>
      </c>
      <c r="EK66" s="61">
        <v>0</v>
      </c>
      <c r="EL66" s="61">
        <v>214</v>
      </c>
      <c r="EM66" s="61">
        <v>179</v>
      </c>
      <c r="EN66" s="61">
        <v>0</v>
      </c>
      <c r="EO66" s="61">
        <v>0</v>
      </c>
      <c r="EP66" s="61">
        <v>372</v>
      </c>
      <c r="EQ66" s="61">
        <v>283</v>
      </c>
      <c r="ER66" s="61">
        <v>0</v>
      </c>
      <c r="ES66" s="61">
        <v>0</v>
      </c>
      <c r="ET66" s="61">
        <v>364</v>
      </c>
      <c r="EU66" s="61">
        <v>107</v>
      </c>
      <c r="EV66" s="61">
        <v>0</v>
      </c>
      <c r="EW66" s="61">
        <v>0</v>
      </c>
      <c r="EX66" s="28">
        <f t="shared" si="13"/>
        <v>0.68039265680775118</v>
      </c>
      <c r="EY66" s="29">
        <f t="shared" si="14"/>
        <v>0.57802141764405912</v>
      </c>
      <c r="EZ66" s="59">
        <f t="shared" si="9"/>
        <v>6.680265170831208E-2</v>
      </c>
      <c r="FA66" s="25">
        <f t="shared" si="15"/>
        <v>0.93568501692499551</v>
      </c>
      <c r="FB66" s="27">
        <f t="shared" si="16"/>
        <v>0.82115171650055374</v>
      </c>
      <c r="FC66" s="25">
        <f t="shared" si="18"/>
        <v>1</v>
      </c>
      <c r="FD66" s="25">
        <f t="shared" si="17"/>
        <v>1.0759753593429158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x14ac:dyDescent="0.3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3068</v>
      </c>
      <c r="K67" s="32">
        <f t="shared" si="12"/>
        <v>2750</v>
      </c>
      <c r="L67" s="30">
        <v>35</v>
      </c>
      <c r="M67" s="32">
        <f t="shared" si="7"/>
        <v>425</v>
      </c>
      <c r="N67" s="61">
        <v>131</v>
      </c>
      <c r="O67" s="61">
        <v>128</v>
      </c>
      <c r="P67" s="61">
        <v>0</v>
      </c>
      <c r="Q67" s="61">
        <v>92</v>
      </c>
      <c r="R67" s="61">
        <v>93</v>
      </c>
      <c r="S67" s="61">
        <v>91</v>
      </c>
      <c r="T67" s="61">
        <v>0</v>
      </c>
      <c r="U67" s="61">
        <v>68</v>
      </c>
      <c r="V67" s="61">
        <v>175</v>
      </c>
      <c r="W67" s="61">
        <v>173</v>
      </c>
      <c r="X67" s="61">
        <v>0</v>
      </c>
      <c r="Y67" s="61">
        <v>152</v>
      </c>
      <c r="Z67" s="61">
        <v>250</v>
      </c>
      <c r="AA67" s="61">
        <v>254</v>
      </c>
      <c r="AB67" s="61">
        <v>0</v>
      </c>
      <c r="AC67" s="61">
        <v>107</v>
      </c>
      <c r="AD67" s="61">
        <v>119</v>
      </c>
      <c r="AE67" s="61">
        <v>106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0</v>
      </c>
      <c r="AL67" s="61">
        <v>152</v>
      </c>
      <c r="AM67" s="61">
        <v>137</v>
      </c>
      <c r="AN67" s="61">
        <v>11</v>
      </c>
      <c r="AO67" s="61">
        <v>0</v>
      </c>
      <c r="AP67" s="61">
        <v>195</v>
      </c>
      <c r="AQ67" s="61">
        <v>190</v>
      </c>
      <c r="AR67" s="61">
        <v>12</v>
      </c>
      <c r="AS67" s="61">
        <v>0</v>
      </c>
      <c r="AT67" s="61">
        <v>195</v>
      </c>
      <c r="AU67" s="61">
        <v>176</v>
      </c>
      <c r="AV67" s="61">
        <v>6</v>
      </c>
      <c r="AW67" s="61">
        <v>0</v>
      </c>
      <c r="AX67" s="61">
        <v>168</v>
      </c>
      <c r="AY67" s="61">
        <v>175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197</v>
      </c>
      <c r="EF67" s="61">
        <v>0</v>
      </c>
      <c r="EG67" s="61">
        <v>0</v>
      </c>
      <c r="EH67" s="61">
        <v>277</v>
      </c>
      <c r="EI67" s="61">
        <v>265</v>
      </c>
      <c r="EJ67" s="61">
        <v>0</v>
      </c>
      <c r="EK67" s="61">
        <v>0</v>
      </c>
      <c r="EL67" s="61">
        <v>145</v>
      </c>
      <c r="EM67" s="61">
        <v>125</v>
      </c>
      <c r="EN67" s="61">
        <v>0</v>
      </c>
      <c r="EO67" s="61">
        <v>0</v>
      </c>
      <c r="EP67" s="61">
        <v>238</v>
      </c>
      <c r="EQ67" s="61">
        <v>164</v>
      </c>
      <c r="ER67" s="61">
        <v>0</v>
      </c>
      <c r="ES67" s="61">
        <v>0</v>
      </c>
      <c r="ET67" s="61">
        <v>161</v>
      </c>
      <c r="EU67" s="61">
        <v>95</v>
      </c>
      <c r="EV67" s="61">
        <v>0</v>
      </c>
      <c r="EW67" s="61">
        <v>0</v>
      </c>
      <c r="EX67" s="28">
        <f t="shared" si="13"/>
        <v>0.79097629365281674</v>
      </c>
      <c r="EY67" s="29">
        <f t="shared" si="14"/>
        <v>0.70991588070354317</v>
      </c>
      <c r="EZ67" s="59">
        <f t="shared" si="9"/>
        <v>0.10833545755799133</v>
      </c>
      <c r="FA67" s="25">
        <f t="shared" si="15"/>
        <v>0.92021595680863832</v>
      </c>
      <c r="FB67" s="27">
        <f t="shared" si="16"/>
        <v>0.85139318885448911</v>
      </c>
      <c r="FC67" s="25">
        <f t="shared" si="18"/>
        <v>1</v>
      </c>
      <c r="FD67" s="25">
        <f t="shared" si="17"/>
        <v>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x14ac:dyDescent="0.3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8620</v>
      </c>
      <c r="K68" s="32">
        <f t="shared" ref="K68:K78" si="20">O68+S68+W68+AA68+AE68+AI68+AM68+AQ68+AU68+AY68+BC68+BG68+BK68+BO68+BS68+BW68+CA68+CI68+CM68+CQ68+CU68+CY68+DC68+DG68+DK68+DO68+DS68+DW68+CE68+EE68+EI68+EM68+EQ68+EU68+EA68</f>
        <v>7658</v>
      </c>
      <c r="L68" s="30">
        <v>125</v>
      </c>
      <c r="M68" s="32">
        <f t="shared" si="7"/>
        <v>1027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214</v>
      </c>
      <c r="V68" s="61">
        <v>429</v>
      </c>
      <c r="W68" s="61">
        <v>442</v>
      </c>
      <c r="X68" s="61">
        <v>0</v>
      </c>
      <c r="Y68" s="61">
        <v>316</v>
      </c>
      <c r="Z68" s="61">
        <v>831</v>
      </c>
      <c r="AA68" s="61">
        <v>902</v>
      </c>
      <c r="AB68" s="61">
        <v>0</v>
      </c>
      <c r="AC68" s="61">
        <v>344</v>
      </c>
      <c r="AD68" s="61">
        <v>280</v>
      </c>
      <c r="AE68" s="61">
        <v>619</v>
      </c>
      <c r="AF68" s="61">
        <v>2</v>
      </c>
      <c r="AG68" s="61">
        <v>5</v>
      </c>
      <c r="AH68" s="61">
        <v>364</v>
      </c>
      <c r="AI68" s="61">
        <v>604</v>
      </c>
      <c r="AJ68" s="61">
        <v>6</v>
      </c>
      <c r="AK68" s="61">
        <v>3</v>
      </c>
      <c r="AL68" s="61">
        <v>519</v>
      </c>
      <c r="AM68" s="61">
        <v>544</v>
      </c>
      <c r="AN68" s="61">
        <v>22</v>
      </c>
      <c r="AO68" s="61">
        <v>2</v>
      </c>
      <c r="AP68" s="61">
        <v>628</v>
      </c>
      <c r="AQ68" s="61">
        <v>557</v>
      </c>
      <c r="AR68" s="61">
        <v>80</v>
      </c>
      <c r="AS68" s="61">
        <v>2</v>
      </c>
      <c r="AT68" s="61">
        <v>585</v>
      </c>
      <c r="AU68" s="61">
        <v>598</v>
      </c>
      <c r="AV68" s="61">
        <v>9</v>
      </c>
      <c r="AW68" s="61">
        <v>1</v>
      </c>
      <c r="AX68" s="61">
        <v>601</v>
      </c>
      <c r="AY68" s="61">
        <v>572</v>
      </c>
      <c r="AZ68" s="61">
        <v>0</v>
      </c>
      <c r="BA68" s="61">
        <v>2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657</v>
      </c>
      <c r="EE68" s="61">
        <v>606</v>
      </c>
      <c r="EF68" s="61">
        <v>0</v>
      </c>
      <c r="EG68" s="61">
        <v>0</v>
      </c>
      <c r="EH68" s="61">
        <v>735</v>
      </c>
      <c r="EI68" s="61">
        <v>608</v>
      </c>
      <c r="EJ68" s="61">
        <v>0</v>
      </c>
      <c r="EK68" s="61">
        <v>1</v>
      </c>
      <c r="EL68" s="61">
        <v>282</v>
      </c>
      <c r="EM68" s="61">
        <v>218</v>
      </c>
      <c r="EN68" s="61">
        <v>0</v>
      </c>
      <c r="EO68" s="61">
        <v>0</v>
      </c>
      <c r="EP68" s="61">
        <v>561</v>
      </c>
      <c r="EQ68" s="61">
        <v>382</v>
      </c>
      <c r="ER68" s="61">
        <v>0</v>
      </c>
      <c r="ES68" s="61">
        <v>0</v>
      </c>
      <c r="ET68" s="61">
        <v>592</v>
      </c>
      <c r="EU68" s="61">
        <v>328</v>
      </c>
      <c r="EV68" s="61">
        <v>0</v>
      </c>
      <c r="EW68" s="61">
        <v>0</v>
      </c>
      <c r="EX68" s="28">
        <f t="shared" ref="EX68:EX79" si="21">(J68+L68)/B68</f>
        <v>0.71969385235783068</v>
      </c>
      <c r="EY68" s="29">
        <f t="shared" ref="EY68:EY79" si="22">(K68+L68)/B68</f>
        <v>0.64052341371080568</v>
      </c>
      <c r="EZ68" s="59">
        <f t="shared" si="9"/>
        <v>8.4519792609661762E-2</v>
      </c>
      <c r="FA68" s="25">
        <f t="shared" ref="FA68:FA79" si="23">J68/F68</f>
        <v>0.97357126722385368</v>
      </c>
      <c r="FB68" s="27">
        <f t="shared" ref="FB68:FB79" si="24">K68/G68</f>
        <v>0.91286208129693647</v>
      </c>
      <c r="FC68" s="25">
        <f t="shared" si="18"/>
        <v>1</v>
      </c>
      <c r="FD68" s="25">
        <f t="shared" ref="FD68:FD79" si="25">M68/I68</f>
        <v>1.0112341378729328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x14ac:dyDescent="0.3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61">
        <v>1623</v>
      </c>
      <c r="O69" s="61">
        <v>1563</v>
      </c>
      <c r="P69" s="61">
        <v>0</v>
      </c>
      <c r="Q69" s="61">
        <v>371</v>
      </c>
      <c r="R69" s="61">
        <v>1111</v>
      </c>
      <c r="S69" s="61">
        <v>1011</v>
      </c>
      <c r="T69" s="61">
        <v>0</v>
      </c>
      <c r="U69" s="61">
        <v>153</v>
      </c>
      <c r="V69" s="61">
        <v>2308</v>
      </c>
      <c r="W69" s="61">
        <v>2298</v>
      </c>
      <c r="X69" s="61">
        <v>2</v>
      </c>
      <c r="Y69" s="61">
        <v>672</v>
      </c>
      <c r="Z69" s="61">
        <v>5358</v>
      </c>
      <c r="AA69" s="61">
        <v>5216</v>
      </c>
      <c r="AB69" s="61">
        <v>17</v>
      </c>
      <c r="AC69" s="61">
        <v>737</v>
      </c>
      <c r="AD69" s="61">
        <v>2334</v>
      </c>
      <c r="AE69" s="61">
        <v>2520</v>
      </c>
      <c r="AF69" s="61">
        <v>106</v>
      </c>
      <c r="AG69" s="61">
        <v>2</v>
      </c>
      <c r="AH69" s="61">
        <v>3086</v>
      </c>
      <c r="AI69" s="61">
        <v>2329</v>
      </c>
      <c r="AJ69" s="61">
        <v>150</v>
      </c>
      <c r="AK69" s="61">
        <v>6</v>
      </c>
      <c r="AL69" s="61">
        <v>3797</v>
      </c>
      <c r="AM69" s="61">
        <v>3158</v>
      </c>
      <c r="AN69" s="61">
        <v>313</v>
      </c>
      <c r="AO69" s="61">
        <v>3</v>
      </c>
      <c r="AP69" s="61">
        <v>3803</v>
      </c>
      <c r="AQ69" s="61">
        <v>3020</v>
      </c>
      <c r="AR69" s="61">
        <v>1130</v>
      </c>
      <c r="AS69" s="61">
        <v>8</v>
      </c>
      <c r="AT69" s="61">
        <v>4987</v>
      </c>
      <c r="AU69" s="61">
        <v>3435</v>
      </c>
      <c r="AV69" s="61">
        <v>551</v>
      </c>
      <c r="AW69" s="61">
        <v>15</v>
      </c>
      <c r="AX69" s="61">
        <v>5209</v>
      </c>
      <c r="AY69" s="61">
        <v>3641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0</v>
      </c>
      <c r="BF69" s="61">
        <v>1633</v>
      </c>
      <c r="BG69" s="61">
        <v>1621</v>
      </c>
      <c r="BH69" s="61">
        <v>8</v>
      </c>
      <c r="BI69" s="61">
        <v>0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2226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0</v>
      </c>
      <c r="BZ69" s="61">
        <v>482</v>
      </c>
      <c r="CA69" s="61">
        <v>329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447</v>
      </c>
      <c r="CI69" s="61">
        <v>240</v>
      </c>
      <c r="CJ69" s="61">
        <v>0</v>
      </c>
      <c r="CK69" s="61">
        <v>0</v>
      </c>
      <c r="CL69" s="61">
        <v>105</v>
      </c>
      <c r="CM69" s="61">
        <v>85</v>
      </c>
      <c r="CN69" s="61">
        <v>0</v>
      </c>
      <c r="CO69" s="61">
        <v>0</v>
      </c>
      <c r="CP69" s="61">
        <v>1</v>
      </c>
      <c r="CQ69" s="61">
        <v>19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5280</v>
      </c>
      <c r="CZ69" s="61">
        <v>37</v>
      </c>
      <c r="DA69" s="61">
        <v>62</v>
      </c>
      <c r="DB69" s="61">
        <v>157</v>
      </c>
      <c r="DC69" s="61">
        <v>78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0</v>
      </c>
      <c r="DJ69" s="61">
        <v>419</v>
      </c>
      <c r="DK69" s="61">
        <v>361</v>
      </c>
      <c r="DL69" s="61">
        <v>13</v>
      </c>
      <c r="DM69" s="61">
        <v>0</v>
      </c>
      <c r="DN69" s="61">
        <v>94</v>
      </c>
      <c r="DO69" s="61">
        <v>67</v>
      </c>
      <c r="DP69" s="61">
        <v>1</v>
      </c>
      <c r="DQ69" s="61">
        <v>0</v>
      </c>
      <c r="DR69" s="61">
        <v>668</v>
      </c>
      <c r="DS69" s="61">
        <v>392</v>
      </c>
      <c r="DT69" s="61">
        <v>8</v>
      </c>
      <c r="DU69" s="61">
        <v>0</v>
      </c>
      <c r="DV69" s="61">
        <v>115</v>
      </c>
      <c r="DW69" s="61">
        <v>81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4</v>
      </c>
      <c r="ED69" s="61">
        <v>5120</v>
      </c>
      <c r="EE69" s="61">
        <v>3587</v>
      </c>
      <c r="EF69" s="61">
        <v>0</v>
      </c>
      <c r="EG69" s="61">
        <v>31</v>
      </c>
      <c r="EH69" s="61">
        <v>5874</v>
      </c>
      <c r="EI69" s="61">
        <v>4002</v>
      </c>
      <c r="EJ69" s="61">
        <v>0</v>
      </c>
      <c r="EK69" s="61">
        <v>25</v>
      </c>
      <c r="EL69" s="61">
        <v>2151</v>
      </c>
      <c r="EM69" s="61">
        <v>1240</v>
      </c>
      <c r="EN69" s="61">
        <v>0</v>
      </c>
      <c r="EO69" s="61">
        <v>11</v>
      </c>
      <c r="EP69" s="61">
        <v>3596</v>
      </c>
      <c r="EQ69" s="61">
        <v>1143</v>
      </c>
      <c r="ER69" s="61">
        <v>0</v>
      </c>
      <c r="ES69" s="61">
        <v>17</v>
      </c>
      <c r="ET69" s="61">
        <v>2547</v>
      </c>
      <c r="EU69" s="61">
        <v>221</v>
      </c>
      <c r="EV69" s="61">
        <v>0</v>
      </c>
      <c r="EW69" s="61">
        <v>1</v>
      </c>
      <c r="EX69" s="28">
        <f t="shared" si="21"/>
        <v>0.76760014490685347</v>
      </c>
      <c r="EY69" s="29">
        <f t="shared" si="22"/>
        <v>0.58712524562809432</v>
      </c>
      <c r="EZ69" s="59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x14ac:dyDescent="0.3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61">
        <v>225</v>
      </c>
      <c r="O70" s="61">
        <v>215</v>
      </c>
      <c r="P70" s="61">
        <v>1</v>
      </c>
      <c r="Q70" s="61">
        <v>119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418</v>
      </c>
      <c r="Z70" s="61">
        <v>799</v>
      </c>
      <c r="AA70" s="61">
        <v>893</v>
      </c>
      <c r="AB70" s="61">
        <v>3</v>
      </c>
      <c r="AC70" s="61">
        <v>300</v>
      </c>
      <c r="AD70" s="61">
        <v>289</v>
      </c>
      <c r="AE70" s="61">
        <v>288</v>
      </c>
      <c r="AF70" s="61">
        <v>0</v>
      </c>
      <c r="AG70" s="61">
        <v>4</v>
      </c>
      <c r="AH70" s="61">
        <v>297</v>
      </c>
      <c r="AI70" s="61">
        <v>298</v>
      </c>
      <c r="AJ70" s="61">
        <v>5</v>
      </c>
      <c r="AK70" s="61">
        <v>0</v>
      </c>
      <c r="AL70" s="61">
        <v>483</v>
      </c>
      <c r="AM70" s="61">
        <v>482</v>
      </c>
      <c r="AN70" s="61">
        <v>7</v>
      </c>
      <c r="AO70" s="61">
        <v>0</v>
      </c>
      <c r="AP70" s="61">
        <v>379</v>
      </c>
      <c r="AQ70" s="61">
        <v>378</v>
      </c>
      <c r="AR70" s="61">
        <v>92</v>
      </c>
      <c r="AS70" s="61">
        <v>0</v>
      </c>
      <c r="AT70" s="61">
        <v>522</v>
      </c>
      <c r="AU70" s="61">
        <v>517</v>
      </c>
      <c r="AV70" s="61">
        <v>0</v>
      </c>
      <c r="AW70" s="61">
        <v>0</v>
      </c>
      <c r="AX70" s="61">
        <v>567</v>
      </c>
      <c r="AY70" s="61">
        <v>474</v>
      </c>
      <c r="AZ70" s="61">
        <v>0</v>
      </c>
      <c r="BA70" s="61">
        <v>0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175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36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277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621</v>
      </c>
      <c r="EE70" s="61">
        <v>408</v>
      </c>
      <c r="EF70" s="61">
        <v>0</v>
      </c>
      <c r="EG70" s="61">
        <v>0</v>
      </c>
      <c r="EH70" s="61">
        <v>633</v>
      </c>
      <c r="EI70" s="61">
        <v>533</v>
      </c>
      <c r="EJ70" s="61">
        <v>0</v>
      </c>
      <c r="EK70" s="61">
        <v>0</v>
      </c>
      <c r="EL70" s="61">
        <v>268</v>
      </c>
      <c r="EM70" s="61">
        <v>164</v>
      </c>
      <c r="EN70" s="61">
        <v>0</v>
      </c>
      <c r="EO70" s="61">
        <v>0</v>
      </c>
      <c r="EP70" s="61">
        <v>507</v>
      </c>
      <c r="EQ70" s="61">
        <v>296</v>
      </c>
      <c r="ER70" s="61">
        <v>9</v>
      </c>
      <c r="ES70" s="61">
        <v>0</v>
      </c>
      <c r="ET70" s="61">
        <v>456</v>
      </c>
      <c r="EU70" s="61">
        <v>127</v>
      </c>
      <c r="EV70" s="61">
        <v>0</v>
      </c>
      <c r="EW70" s="61">
        <v>0</v>
      </c>
      <c r="EX70" s="28">
        <f t="shared" si="21"/>
        <v>0.70277505130721873</v>
      </c>
      <c r="EY70" s="29">
        <f t="shared" si="22"/>
        <v>0.60578210047291869</v>
      </c>
      <c r="EZ70" s="59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x14ac:dyDescent="0.3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1.0718749999999999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x14ac:dyDescent="0.3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x14ac:dyDescent="0.3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31444</v>
      </c>
      <c r="K73" s="32">
        <f t="shared" si="20"/>
        <v>25335</v>
      </c>
      <c r="L73" s="30">
        <v>1078</v>
      </c>
      <c r="M73" s="32">
        <f t="shared" si="26"/>
        <v>3249</v>
      </c>
      <c r="N73" s="61">
        <v>1027</v>
      </c>
      <c r="O73" s="61">
        <v>953</v>
      </c>
      <c r="P73" s="61">
        <v>9</v>
      </c>
      <c r="Q73" s="61">
        <v>529</v>
      </c>
      <c r="R73" s="61">
        <v>1162</v>
      </c>
      <c r="S73" s="61">
        <v>1090</v>
      </c>
      <c r="T73" s="61">
        <v>0</v>
      </c>
      <c r="U73" s="61">
        <v>701</v>
      </c>
      <c r="V73" s="61">
        <v>1904</v>
      </c>
      <c r="W73" s="61">
        <v>1784</v>
      </c>
      <c r="X73" s="61">
        <v>5</v>
      </c>
      <c r="Y73" s="61">
        <v>1223</v>
      </c>
      <c r="Z73" s="61">
        <v>2803</v>
      </c>
      <c r="AA73" s="61">
        <v>2707</v>
      </c>
      <c r="AB73" s="61">
        <v>11</v>
      </c>
      <c r="AC73" s="61">
        <v>747</v>
      </c>
      <c r="AD73" s="61">
        <v>1520</v>
      </c>
      <c r="AE73" s="61">
        <v>1657</v>
      </c>
      <c r="AF73" s="61">
        <v>1</v>
      </c>
      <c r="AG73" s="61">
        <v>9</v>
      </c>
      <c r="AH73" s="61">
        <v>1658</v>
      </c>
      <c r="AI73" s="61">
        <v>1650</v>
      </c>
      <c r="AJ73" s="61">
        <v>204</v>
      </c>
      <c r="AK73" s="61">
        <v>2</v>
      </c>
      <c r="AL73" s="61">
        <v>1617</v>
      </c>
      <c r="AM73" s="61">
        <v>1541</v>
      </c>
      <c r="AN73" s="61">
        <v>357</v>
      </c>
      <c r="AO73" s="61">
        <v>5</v>
      </c>
      <c r="AP73" s="61">
        <v>1875</v>
      </c>
      <c r="AQ73" s="61">
        <v>1643</v>
      </c>
      <c r="AR73" s="61">
        <v>262</v>
      </c>
      <c r="AS73" s="61">
        <v>2</v>
      </c>
      <c r="AT73" s="61">
        <v>2094</v>
      </c>
      <c r="AU73" s="61">
        <v>1847</v>
      </c>
      <c r="AV73" s="61">
        <v>28</v>
      </c>
      <c r="AW73" s="61">
        <v>4</v>
      </c>
      <c r="AX73" s="61">
        <v>2077</v>
      </c>
      <c r="AY73" s="61">
        <v>1741</v>
      </c>
      <c r="AZ73" s="61">
        <v>53</v>
      </c>
      <c r="BA73" s="61">
        <v>1</v>
      </c>
      <c r="BB73" s="61">
        <v>720</v>
      </c>
      <c r="BC73" s="61">
        <v>708</v>
      </c>
      <c r="BD73" s="61">
        <v>7</v>
      </c>
      <c r="BE73" s="61">
        <v>0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0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1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36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19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0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2212</v>
      </c>
      <c r="EE73" s="61">
        <v>1676</v>
      </c>
      <c r="EF73" s="61">
        <v>2</v>
      </c>
      <c r="EG73" s="61">
        <v>0</v>
      </c>
      <c r="EH73" s="61">
        <v>2509</v>
      </c>
      <c r="EI73" s="61">
        <v>1794</v>
      </c>
      <c r="EJ73" s="61">
        <v>0</v>
      </c>
      <c r="EK73" s="61">
        <v>1</v>
      </c>
      <c r="EL73" s="61">
        <v>1162</v>
      </c>
      <c r="EM73" s="61">
        <v>765</v>
      </c>
      <c r="EN73" s="61">
        <v>0</v>
      </c>
      <c r="EO73" s="61">
        <v>1</v>
      </c>
      <c r="EP73" s="61">
        <v>1687</v>
      </c>
      <c r="EQ73" s="61">
        <v>672</v>
      </c>
      <c r="ER73" s="61">
        <v>0</v>
      </c>
      <c r="ES73" s="61">
        <v>0</v>
      </c>
      <c r="ET73" s="61">
        <v>1405</v>
      </c>
      <c r="EU73" s="61">
        <v>396</v>
      </c>
      <c r="EV73" s="61">
        <v>0</v>
      </c>
      <c r="EW73" s="61">
        <v>0</v>
      </c>
      <c r="EX73" s="28">
        <f t="shared" si="21"/>
        <v>0.80091612077032948</v>
      </c>
      <c r="EY73" s="29">
        <f t="shared" si="22"/>
        <v>0.65047037383637885</v>
      </c>
      <c r="EZ73" s="59">
        <f t="shared" si="27"/>
        <v>8.0012805989262664E-2</v>
      </c>
      <c r="FA73" s="25">
        <f t="shared" si="23"/>
        <v>0.97646108937333087</v>
      </c>
      <c r="FB73" s="27">
        <f t="shared" si="24"/>
        <v>0.83716088953507584</v>
      </c>
      <c r="FC73" s="25">
        <f t="shared" si="28"/>
        <v>1.0266666666666666</v>
      </c>
      <c r="FD73" s="25">
        <f t="shared" si="25"/>
        <v>0.77081850533807827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x14ac:dyDescent="0.3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6130</v>
      </c>
      <c r="K74" s="32">
        <f t="shared" si="20"/>
        <v>5589</v>
      </c>
      <c r="L74" s="30">
        <v>75</v>
      </c>
      <c r="M74" s="32">
        <f t="shared" si="26"/>
        <v>812</v>
      </c>
      <c r="N74" s="61">
        <v>205</v>
      </c>
      <c r="O74" s="61">
        <v>201</v>
      </c>
      <c r="P74" s="61">
        <v>1</v>
      </c>
      <c r="Q74" s="61">
        <v>127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309</v>
      </c>
      <c r="X74" s="61">
        <v>0</v>
      </c>
      <c r="Y74" s="61">
        <v>263</v>
      </c>
      <c r="Z74" s="61">
        <v>513</v>
      </c>
      <c r="AA74" s="61">
        <v>505</v>
      </c>
      <c r="AB74" s="61">
        <v>2</v>
      </c>
      <c r="AC74" s="61">
        <v>259</v>
      </c>
      <c r="AD74" s="61">
        <v>249</v>
      </c>
      <c r="AE74" s="61">
        <v>248</v>
      </c>
      <c r="AF74" s="61">
        <v>3</v>
      </c>
      <c r="AG74" s="61">
        <v>0</v>
      </c>
      <c r="AH74" s="61">
        <v>298</v>
      </c>
      <c r="AI74" s="61">
        <v>291</v>
      </c>
      <c r="AJ74" s="61">
        <v>2</v>
      </c>
      <c r="AK74" s="61">
        <v>5</v>
      </c>
      <c r="AL74" s="61">
        <v>317</v>
      </c>
      <c r="AM74" s="61">
        <v>298</v>
      </c>
      <c r="AN74" s="61">
        <v>10</v>
      </c>
      <c r="AO74" s="61">
        <v>6</v>
      </c>
      <c r="AP74" s="61">
        <v>326</v>
      </c>
      <c r="AQ74" s="61">
        <v>295</v>
      </c>
      <c r="AR74" s="61">
        <v>37</v>
      </c>
      <c r="AS74" s="61">
        <v>1</v>
      </c>
      <c r="AT74" s="61">
        <v>390</v>
      </c>
      <c r="AU74" s="61">
        <v>359</v>
      </c>
      <c r="AV74" s="61">
        <v>17</v>
      </c>
      <c r="AW74" s="61">
        <v>0</v>
      </c>
      <c r="AX74" s="61">
        <v>392</v>
      </c>
      <c r="AY74" s="61">
        <v>359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42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10</v>
      </c>
      <c r="CF74" s="61">
        <v>0</v>
      </c>
      <c r="CG74" s="61">
        <v>0</v>
      </c>
      <c r="CH74" s="61">
        <v>55</v>
      </c>
      <c r="CI74" s="61">
        <v>57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8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0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401</v>
      </c>
      <c r="EE74" s="61">
        <v>345</v>
      </c>
      <c r="EF74" s="61">
        <v>0</v>
      </c>
      <c r="EG74" s="61">
        <v>1</v>
      </c>
      <c r="EH74" s="61">
        <v>483</v>
      </c>
      <c r="EI74" s="61">
        <v>437</v>
      </c>
      <c r="EJ74" s="61">
        <v>0</v>
      </c>
      <c r="EK74" s="61">
        <v>0</v>
      </c>
      <c r="EL74" s="61">
        <v>225</v>
      </c>
      <c r="EM74" s="61">
        <v>198</v>
      </c>
      <c r="EN74" s="61">
        <v>0</v>
      </c>
      <c r="EO74" s="61">
        <v>0</v>
      </c>
      <c r="EP74" s="61">
        <v>381</v>
      </c>
      <c r="EQ74" s="61">
        <v>257</v>
      </c>
      <c r="ER74" s="61">
        <v>0</v>
      </c>
      <c r="ES74" s="61">
        <v>0</v>
      </c>
      <c r="ET74" s="61">
        <v>444</v>
      </c>
      <c r="EU74" s="61">
        <v>310</v>
      </c>
      <c r="EV74" s="61">
        <v>0</v>
      </c>
      <c r="EW74" s="61">
        <v>0</v>
      </c>
      <c r="EX74" s="28">
        <f t="shared" si="21"/>
        <v>0.69175027870680039</v>
      </c>
      <c r="EY74" s="29">
        <f t="shared" si="22"/>
        <v>0.631438127090301</v>
      </c>
      <c r="EZ74" s="59">
        <f t="shared" si="27"/>
        <v>9.0523968784838343E-2</v>
      </c>
      <c r="FA74" s="25">
        <f t="shared" si="23"/>
        <v>0.95601996257018096</v>
      </c>
      <c r="FB74" s="27">
        <f t="shared" si="24"/>
        <v>0.9642857142857143</v>
      </c>
      <c r="FC74" s="25">
        <f t="shared" si="28"/>
        <v>1</v>
      </c>
      <c r="FD74" s="25">
        <f t="shared" si="25"/>
        <v>0.98783454987834551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x14ac:dyDescent="0.3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2444</v>
      </c>
      <c r="K75" s="32">
        <f t="shared" si="20"/>
        <v>2030</v>
      </c>
      <c r="L75" s="30">
        <v>46</v>
      </c>
      <c r="M75" s="32">
        <f t="shared" si="26"/>
        <v>318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90</v>
      </c>
      <c r="Z75" s="61">
        <v>190</v>
      </c>
      <c r="AA75" s="61">
        <v>191</v>
      </c>
      <c r="AB75" s="61">
        <v>0</v>
      </c>
      <c r="AC75" s="61">
        <v>91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0</v>
      </c>
      <c r="AL75" s="61">
        <v>89</v>
      </c>
      <c r="AM75" s="61">
        <v>103</v>
      </c>
      <c r="AN75" s="61">
        <v>19</v>
      </c>
      <c r="AO75" s="61">
        <v>1</v>
      </c>
      <c r="AP75" s="61">
        <v>147</v>
      </c>
      <c r="AQ75" s="61">
        <v>122</v>
      </c>
      <c r="AR75" s="61">
        <v>16</v>
      </c>
      <c r="AS75" s="61">
        <v>0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15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6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152</v>
      </c>
      <c r="EF75" s="61">
        <v>0</v>
      </c>
      <c r="EG75" s="61">
        <v>0</v>
      </c>
      <c r="EH75" s="61">
        <v>201</v>
      </c>
      <c r="EI75" s="61">
        <v>163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78</v>
      </c>
      <c r="ER75" s="61">
        <v>0</v>
      </c>
      <c r="ES75" s="61">
        <v>0</v>
      </c>
      <c r="ET75" s="61">
        <v>142</v>
      </c>
      <c r="EU75" s="61">
        <v>42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0.63896583564173592</v>
      </c>
      <c r="EZ75" s="59">
        <f t="shared" si="27"/>
        <v>9.7876269621421971E-2</v>
      </c>
      <c r="FA75" s="25">
        <f t="shared" si="23"/>
        <v>0.98034496590453268</v>
      </c>
      <c r="FB75" s="27">
        <f t="shared" si="24"/>
        <v>0.8814589665653495</v>
      </c>
      <c r="FC75" s="25">
        <f t="shared" si="28"/>
        <v>1.0222222222222221</v>
      </c>
      <c r="FD75" s="25">
        <f t="shared" si="25"/>
        <v>0.98452012383900933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x14ac:dyDescent="0.3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38447</v>
      </c>
      <c r="K76" s="32">
        <f t="shared" si="20"/>
        <v>33018</v>
      </c>
      <c r="L76" s="30">
        <v>1187</v>
      </c>
      <c r="M76" s="32">
        <f t="shared" si="26"/>
        <v>3576</v>
      </c>
      <c r="N76" s="61">
        <v>1670</v>
      </c>
      <c r="O76" s="61">
        <v>1487</v>
      </c>
      <c r="P76" s="61">
        <v>0</v>
      </c>
      <c r="Q76" s="61">
        <v>487</v>
      </c>
      <c r="R76" s="61">
        <v>1340</v>
      </c>
      <c r="S76" s="61">
        <v>1199</v>
      </c>
      <c r="T76" s="61">
        <v>1</v>
      </c>
      <c r="U76" s="61">
        <v>628</v>
      </c>
      <c r="V76" s="61">
        <v>2146</v>
      </c>
      <c r="W76" s="61">
        <v>2145</v>
      </c>
      <c r="X76" s="61">
        <v>75</v>
      </c>
      <c r="Y76" s="61">
        <v>1408</v>
      </c>
      <c r="Z76" s="61">
        <v>3357</v>
      </c>
      <c r="AA76" s="61">
        <v>3352</v>
      </c>
      <c r="AB76" s="61">
        <v>7</v>
      </c>
      <c r="AC76" s="61">
        <v>1024</v>
      </c>
      <c r="AD76" s="61">
        <v>1292</v>
      </c>
      <c r="AE76" s="61">
        <v>1292</v>
      </c>
      <c r="AF76" s="61">
        <v>29</v>
      </c>
      <c r="AG76" s="61">
        <v>5</v>
      </c>
      <c r="AH76" s="61">
        <v>1954</v>
      </c>
      <c r="AI76" s="61">
        <v>1905</v>
      </c>
      <c r="AJ76" s="61">
        <v>116</v>
      </c>
      <c r="AK76" s="61">
        <v>0</v>
      </c>
      <c r="AL76" s="61">
        <v>1711</v>
      </c>
      <c r="AM76" s="61">
        <v>1546</v>
      </c>
      <c r="AN76" s="61">
        <v>359</v>
      </c>
      <c r="AO76" s="61">
        <v>0</v>
      </c>
      <c r="AP76" s="61">
        <v>2240</v>
      </c>
      <c r="AQ76" s="61">
        <v>1804</v>
      </c>
      <c r="AR76" s="61">
        <v>446</v>
      </c>
      <c r="AS76" s="61">
        <v>0</v>
      </c>
      <c r="AT76" s="61">
        <v>2646</v>
      </c>
      <c r="AU76" s="61">
        <v>1923</v>
      </c>
      <c r="AV76" s="61">
        <v>42</v>
      </c>
      <c r="AW76" s="61">
        <v>0</v>
      </c>
      <c r="AX76" s="61">
        <v>2523</v>
      </c>
      <c r="AY76" s="61">
        <v>1928</v>
      </c>
      <c r="AZ76" s="61">
        <v>0</v>
      </c>
      <c r="BA76" s="61">
        <v>0</v>
      </c>
      <c r="BB76" s="61">
        <v>1157</v>
      </c>
      <c r="BC76" s="61">
        <v>1139</v>
      </c>
      <c r="BD76" s="61">
        <v>4</v>
      </c>
      <c r="BE76" s="61">
        <v>0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0</v>
      </c>
      <c r="CD76" s="61">
        <v>3</v>
      </c>
      <c r="CE76" s="61">
        <v>3</v>
      </c>
      <c r="CF76" s="61">
        <v>0</v>
      </c>
      <c r="CG76" s="61">
        <v>0</v>
      </c>
      <c r="CH76" s="61">
        <v>200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2572</v>
      </c>
      <c r="CZ76" s="61">
        <v>20</v>
      </c>
      <c r="DA76" s="61">
        <v>29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63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1</v>
      </c>
      <c r="DR76" s="61">
        <v>1090</v>
      </c>
      <c r="DS76" s="61">
        <v>1046</v>
      </c>
      <c r="DT76" s="61">
        <v>159</v>
      </c>
      <c r="DU76" s="61">
        <v>0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2893</v>
      </c>
      <c r="EE76" s="61">
        <v>2250</v>
      </c>
      <c r="EF76" s="61">
        <v>0</v>
      </c>
      <c r="EG76" s="61">
        <v>0</v>
      </c>
      <c r="EH76" s="61">
        <v>3122</v>
      </c>
      <c r="EI76" s="61">
        <v>2235</v>
      </c>
      <c r="EJ76" s="61">
        <v>0</v>
      </c>
      <c r="EK76" s="61">
        <v>0</v>
      </c>
      <c r="EL76" s="61">
        <v>1258</v>
      </c>
      <c r="EM76" s="61">
        <v>1010</v>
      </c>
      <c r="EN76" s="61">
        <v>0</v>
      </c>
      <c r="EO76" s="61">
        <v>0</v>
      </c>
      <c r="EP76" s="61">
        <v>2031</v>
      </c>
      <c r="EQ76" s="61">
        <v>1378</v>
      </c>
      <c r="ER76" s="61">
        <v>0</v>
      </c>
      <c r="ES76" s="61">
        <v>0</v>
      </c>
      <c r="ET76" s="61">
        <v>1933</v>
      </c>
      <c r="EU76" s="61">
        <v>1274</v>
      </c>
      <c r="EV76" s="61">
        <v>0</v>
      </c>
      <c r="EW76" s="61">
        <v>0</v>
      </c>
      <c r="EX76" s="28">
        <f t="shared" si="21"/>
        <v>0.75450218922520462</v>
      </c>
      <c r="EY76" s="29">
        <f t="shared" si="22"/>
        <v>0.6511517228250524</v>
      </c>
      <c r="EZ76" s="59">
        <f t="shared" si="27"/>
        <v>6.8075385494003424E-2</v>
      </c>
      <c r="FA76" s="25">
        <f t="shared" si="23"/>
        <v>0.96756090195288902</v>
      </c>
      <c r="FB76" s="27">
        <f t="shared" si="24"/>
        <v>0.98332241348501992</v>
      </c>
      <c r="FC76" s="25">
        <f t="shared" si="28"/>
        <v>1.0232758620689655</v>
      </c>
      <c r="FD76" s="25">
        <f t="shared" si="25"/>
        <v>0.72564935064935066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x14ac:dyDescent="0.3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8847</v>
      </c>
      <c r="K77" s="32">
        <f t="shared" si="20"/>
        <v>7005</v>
      </c>
      <c r="L77" s="30">
        <v>139</v>
      </c>
      <c r="M77" s="32">
        <f t="shared" si="26"/>
        <v>645</v>
      </c>
      <c r="N77" s="61">
        <v>217</v>
      </c>
      <c r="O77" s="61">
        <v>167</v>
      </c>
      <c r="P77" s="61">
        <v>4</v>
      </c>
      <c r="Q77" s="61">
        <v>47</v>
      </c>
      <c r="R77" s="61">
        <v>216</v>
      </c>
      <c r="S77" s="61">
        <v>236</v>
      </c>
      <c r="T77" s="61">
        <v>0</v>
      </c>
      <c r="U77" s="61">
        <v>109</v>
      </c>
      <c r="V77" s="61">
        <v>467</v>
      </c>
      <c r="W77" s="61">
        <v>455</v>
      </c>
      <c r="X77" s="61">
        <v>2</v>
      </c>
      <c r="Y77" s="61">
        <v>263</v>
      </c>
      <c r="Z77" s="61">
        <v>810</v>
      </c>
      <c r="AA77" s="61">
        <v>750</v>
      </c>
      <c r="AB77" s="61">
        <v>0</v>
      </c>
      <c r="AC77" s="61">
        <v>222</v>
      </c>
      <c r="AD77" s="61">
        <v>459</v>
      </c>
      <c r="AE77" s="61">
        <v>497</v>
      </c>
      <c r="AF77" s="61">
        <v>0</v>
      </c>
      <c r="AG77" s="61">
        <v>2</v>
      </c>
      <c r="AH77" s="61">
        <v>623</v>
      </c>
      <c r="AI77" s="61">
        <v>505</v>
      </c>
      <c r="AJ77" s="61">
        <v>0</v>
      </c>
      <c r="AK77" s="61">
        <v>6</v>
      </c>
      <c r="AL77" s="61">
        <v>614</v>
      </c>
      <c r="AM77" s="61">
        <v>627</v>
      </c>
      <c r="AN77" s="61">
        <v>0</v>
      </c>
      <c r="AO77" s="61">
        <v>3</v>
      </c>
      <c r="AP77" s="61">
        <v>669</v>
      </c>
      <c r="AQ77" s="61">
        <v>635</v>
      </c>
      <c r="AR77" s="61">
        <v>0</v>
      </c>
      <c r="AS77" s="61">
        <v>5</v>
      </c>
      <c r="AT77" s="61">
        <v>665</v>
      </c>
      <c r="AU77" s="61">
        <v>605</v>
      </c>
      <c r="AV77" s="61">
        <v>139</v>
      </c>
      <c r="AW77" s="61">
        <v>5</v>
      </c>
      <c r="AX77" s="61">
        <v>638</v>
      </c>
      <c r="AY77" s="61">
        <v>542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62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687</v>
      </c>
      <c r="EE77" s="61">
        <v>520</v>
      </c>
      <c r="EF77" s="61">
        <v>0</v>
      </c>
      <c r="EG77" s="61">
        <v>2</v>
      </c>
      <c r="EH77" s="61">
        <v>632</v>
      </c>
      <c r="EI77" s="61">
        <v>494</v>
      </c>
      <c r="EJ77" s="61">
        <v>0</v>
      </c>
      <c r="EK77" s="61">
        <v>1</v>
      </c>
      <c r="EL77" s="61">
        <v>303</v>
      </c>
      <c r="EM77" s="61">
        <v>191</v>
      </c>
      <c r="EN77" s="61">
        <v>0</v>
      </c>
      <c r="EO77" s="61">
        <v>0</v>
      </c>
      <c r="EP77" s="61">
        <v>570</v>
      </c>
      <c r="EQ77" s="61">
        <v>272</v>
      </c>
      <c r="ER77" s="61">
        <v>0</v>
      </c>
      <c r="ES77" s="61">
        <v>0</v>
      </c>
      <c r="ET77" s="61">
        <v>495</v>
      </c>
      <c r="EU77" s="61">
        <v>271</v>
      </c>
      <c r="EV77" s="61">
        <v>0</v>
      </c>
      <c r="EW77" s="61">
        <v>0</v>
      </c>
      <c r="EX77" s="28">
        <f t="shared" si="21"/>
        <v>0.66390838566678978</v>
      </c>
      <c r="EY77" s="29">
        <f t="shared" si="22"/>
        <v>0.52781677133357963</v>
      </c>
      <c r="EZ77" s="59">
        <f t="shared" si="27"/>
        <v>4.7654229774658295E-2</v>
      </c>
      <c r="FA77" s="25">
        <f t="shared" si="23"/>
        <v>0.85042776122272423</v>
      </c>
      <c r="FB77" s="27">
        <f t="shared" si="24"/>
        <v>0.7380676430302392</v>
      </c>
      <c r="FC77" s="25">
        <f t="shared" si="28"/>
        <v>1.0296296296296297</v>
      </c>
      <c r="FD77" s="25">
        <f t="shared" si="25"/>
        <v>0.82061068702290074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x14ac:dyDescent="0.3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17833</v>
      </c>
      <c r="K78" s="32">
        <f t="shared" si="20"/>
        <v>14051</v>
      </c>
      <c r="L78" s="30">
        <v>237</v>
      </c>
      <c r="M78" s="32">
        <f t="shared" si="26"/>
        <v>1144</v>
      </c>
      <c r="N78" s="61">
        <v>457</v>
      </c>
      <c r="O78" s="61">
        <v>464</v>
      </c>
      <c r="P78" s="61">
        <v>1</v>
      </c>
      <c r="Q78" s="61">
        <v>252</v>
      </c>
      <c r="R78" s="61">
        <v>381</v>
      </c>
      <c r="S78" s="61">
        <v>363</v>
      </c>
      <c r="T78" s="61">
        <v>0</v>
      </c>
      <c r="U78" s="61">
        <v>111</v>
      </c>
      <c r="V78" s="61">
        <v>758</v>
      </c>
      <c r="W78" s="61">
        <v>772</v>
      </c>
      <c r="X78" s="61">
        <v>0</v>
      </c>
      <c r="Y78" s="61">
        <v>389</v>
      </c>
      <c r="Z78" s="61">
        <v>1556</v>
      </c>
      <c r="AA78" s="61">
        <v>1473</v>
      </c>
      <c r="AB78" s="61">
        <v>3</v>
      </c>
      <c r="AC78" s="61">
        <v>387</v>
      </c>
      <c r="AD78" s="61">
        <v>694</v>
      </c>
      <c r="AE78" s="61">
        <v>645</v>
      </c>
      <c r="AF78" s="61">
        <v>9</v>
      </c>
      <c r="AG78" s="61">
        <v>1</v>
      </c>
      <c r="AH78" s="61">
        <v>832</v>
      </c>
      <c r="AI78" s="61">
        <v>767</v>
      </c>
      <c r="AJ78" s="61">
        <v>11</v>
      </c>
      <c r="AK78" s="61">
        <v>0</v>
      </c>
      <c r="AL78" s="61">
        <v>972</v>
      </c>
      <c r="AM78" s="61">
        <v>833</v>
      </c>
      <c r="AN78" s="61">
        <v>18</v>
      </c>
      <c r="AO78" s="61">
        <v>0</v>
      </c>
      <c r="AP78" s="61">
        <v>1293</v>
      </c>
      <c r="AQ78" s="61">
        <v>1073</v>
      </c>
      <c r="AR78" s="61">
        <v>34</v>
      </c>
      <c r="AS78" s="61">
        <v>0</v>
      </c>
      <c r="AT78" s="61">
        <v>1270</v>
      </c>
      <c r="AU78" s="61">
        <v>989</v>
      </c>
      <c r="AV78" s="61">
        <v>117</v>
      </c>
      <c r="AW78" s="61">
        <v>0</v>
      </c>
      <c r="AX78" s="61">
        <v>1229</v>
      </c>
      <c r="AY78" s="61">
        <v>1024</v>
      </c>
      <c r="AZ78" s="61">
        <v>41</v>
      </c>
      <c r="BA78" s="61">
        <v>0</v>
      </c>
      <c r="BB78" s="61">
        <v>582</v>
      </c>
      <c r="BC78" s="61">
        <v>538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222</v>
      </c>
      <c r="CA78" s="61">
        <v>183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835</v>
      </c>
      <c r="CZ78" s="61">
        <v>1</v>
      </c>
      <c r="DA78" s="61">
        <v>5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22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1446</v>
      </c>
      <c r="EE78" s="61">
        <v>989</v>
      </c>
      <c r="EF78" s="61">
        <v>0</v>
      </c>
      <c r="EG78" s="61">
        <v>0</v>
      </c>
      <c r="EH78" s="61">
        <v>1687</v>
      </c>
      <c r="EI78" s="61">
        <v>1107</v>
      </c>
      <c r="EJ78" s="61">
        <v>0</v>
      </c>
      <c r="EK78" s="61">
        <v>0</v>
      </c>
      <c r="EL78" s="61">
        <v>655</v>
      </c>
      <c r="EM78" s="61">
        <v>377</v>
      </c>
      <c r="EN78" s="61">
        <v>0</v>
      </c>
      <c r="EO78" s="61">
        <v>0</v>
      </c>
      <c r="EP78" s="61">
        <v>1129</v>
      </c>
      <c r="EQ78" s="61">
        <v>575</v>
      </c>
      <c r="ER78" s="61">
        <v>0</v>
      </c>
      <c r="ES78" s="61">
        <v>0</v>
      </c>
      <c r="ET78" s="61">
        <v>1149</v>
      </c>
      <c r="EU78" s="61">
        <v>578</v>
      </c>
      <c r="EV78" s="61">
        <v>0</v>
      </c>
      <c r="EW78" s="61">
        <v>0</v>
      </c>
      <c r="EX78" s="28">
        <f t="shared" si="21"/>
        <v>0.70724070450097842</v>
      </c>
      <c r="EY78" s="29">
        <f t="shared" si="22"/>
        <v>0.55921722113502936</v>
      </c>
      <c r="EZ78" s="59">
        <f t="shared" si="27"/>
        <v>4.4774951076320936E-2</v>
      </c>
      <c r="FA78" s="25">
        <f t="shared" si="23"/>
        <v>0.91700519360312649</v>
      </c>
      <c r="FB78" s="27">
        <f t="shared" si="24"/>
        <v>0.79245389430940161</v>
      </c>
      <c r="FC78" s="25">
        <f t="shared" si="28"/>
        <v>0.98750000000000004</v>
      </c>
      <c r="FD78" s="25">
        <f t="shared" si="25"/>
        <v>0.62173913043478257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3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1729251</v>
      </c>
      <c r="K79" s="36">
        <f t="shared" si="29"/>
        <v>1457767</v>
      </c>
      <c r="L79" s="37">
        <f>SUM(L4:L78)</f>
        <v>40125</v>
      </c>
      <c r="M79" s="36">
        <f>SUM(M4:M78)</f>
        <v>183905</v>
      </c>
      <c r="N79" s="54">
        <f>SUM(N4:N78)</f>
        <v>79002</v>
      </c>
      <c r="O79" s="54">
        <f t="shared" ref="O79:CQ79" si="30">SUM(O4:O78)</f>
        <v>85534</v>
      </c>
      <c r="P79" s="54">
        <f t="shared" si="30"/>
        <v>1528</v>
      </c>
      <c r="Q79" s="54">
        <f t="shared" si="30"/>
        <v>34432</v>
      </c>
      <c r="R79" s="54">
        <f t="shared" si="30"/>
        <v>41272</v>
      </c>
      <c r="S79" s="54">
        <f t="shared" si="30"/>
        <v>39589</v>
      </c>
      <c r="T79" s="54">
        <f t="shared" si="30"/>
        <v>82</v>
      </c>
      <c r="U79" s="54">
        <f t="shared" si="30"/>
        <v>26811</v>
      </c>
      <c r="V79" s="54">
        <f t="shared" si="30"/>
        <v>83019</v>
      </c>
      <c r="W79" s="54">
        <f t="shared" si="30"/>
        <v>89615</v>
      </c>
      <c r="X79" s="54">
        <f t="shared" si="30"/>
        <v>443</v>
      </c>
      <c r="Y79" s="54">
        <f t="shared" si="30"/>
        <v>55731</v>
      </c>
      <c r="Z79" s="54">
        <f t="shared" si="30"/>
        <v>148159</v>
      </c>
      <c r="AA79" s="54">
        <f t="shared" si="30"/>
        <v>145584</v>
      </c>
      <c r="AB79" s="54">
        <f t="shared" si="30"/>
        <v>301</v>
      </c>
      <c r="AC79" s="54">
        <f t="shared" si="30"/>
        <v>52490</v>
      </c>
      <c r="AD79" s="54">
        <f t="shared" si="30"/>
        <v>67345</v>
      </c>
      <c r="AE79" s="54">
        <f t="shared" si="30"/>
        <v>71985</v>
      </c>
      <c r="AF79" s="54">
        <f t="shared" si="30"/>
        <v>1091</v>
      </c>
      <c r="AG79" s="54">
        <f>SUM(AG4:AG78)</f>
        <v>2178</v>
      </c>
      <c r="AH79" s="54">
        <f t="shared" si="30"/>
        <v>84172</v>
      </c>
      <c r="AI79" s="54">
        <f t="shared" si="30"/>
        <v>85158</v>
      </c>
      <c r="AJ79" s="54">
        <f t="shared" si="30"/>
        <v>2477</v>
      </c>
      <c r="AK79" s="54">
        <f>SUM(AK4:AK78)</f>
        <v>2526</v>
      </c>
      <c r="AL79" s="54">
        <f t="shared" si="30"/>
        <v>95619</v>
      </c>
      <c r="AM79" s="54">
        <f t="shared" si="30"/>
        <v>93664</v>
      </c>
      <c r="AN79" s="54">
        <f t="shared" si="30"/>
        <v>5979</v>
      </c>
      <c r="AO79" s="54">
        <f>SUM(AO4:AO78)</f>
        <v>1807</v>
      </c>
      <c r="AP79" s="54">
        <f t="shared" si="30"/>
        <v>106576</v>
      </c>
      <c r="AQ79" s="54">
        <f t="shared" si="30"/>
        <v>102631</v>
      </c>
      <c r="AR79" s="54">
        <f t="shared" si="30"/>
        <v>13918</v>
      </c>
      <c r="AS79" s="54">
        <f>SUM(AS4:AS78)</f>
        <v>2498</v>
      </c>
      <c r="AT79" s="54">
        <f t="shared" si="30"/>
        <v>116011</v>
      </c>
      <c r="AU79" s="54">
        <f t="shared" si="30"/>
        <v>104231</v>
      </c>
      <c r="AV79" s="54">
        <f t="shared" si="30"/>
        <v>7175</v>
      </c>
      <c r="AW79" s="54">
        <f>SUM(AW4:AW78)</f>
        <v>1206</v>
      </c>
      <c r="AX79" s="54">
        <f t="shared" si="30"/>
        <v>126844</v>
      </c>
      <c r="AY79" s="54">
        <f t="shared" si="30"/>
        <v>109669</v>
      </c>
      <c r="AZ79" s="54">
        <f t="shared" si="30"/>
        <v>2216</v>
      </c>
      <c r="BA79" s="54">
        <f>SUM(BA4:BA78)</f>
        <v>1128</v>
      </c>
      <c r="BB79" s="54">
        <f t="shared" si="30"/>
        <v>37117</v>
      </c>
      <c r="BC79" s="54">
        <f t="shared" si="30"/>
        <v>27755</v>
      </c>
      <c r="BD79" s="54">
        <f t="shared" si="30"/>
        <v>794</v>
      </c>
      <c r="BE79" s="54">
        <f>SUM(BE4:BE78)</f>
        <v>68</v>
      </c>
      <c r="BF79" s="54">
        <f t="shared" si="30"/>
        <v>4093</v>
      </c>
      <c r="BG79" s="54">
        <f t="shared" si="30"/>
        <v>3501</v>
      </c>
      <c r="BH79" s="54">
        <f t="shared" si="30"/>
        <v>14</v>
      </c>
      <c r="BI79" s="54">
        <f>SUM(BI4:BI78)</f>
        <v>1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5663</v>
      </c>
      <c r="BO79" s="54">
        <f t="shared" si="30"/>
        <v>5267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10553</v>
      </c>
      <c r="BX79" s="54">
        <f t="shared" si="30"/>
        <v>179</v>
      </c>
      <c r="BY79" s="54">
        <f>SUM(BY4:BY78)</f>
        <v>1251</v>
      </c>
      <c r="BZ79" s="54">
        <f t="shared" si="30"/>
        <v>10037</v>
      </c>
      <c r="CA79" s="54">
        <f t="shared" si="30"/>
        <v>5780</v>
      </c>
      <c r="CB79" s="54">
        <f t="shared" si="30"/>
        <v>98</v>
      </c>
      <c r="CC79" s="54">
        <f>SUM(CC4:CC78)</f>
        <v>54</v>
      </c>
      <c r="CD79" s="54">
        <f t="shared" si="30"/>
        <v>1904</v>
      </c>
      <c r="CE79" s="54">
        <f t="shared" si="30"/>
        <v>754</v>
      </c>
      <c r="CF79" s="54">
        <f t="shared" si="30"/>
        <v>0</v>
      </c>
      <c r="CG79" s="54">
        <f>SUM(CG4:CG78)</f>
        <v>0</v>
      </c>
      <c r="CH79" s="54">
        <f t="shared" si="30"/>
        <v>12769</v>
      </c>
      <c r="CI79" s="54">
        <f t="shared" si="30"/>
        <v>7710</v>
      </c>
      <c r="CJ79" s="54">
        <f t="shared" si="30"/>
        <v>0</v>
      </c>
      <c r="CK79" s="54">
        <f>SUM(CK4:CK78)</f>
        <v>14</v>
      </c>
      <c r="CL79" s="54">
        <f t="shared" si="30"/>
        <v>2686</v>
      </c>
      <c r="CM79" s="54">
        <f t="shared" si="30"/>
        <v>1909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123616</v>
      </c>
      <c r="CY79" s="54">
        <f t="shared" si="31"/>
        <v>72008</v>
      </c>
      <c r="CZ79" s="54">
        <f t="shared" si="31"/>
        <v>712</v>
      </c>
      <c r="DA79" s="54">
        <f t="shared" si="31"/>
        <v>7438</v>
      </c>
      <c r="DB79" s="54">
        <f t="shared" si="31"/>
        <v>7138</v>
      </c>
      <c r="DC79" s="54">
        <f t="shared" si="31"/>
        <v>4590</v>
      </c>
      <c r="DD79" s="54">
        <f t="shared" si="31"/>
        <v>89</v>
      </c>
      <c r="DE79" s="54">
        <f>SUM(DE4:DE78)</f>
        <v>3</v>
      </c>
      <c r="DF79" s="54">
        <f t="shared" si="31"/>
        <v>8847</v>
      </c>
      <c r="DG79" s="54">
        <f t="shared" si="31"/>
        <v>7326</v>
      </c>
      <c r="DH79" s="54">
        <f t="shared" si="31"/>
        <v>75</v>
      </c>
      <c r="DI79" s="54">
        <f>SUM(DI4:DI78)</f>
        <v>499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503</v>
      </c>
      <c r="DP79" s="54">
        <f t="shared" si="31"/>
        <v>1</v>
      </c>
      <c r="DQ79" s="54">
        <f>SUM(DQ4:DQ78)</f>
        <v>3</v>
      </c>
      <c r="DR79" s="54">
        <f t="shared" si="31"/>
        <v>18497</v>
      </c>
      <c r="DS79" s="54">
        <f t="shared" si="31"/>
        <v>13643</v>
      </c>
      <c r="DT79" s="54">
        <f t="shared" si="31"/>
        <v>489</v>
      </c>
      <c r="DU79" s="54">
        <f>SUM(DU4:DU78)</f>
        <v>8</v>
      </c>
      <c r="DV79" s="54">
        <f t="shared" si="31"/>
        <v>4425</v>
      </c>
      <c r="DW79" s="54">
        <f t="shared" si="31"/>
        <v>3000</v>
      </c>
      <c r="DX79" s="54">
        <f t="shared" si="31"/>
        <v>70</v>
      </c>
      <c r="DY79" s="54">
        <f>SUM(DY4:DY78)</f>
        <v>315</v>
      </c>
      <c r="DZ79" s="54">
        <f t="shared" ref="DZ79:EB79" si="32">SUM(DZ4:DZ78)</f>
        <v>1564</v>
      </c>
      <c r="EA79" s="54">
        <f t="shared" si="32"/>
        <v>1918</v>
      </c>
      <c r="EB79" s="54">
        <f t="shared" si="32"/>
        <v>168</v>
      </c>
      <c r="EC79" s="54">
        <f>SUM(EC4:EC78)</f>
        <v>7003</v>
      </c>
      <c r="ED79" s="54">
        <f t="shared" si="31"/>
        <v>133418</v>
      </c>
      <c r="EE79" s="54">
        <f t="shared" si="31"/>
        <v>106268</v>
      </c>
      <c r="EF79" s="54">
        <f t="shared" si="31"/>
        <v>766</v>
      </c>
      <c r="EG79" s="54">
        <f>SUM(EG4:EG78)</f>
        <v>789</v>
      </c>
      <c r="EH79" s="54">
        <f t="shared" si="31"/>
        <v>142663</v>
      </c>
      <c r="EI79" s="54">
        <f t="shared" si="31"/>
        <v>116031</v>
      </c>
      <c r="EJ79" s="54">
        <f t="shared" si="31"/>
        <v>1437</v>
      </c>
      <c r="EK79" s="54">
        <f>SUM(EK4:EK78)</f>
        <v>868</v>
      </c>
      <c r="EL79" s="54">
        <f t="shared" si="31"/>
        <v>61560</v>
      </c>
      <c r="EM79" s="54">
        <f t="shared" si="31"/>
        <v>46325</v>
      </c>
      <c r="EN79" s="54">
        <f t="shared" si="31"/>
        <v>189</v>
      </c>
      <c r="EO79" s="54">
        <f>SUM(EO4:EO78)</f>
        <v>73</v>
      </c>
      <c r="EP79" s="54">
        <f t="shared" si="31"/>
        <v>94923</v>
      </c>
      <c r="EQ79" s="54">
        <f t="shared" si="31"/>
        <v>51963</v>
      </c>
      <c r="ER79" s="54">
        <f t="shared" si="31"/>
        <v>9</v>
      </c>
      <c r="ES79" s="54">
        <f>SUM(ES4:ES78)</f>
        <v>17</v>
      </c>
      <c r="ET79" s="54">
        <f t="shared" si="31"/>
        <v>92167</v>
      </c>
      <c r="EU79" s="54">
        <f t="shared" si="31"/>
        <v>39441</v>
      </c>
      <c r="EV79" s="54">
        <f t="shared" si="31"/>
        <v>0</v>
      </c>
      <c r="EW79" s="55">
        <f>SUM(EW4:EW78)</f>
        <v>2</v>
      </c>
      <c r="EX79" s="28">
        <f t="shared" si="21"/>
        <v>0.76304951393423037</v>
      </c>
      <c r="EY79" s="29">
        <f t="shared" si="22"/>
        <v>0.64597110084344556</v>
      </c>
      <c r="EZ79" s="59">
        <f t="shared" si="27"/>
        <v>7.9309666718704583E-2</v>
      </c>
      <c r="FA79" s="25">
        <f t="shared" si="23"/>
        <v>0.96281841749250718</v>
      </c>
      <c r="FB79" s="27">
        <f t="shared" si="24"/>
        <v>0.87283324247874949</v>
      </c>
      <c r="FC79" s="25">
        <f t="shared" si="28"/>
        <v>1.0094339622641511</v>
      </c>
      <c r="FD79" s="25">
        <f t="shared" si="25"/>
        <v>0.82522313761800148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3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3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3">
      <c r="A82" t="s">
        <v>95</v>
      </c>
    </row>
    <row r="83" spans="1:154" x14ac:dyDescent="0.3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3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3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3">
      <c r="A86" s="9" t="s">
        <v>90</v>
      </c>
      <c r="B86" s="9"/>
      <c r="C86" s="9"/>
      <c r="D86" s="9"/>
    </row>
    <row r="87" spans="1:154" x14ac:dyDescent="0.3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3">
      <c r="A88" t="s">
        <v>99</v>
      </c>
    </row>
    <row r="90" spans="1:154" x14ac:dyDescent="0.3">
      <c r="F90" s="7"/>
      <c r="G90" s="7"/>
    </row>
  </sheetData>
  <autoFilter ref="A1:FC79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2021-12-11T21:46:20Z</dcterms:modified>
</cp:coreProperties>
</file>