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1 - novembro\"/>
    </mc:Choice>
  </mc:AlternateContent>
  <bookViews>
    <workbookView xWindow="0" yWindow="0" windowWidth="23040" windowHeight="9072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/>
  <c r="DU30" i="4"/>
  <c r="DU4" i="4"/>
  <c r="DU5" i="4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/>
  <c r="J79" i="4"/>
  <c r="DY11" i="4"/>
  <c r="ED11" i="4"/>
  <c r="L79" i="4"/>
  <c r="K79" i="4"/>
  <c r="DV74" i="4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/>
  <c r="DW73" i="4"/>
  <c r="DX73" i="4"/>
  <c r="DZ73" i="4"/>
  <c r="DV5" i="4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/>
  <c r="EE79" i="4"/>
  <c r="EC79" i="4"/>
  <c r="DY79" i="4"/>
  <c r="ED79" i="4"/>
</calcChain>
</file>

<file path=xl/sharedStrings.xml><?xml version="1.0" encoding="utf-8"?>
<sst xmlns="http://schemas.openxmlformats.org/spreadsheetml/2006/main" count="263" uniqueCount="147">
  <si>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</si>
  <si>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</si>
  <si>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</si>
  <si>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</si>
  <si>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</si>
  <si>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</si>
  <si>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</si>
  <si>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</si>
  <si>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</si>
  <si>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</si>
  <si>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</si>
  <si>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</si>
  <si>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</si>
  <si>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</si>
  <si>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</si>
  <si>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</si>
  <si>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</si>
  <si>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</si>
  <si>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</si>
  <si>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</si>
  <si>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</si>
  <si>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</si>
  <si>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</si>
  <si>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</si>
  <si>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</si>
  <si>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</si>
  <si>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</si>
  <si>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</si>
  <si>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</si>
  <si>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</si>
  <si>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</si>
  <si>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</si>
  <si>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</si>
  <si>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</si>
  <si>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</si>
  <si>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</si>
  <si>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</si>
  <si>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</si>
  <si>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</si>
  <si>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</si>
  <si>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</si>
  <si>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</si>
  <si>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</si>
  <si>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</si>
  <si>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</si>
  <si>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</si>
  <si>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</si>
  <si>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</si>
  <si>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</si>
  <si>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</si>
  <si>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</si>
  <si>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</si>
  <si>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</si>
  <si>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</si>
  <si>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</si>
  <si>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</si>
  <si>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</si>
  <si>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</si>
  <si>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</si>
  <si>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</si>
  <si>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</si>
  <si>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</si>
  <si>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</si>
  <si>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</si>
  <si>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</si>
  <si>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</si>
  <si>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</si>
  <si>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</si>
  <si>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</si>
  <si>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</si>
  <si>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</si>
  <si>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</si>
  <si>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</si>
  <si>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</si>
  <si>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</si>
  <si>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</si>
  <si>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</si>
  <si>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</si>
  <si>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</si>
  <si>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</si>
  <si>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</si>
  <si>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</si>
  <si>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</si>
  <si>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</si>
  <si>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</si>
  <si>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</si>
  <si>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</si>
  <si>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</si>
  <si>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</si>
  <si>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</si>
  <si>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</si>
  <si>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</si>
  <si>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</si>
  <si>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</si>
  <si>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</si>
  <si>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</si>
  <si>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</si>
  <si>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</si>
  <si>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</si>
  <si>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</si>
  <si>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</si>
  <si>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</si>
  <si>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</si>
  <si>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</si>
  <si>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</si>
  <si>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</si>
  <si>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</si>
  <si>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</si>
  <si>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</si>
  <si>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</si>
  <si>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</si>
  <si>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</si>
  <si>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</si>
  <si>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</si>
  <si>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</si>
  <si>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</si>
  <si>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</si>
  <si>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</si>
  <si>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</si>
  <si>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</si>
  <si>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</si>
  <si>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</si>
  <si>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</si>
  <si>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</si>
  <si>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</si>
  <si>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</si>
  <si>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</si>
  <si>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</si>
  <si>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</si>
  <si>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</si>
  <si>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</si>
  <si>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</si>
  <si>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</si>
  <si>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</si>
  <si>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</si>
  <si>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</si>
  <si>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</si>
  <si>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</si>
  <si>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</si>
  <si>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</si>
  <si>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</si>
  <si>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</si>
  <si>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</si>
  <si>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</si>
  <si>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</si>
  <si>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</si>
  <si>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07.11.2021)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</si>
</sst>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3" fontId="0" fillId="0" borderId="0" xfId="0" applyNumberFormat="1"/>
    <xf numFmtId="0" fontId="4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0"/>
  <sheetViews>
    <sheetView tabSelected="1" topLeftCell="E70" zoomScale="115" zoomScaleNormal="115" zoomScalePageLayoutView="70" workbookViewId="0">
      <selection activeCell="G89" sqref="G89:H89"/>
    </sheetView>
  </sheetViews>
  <sheetFormatPr defaultRowHeight="14.4" x14ac:dyDescent="0.3"/>
  <cols>
    <col min="1" max="1" width="30.21875" customWidth="1"/>
    <col min="2" max="5" width="10.33203125" style="1" customWidth="1"/>
    <col min="6" max="6" width="11.6640625" customWidth="1"/>
    <col min="7" max="9" width="10.33203125" customWidth="1"/>
    <col min="10" max="10" width="11.5546875" customWidth="1"/>
    <col min="11" max="13" width="10.33203125" customWidth="1"/>
    <col min="14" max="15" width="7.88671875" style="47" customWidth="1"/>
    <col min="16" max="16" width="6.6640625" style="47" bestFit="1" customWidth="1"/>
    <col min="17" max="18" width="7.77734375" style="47" bestFit="1" customWidth="1"/>
    <col min="19" max="124" width="7.88671875" style="47" customWidth="1"/>
    <col min="125" max="125" width="12.109375" style="1" bestFit="1" customWidth="1"/>
    <col min="126" max="126" width="10.109375" style="1" bestFit="1" customWidth="1"/>
    <col min="127" max="127" width="12.109375" style="1" customWidth="1"/>
    <col min="128" max="128" width="14.77734375" style="1" customWidth="1"/>
    <col min="129" max="129" width="13" customWidth="1"/>
    <col min="130" max="130" width="12.33203125" customWidth="1"/>
    <col min="131" max="131" width="13.21875" customWidth="1"/>
    <col min="132" max="132" width="13" customWidth="1"/>
    <col min="133" max="133" width="16" style="4" customWidth="1"/>
    <col min="134" max="134" width="14.5546875" style="4" customWidth="1"/>
    <col min="135" max="135" width="18.33203125" style="4" customWidth="1"/>
    <col min="136" max="144" width="9.109375" style="4"/>
  </cols>
  <sheetData>
    <row r="1" spans="1:144" x14ac:dyDescent="0.3">
      <c r="A1" s="78" t="s">
        <v>132</v>
      </c>
      <c r="B1" s="68" t="s">
        <v>133</v>
      </c>
      <c r="C1" s="68"/>
      <c r="D1" s="68"/>
      <c r="E1" s="68"/>
      <c r="F1" s="69" t="s">
        <v>134</v>
      </c>
      <c r="G1" s="70"/>
      <c r="H1" s="70"/>
      <c r="I1" s="71"/>
      <c r="J1" s="69" t="s">
        <v>135</v>
      </c>
      <c r="K1" s="70"/>
      <c r="L1" s="70"/>
      <c r="M1" s="71"/>
      <c r="N1" s="60" t="s">
        <v>130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58" t="s">
        <v>131</v>
      </c>
      <c r="DV1" s="59"/>
      <c r="DW1" s="59"/>
      <c r="DX1" s="59"/>
      <c r="DY1" s="59"/>
      <c r="DZ1" s="59"/>
      <c r="EA1" s="59"/>
      <c r="EB1" s="59"/>
      <c r="EC1" s="56" t="s">
        <v>136</v>
      </c>
      <c r="ED1" s="56"/>
      <c r="EE1" s="56"/>
      <c r="EF1"/>
      <c r="EG1"/>
      <c r="EH1"/>
      <c r="EI1"/>
      <c r="EJ1"/>
      <c r="EK1"/>
      <c r="EL1"/>
      <c r="EM1"/>
      <c r="EN1"/>
    </row>
    <row r="2" spans="1:144" ht="27" customHeight="1" x14ac:dyDescent="0.3">
      <c r="A2" s="78"/>
      <c r="B2" s="68"/>
      <c r="C2" s="68"/>
      <c r="D2" s="68"/>
      <c r="E2" s="68"/>
      <c r="F2" s="72"/>
      <c r="G2" s="73"/>
      <c r="H2" s="73"/>
      <c r="I2" s="74"/>
      <c r="J2" s="72"/>
      <c r="K2" s="73"/>
      <c r="L2" s="73"/>
      <c r="M2" s="74"/>
      <c r="N2" s="57" t="s">
        <v>85</v>
      </c>
      <c r="O2" s="57"/>
      <c r="P2" s="57"/>
      <c r="Q2" s="57"/>
      <c r="R2" s="60" t="s">
        <v>84</v>
      </c>
      <c r="S2" s="60"/>
      <c r="T2" s="60"/>
      <c r="U2" s="60"/>
      <c r="V2" s="60" t="s">
        <v>83</v>
      </c>
      <c r="W2" s="60"/>
      <c r="X2" s="60"/>
      <c r="Y2" s="60"/>
      <c r="Z2" s="60" t="s">
        <v>82</v>
      </c>
      <c r="AA2" s="60"/>
      <c r="AB2" s="60"/>
      <c r="AC2" s="60"/>
      <c r="AD2" s="57" t="s">
        <v>109</v>
      </c>
      <c r="AE2" s="57"/>
      <c r="AF2" s="57"/>
      <c r="AG2" s="57" t="s">
        <v>114</v>
      </c>
      <c r="AH2" s="57"/>
      <c r="AI2" s="57"/>
      <c r="AJ2" s="57" t="s">
        <v>115</v>
      </c>
      <c r="AK2" s="57"/>
      <c r="AL2" s="57"/>
      <c r="AM2" s="57" t="s">
        <v>116</v>
      </c>
      <c r="AN2" s="57"/>
      <c r="AO2" s="57"/>
      <c r="AP2" s="57" t="s">
        <v>120</v>
      </c>
      <c r="AQ2" s="57"/>
      <c r="AR2" s="57"/>
      <c r="AS2" s="57" t="s">
        <v>123</v>
      </c>
      <c r="AT2" s="57"/>
      <c r="AU2" s="57"/>
      <c r="AV2" s="57" t="s">
        <v>110</v>
      </c>
      <c r="AW2" s="57"/>
      <c r="AX2" s="57"/>
      <c r="AY2" s="57" t="s">
        <v>111</v>
      </c>
      <c r="AZ2" s="57"/>
      <c r="BA2" s="57"/>
      <c r="BB2" s="57" t="s">
        <v>98</v>
      </c>
      <c r="BC2" s="57"/>
      <c r="BD2" s="57"/>
      <c r="BE2" s="57" t="s">
        <v>103</v>
      </c>
      <c r="BF2" s="57"/>
      <c r="BG2" s="57"/>
      <c r="BH2" s="57" t="s">
        <v>88</v>
      </c>
      <c r="BI2" s="57"/>
      <c r="BJ2" s="57"/>
      <c r="BK2" s="57" t="s">
        <v>97</v>
      </c>
      <c r="BL2" s="57"/>
      <c r="BM2" s="57"/>
      <c r="BN2" s="57" t="s">
        <v>101</v>
      </c>
      <c r="BO2" s="57"/>
      <c r="BP2" s="57"/>
      <c r="BQ2" s="57" t="s">
        <v>137</v>
      </c>
      <c r="BR2" s="57"/>
      <c r="BS2" s="57"/>
      <c r="BT2" s="57" t="s">
        <v>117</v>
      </c>
      <c r="BU2" s="57"/>
      <c r="BV2" s="57"/>
      <c r="BW2" s="57" t="s">
        <v>118</v>
      </c>
      <c r="BX2" s="57"/>
      <c r="BY2" s="57"/>
      <c r="BZ2" s="57" t="s">
        <v>105</v>
      </c>
      <c r="CA2" s="57"/>
      <c r="CB2" s="57"/>
      <c r="CC2" s="57" t="s">
        <v>112</v>
      </c>
      <c r="CD2" s="57"/>
      <c r="CE2" s="57"/>
      <c r="CF2" s="57" t="s">
        <v>107</v>
      </c>
      <c r="CG2" s="57"/>
      <c r="CH2" s="57"/>
      <c r="CI2" s="57"/>
      <c r="CJ2" s="57" t="s">
        <v>108</v>
      </c>
      <c r="CK2" s="57"/>
      <c r="CL2" s="57"/>
      <c r="CM2" s="57" t="s">
        <v>99</v>
      </c>
      <c r="CN2" s="57"/>
      <c r="CO2" s="57"/>
      <c r="CP2" s="57" t="s">
        <v>106</v>
      </c>
      <c r="CQ2" s="57"/>
      <c r="CR2" s="57"/>
      <c r="CS2" s="57" t="s">
        <v>102</v>
      </c>
      <c r="CT2" s="57"/>
      <c r="CU2" s="57"/>
      <c r="CV2" s="57" t="s">
        <v>113</v>
      </c>
      <c r="CW2" s="57"/>
      <c r="CX2" s="57"/>
      <c r="CY2" s="57" t="s">
        <v>104</v>
      </c>
      <c r="CZ2" s="57"/>
      <c r="DA2" s="57"/>
      <c r="DB2" s="57" t="s">
        <v>0</v>
      </c>
      <c r="DC2" s="57"/>
      <c r="DD2" s="57"/>
      <c r="DE2" s="57"/>
      <c r="DF2" s="57" t="s">
        <v>138</v>
      </c>
      <c r="DG2" s="57"/>
      <c r="DH2" s="57"/>
      <c r="DI2" s="57" t="s">
        <v>139</v>
      </c>
      <c r="DJ2" s="57"/>
      <c r="DK2" s="57"/>
      <c r="DL2" s="57" t="s">
        <v>140</v>
      </c>
      <c r="DM2" s="57"/>
      <c r="DN2" s="57"/>
      <c r="DO2" s="67" t="s">
        <v>142</v>
      </c>
      <c r="DP2" s="67"/>
      <c r="DQ2" s="67"/>
      <c r="DR2" s="67" t="s">
        <v>141</v>
      </c>
      <c r="DS2" s="67"/>
      <c r="DT2" s="67"/>
      <c r="DU2" s="65" t="s">
        <v>124</v>
      </c>
      <c r="DV2" s="65"/>
      <c r="DW2" s="65"/>
      <c r="DX2" s="66"/>
      <c r="DY2" s="62" t="s">
        <v>125</v>
      </c>
      <c r="DZ2" s="63"/>
      <c r="EA2" s="63"/>
      <c r="EB2" s="64"/>
      <c r="EC2" s="61" t="s">
        <v>126</v>
      </c>
      <c r="ED2" s="61"/>
      <c r="EE2" s="61"/>
    </row>
    <row r="3" spans="1:144" s="13" customFormat="1" ht="45.75" customHeight="1" x14ac:dyDescent="0.3">
      <c r="A3" s="78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5" t="s">
        <v>86</v>
      </c>
      <c r="O3" s="55" t="s">
        <v>87</v>
      </c>
      <c r="P3" s="55" t="s">
        <v>119</v>
      </c>
      <c r="Q3" s="55" t="s">
        <v>145</v>
      </c>
      <c r="R3" s="55" t="s">
        <v>86</v>
      </c>
      <c r="S3" s="55" t="s">
        <v>87</v>
      </c>
      <c r="T3" s="55" t="s">
        <v>119</v>
      </c>
      <c r="U3" s="55" t="s">
        <v>145</v>
      </c>
      <c r="V3" s="55" t="s">
        <v>86</v>
      </c>
      <c r="W3" s="55" t="s">
        <v>87</v>
      </c>
      <c r="X3" s="55" t="s">
        <v>119</v>
      </c>
      <c r="Y3" s="55" t="s">
        <v>145</v>
      </c>
      <c r="Z3" s="55" t="s">
        <v>86</v>
      </c>
      <c r="AA3" s="55" t="s">
        <v>87</v>
      </c>
      <c r="AB3" s="55" t="s">
        <v>119</v>
      </c>
      <c r="AC3" s="55" t="s">
        <v>145</v>
      </c>
      <c r="AD3" s="55" t="s">
        <v>86</v>
      </c>
      <c r="AE3" s="55" t="s">
        <v>87</v>
      </c>
      <c r="AF3" s="55" t="s">
        <v>119</v>
      </c>
      <c r="AG3" s="55" t="s">
        <v>86</v>
      </c>
      <c r="AH3" s="55" t="s">
        <v>87</v>
      </c>
      <c r="AI3" s="55" t="s">
        <v>119</v>
      </c>
      <c r="AJ3" s="55" t="s">
        <v>86</v>
      </c>
      <c r="AK3" s="55" t="s">
        <v>87</v>
      </c>
      <c r="AL3" s="55" t="s">
        <v>119</v>
      </c>
      <c r="AM3" s="55" t="s">
        <v>86</v>
      </c>
      <c r="AN3" s="55" t="s">
        <v>87</v>
      </c>
      <c r="AO3" s="55" t="s">
        <v>119</v>
      </c>
      <c r="AP3" s="55" t="s">
        <v>86</v>
      </c>
      <c r="AQ3" s="55" t="s">
        <v>87</v>
      </c>
      <c r="AR3" s="55" t="s">
        <v>119</v>
      </c>
      <c r="AS3" s="55" t="s">
        <v>86</v>
      </c>
      <c r="AT3" s="55" t="s">
        <v>87</v>
      </c>
      <c r="AU3" s="55" t="s">
        <v>119</v>
      </c>
      <c r="AV3" s="55" t="s">
        <v>86</v>
      </c>
      <c r="AW3" s="55" t="s">
        <v>87</v>
      </c>
      <c r="AX3" s="55" t="s">
        <v>119</v>
      </c>
      <c r="AY3" s="55" t="s">
        <v>86</v>
      </c>
      <c r="AZ3" s="55" t="s">
        <v>87</v>
      </c>
      <c r="BA3" s="55" t="s">
        <v>119</v>
      </c>
      <c r="BB3" s="55" t="s">
        <v>86</v>
      </c>
      <c r="BC3" s="55" t="s">
        <v>87</v>
      </c>
      <c r="BD3" s="55" t="s">
        <v>119</v>
      </c>
      <c r="BE3" s="55" t="s">
        <v>86</v>
      </c>
      <c r="BF3" s="55" t="s">
        <v>87</v>
      </c>
      <c r="BG3" s="55" t="s">
        <v>119</v>
      </c>
      <c r="BH3" s="55" t="s">
        <v>86</v>
      </c>
      <c r="BI3" s="55" t="s">
        <v>87</v>
      </c>
      <c r="BJ3" s="55" t="s">
        <v>119</v>
      </c>
      <c r="BK3" s="55" t="s">
        <v>86</v>
      </c>
      <c r="BL3" s="55" t="s">
        <v>87</v>
      </c>
      <c r="BM3" s="55" t="s">
        <v>119</v>
      </c>
      <c r="BN3" s="55" t="s">
        <v>86</v>
      </c>
      <c r="BO3" s="55" t="s">
        <v>87</v>
      </c>
      <c r="BP3" s="55" t="s">
        <v>119</v>
      </c>
      <c r="BQ3" s="55" t="s">
        <v>86</v>
      </c>
      <c r="BR3" s="55" t="s">
        <v>87</v>
      </c>
      <c r="BS3" s="55" t="s">
        <v>119</v>
      </c>
      <c r="BT3" s="55" t="s">
        <v>86</v>
      </c>
      <c r="BU3" s="55" t="s">
        <v>87</v>
      </c>
      <c r="BV3" s="55" t="s">
        <v>119</v>
      </c>
      <c r="BW3" s="55" t="s">
        <v>86</v>
      </c>
      <c r="BX3" s="55" t="s">
        <v>87</v>
      </c>
      <c r="BY3" s="55" t="s">
        <v>119</v>
      </c>
      <c r="BZ3" s="55" t="s">
        <v>86</v>
      </c>
      <c r="CA3" s="55" t="s">
        <v>87</v>
      </c>
      <c r="CB3" s="55" t="s">
        <v>119</v>
      </c>
      <c r="CC3" s="55" t="s">
        <v>86</v>
      </c>
      <c r="CD3" s="55" t="s">
        <v>87</v>
      </c>
      <c r="CE3" s="55" t="s">
        <v>119</v>
      </c>
      <c r="CF3" s="55" t="s">
        <v>86</v>
      </c>
      <c r="CG3" s="55" t="s">
        <v>87</v>
      </c>
      <c r="CH3" s="55" t="s">
        <v>119</v>
      </c>
      <c r="CI3" s="55" t="s">
        <v>145</v>
      </c>
      <c r="CJ3" s="55" t="s">
        <v>86</v>
      </c>
      <c r="CK3" s="55" t="s">
        <v>87</v>
      </c>
      <c r="CL3" s="55" t="s">
        <v>119</v>
      </c>
      <c r="CM3" s="55" t="s">
        <v>86</v>
      </c>
      <c r="CN3" s="55" t="s">
        <v>87</v>
      </c>
      <c r="CO3" s="55" t="s">
        <v>119</v>
      </c>
      <c r="CP3" s="55" t="s">
        <v>86</v>
      </c>
      <c r="CQ3" s="55" t="s">
        <v>87</v>
      </c>
      <c r="CR3" s="55" t="s">
        <v>119</v>
      </c>
      <c r="CS3" s="55" t="s">
        <v>86</v>
      </c>
      <c r="CT3" s="55" t="s">
        <v>87</v>
      </c>
      <c r="CU3" s="55" t="s">
        <v>119</v>
      </c>
      <c r="CV3" s="55" t="s">
        <v>86</v>
      </c>
      <c r="CW3" s="55" t="s">
        <v>87</v>
      </c>
      <c r="CX3" s="55" t="s">
        <v>119</v>
      </c>
      <c r="CY3" s="55" t="s">
        <v>86</v>
      </c>
      <c r="CZ3" s="55" t="s">
        <v>87</v>
      </c>
      <c r="DA3" s="55" t="s">
        <v>119</v>
      </c>
      <c r="DB3" s="55" t="s">
        <v>86</v>
      </c>
      <c r="DC3" s="55" t="s">
        <v>87</v>
      </c>
      <c r="DD3" s="55" t="s">
        <v>119</v>
      </c>
      <c r="DE3" s="55" t="s">
        <v>145</v>
      </c>
      <c r="DF3" s="55" t="s">
        <v>86</v>
      </c>
      <c r="DG3" s="55" t="s">
        <v>87</v>
      </c>
      <c r="DH3" s="55" t="s">
        <v>119</v>
      </c>
      <c r="DI3" s="55" t="s">
        <v>86</v>
      </c>
      <c r="DJ3" s="55" t="s">
        <v>87</v>
      </c>
      <c r="DK3" s="55" t="s">
        <v>119</v>
      </c>
      <c r="DL3" s="55" t="s">
        <v>86</v>
      </c>
      <c r="DM3" s="55" t="s">
        <v>87</v>
      </c>
      <c r="DN3" s="55" t="s">
        <v>119</v>
      </c>
      <c r="DO3" s="55" t="s">
        <v>86</v>
      </c>
      <c r="DP3" s="55" t="s">
        <v>87</v>
      </c>
      <c r="DQ3" s="55" t="s">
        <v>119</v>
      </c>
      <c r="DR3" s="55" t="s">
        <v>86</v>
      </c>
      <c r="DS3" s="55" t="s">
        <v>87</v>
      </c>
      <c r="DT3" s="55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1823</v>
      </c>
      <c r="G4" s="32">
        <v>1603</v>
      </c>
      <c r="H4" s="33">
        <v>30</v>
      </c>
      <c r="I4" s="41">
        <v>178</v>
      </c>
      <c r="J4" s="24">
        <f>N4+R4+V4+Z4+AD4+AG4+AJ4+AM4+AP4+AS4+AV4+AY4+BB4+BE4+BH4+BK4+BN4+BT4+BW4+BZ4+CC4+CF4+CJ4+CM4+CP4+CS4+CV4+CY4+DF4+DI4+DL4+DO4+BQ4+DR4+DB4</f>
        <v>1781</v>
      </c>
      <c r="K4" s="34">
        <f>O4+S4+W4+AA4+AE4+AH4+AK4+AN4+AQ4+AT4+AW4+AZ4+BC4+BF4+BI4+BL4+BO4+BU4+BX4+CA4+CD4+CG4+CK4+CN4+CQ4+CT4+CW4+CZ4+BR4+DG4+DJ4+DM4+DP4+DS4+DC4</f>
        <v>1526</v>
      </c>
      <c r="L4" s="32">
        <v>30</v>
      </c>
      <c r="M4" s="32">
        <f>Q4+U4+Y4+AC4+CI4+DE4</f>
        <v>144</v>
      </c>
      <c r="N4" s="53">
        <v>72</v>
      </c>
      <c r="O4" s="53">
        <v>69</v>
      </c>
      <c r="P4" s="53">
        <v>5</v>
      </c>
      <c r="Q4" s="53">
        <v>52</v>
      </c>
      <c r="R4" s="53">
        <v>44</v>
      </c>
      <c r="S4" s="53">
        <v>41</v>
      </c>
      <c r="T4" s="53">
        <v>0</v>
      </c>
      <c r="U4" s="53">
        <v>25</v>
      </c>
      <c r="V4" s="53">
        <v>99</v>
      </c>
      <c r="W4" s="53">
        <v>99</v>
      </c>
      <c r="X4" s="53">
        <v>0</v>
      </c>
      <c r="Y4" s="53">
        <v>53</v>
      </c>
      <c r="Z4" s="53">
        <v>148</v>
      </c>
      <c r="AA4" s="53">
        <v>146</v>
      </c>
      <c r="AB4" s="53">
        <v>0</v>
      </c>
      <c r="AC4" s="53">
        <v>14</v>
      </c>
      <c r="AD4" s="53">
        <v>43</v>
      </c>
      <c r="AE4" s="53">
        <v>43</v>
      </c>
      <c r="AF4" s="53">
        <v>1</v>
      </c>
      <c r="AG4" s="53">
        <v>47</v>
      </c>
      <c r="AH4" s="53">
        <v>44</v>
      </c>
      <c r="AI4" s="53">
        <v>1</v>
      </c>
      <c r="AJ4" s="53">
        <v>61</v>
      </c>
      <c r="AK4" s="53">
        <v>57</v>
      </c>
      <c r="AL4" s="53">
        <v>3</v>
      </c>
      <c r="AM4" s="53">
        <v>70</v>
      </c>
      <c r="AN4" s="53">
        <v>75</v>
      </c>
      <c r="AO4" s="53">
        <v>3</v>
      </c>
      <c r="AP4" s="53">
        <v>103</v>
      </c>
      <c r="AQ4" s="53">
        <v>104</v>
      </c>
      <c r="AR4" s="53">
        <v>11</v>
      </c>
      <c r="AS4" s="53">
        <v>108</v>
      </c>
      <c r="AT4" s="53">
        <v>92</v>
      </c>
      <c r="AU4" s="53">
        <v>3</v>
      </c>
      <c r="AV4" s="53">
        <v>45</v>
      </c>
      <c r="AW4" s="53">
        <v>44</v>
      </c>
      <c r="AX4" s="53">
        <v>1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183</v>
      </c>
      <c r="BL4" s="53">
        <v>182</v>
      </c>
      <c r="BM4" s="53">
        <v>0</v>
      </c>
      <c r="BN4" s="53">
        <v>0</v>
      </c>
      <c r="BO4" s="53">
        <v>0</v>
      </c>
      <c r="BP4" s="53">
        <v>0</v>
      </c>
      <c r="BQ4" s="53">
        <v>10</v>
      </c>
      <c r="BR4" s="53">
        <v>9</v>
      </c>
      <c r="BS4" s="53">
        <v>0</v>
      </c>
      <c r="BT4" s="53">
        <v>19</v>
      </c>
      <c r="BU4" s="53">
        <v>18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208</v>
      </c>
      <c r="CG4" s="53">
        <v>203</v>
      </c>
      <c r="CH4" s="53">
        <v>1</v>
      </c>
      <c r="CI4" s="53">
        <v>0</v>
      </c>
      <c r="CJ4" s="53">
        <v>0</v>
      </c>
      <c r="CK4" s="53">
        <v>0</v>
      </c>
      <c r="CL4" s="53">
        <v>0</v>
      </c>
      <c r="CM4" s="53">
        <v>27</v>
      </c>
      <c r="CN4" s="53">
        <v>27</v>
      </c>
      <c r="CO4" s="53">
        <v>0</v>
      </c>
      <c r="CP4" s="53">
        <v>0</v>
      </c>
      <c r="CQ4" s="53">
        <v>0</v>
      </c>
      <c r="CR4" s="53">
        <v>0</v>
      </c>
      <c r="CS4" s="53">
        <v>1</v>
      </c>
      <c r="CT4" s="53">
        <v>1</v>
      </c>
      <c r="CU4" s="53">
        <v>0</v>
      </c>
      <c r="CV4" s="53">
        <v>2</v>
      </c>
      <c r="CW4" s="53">
        <v>2</v>
      </c>
      <c r="CX4" s="53">
        <v>0</v>
      </c>
      <c r="CY4" s="53">
        <v>19</v>
      </c>
      <c r="CZ4" s="53">
        <v>19</v>
      </c>
      <c r="DA4" s="53">
        <v>0</v>
      </c>
      <c r="DB4" s="53">
        <v>0</v>
      </c>
      <c r="DC4" s="53">
        <v>0</v>
      </c>
      <c r="DD4" s="53">
        <v>0</v>
      </c>
      <c r="DE4" s="53">
        <v>0</v>
      </c>
      <c r="DF4" s="53">
        <v>109</v>
      </c>
      <c r="DG4" s="53">
        <v>93</v>
      </c>
      <c r="DH4" s="53">
        <v>1</v>
      </c>
      <c r="DI4" s="53">
        <v>123</v>
      </c>
      <c r="DJ4" s="53">
        <v>107</v>
      </c>
      <c r="DK4" s="53">
        <v>0</v>
      </c>
      <c r="DL4" s="53">
        <v>57</v>
      </c>
      <c r="DM4" s="53">
        <v>51</v>
      </c>
      <c r="DN4" s="53">
        <v>0</v>
      </c>
      <c r="DO4" s="53">
        <v>106</v>
      </c>
      <c r="DP4" s="53">
        <v>0</v>
      </c>
      <c r="DQ4" s="53">
        <v>0</v>
      </c>
      <c r="DR4" s="53">
        <v>77</v>
      </c>
      <c r="DS4" s="53">
        <v>0</v>
      </c>
      <c r="DT4" s="53">
        <v>0</v>
      </c>
      <c r="DU4" s="29">
        <f t="shared" ref="DU4:DU35" si="0">(J4+L4)/B4</f>
        <v>0.76092436974789912</v>
      </c>
      <c r="DV4" s="30">
        <f t="shared" ref="DV4:DV35" si="1">Z4/C4</f>
        <v>1.0571428571428572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0.65378151260504203</v>
      </c>
      <c r="DZ4" s="31">
        <f t="shared" ref="DZ4:DZ35" si="5">AA4/C4</f>
        <v>1.0428571428571429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0.97696105320899618</v>
      </c>
      <c r="ED4" s="28">
        <f t="shared" ref="ED4:ED35" si="9">K4/G4</f>
        <v>0.95196506550218341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16813</v>
      </c>
      <c r="G5" s="32">
        <v>15463</v>
      </c>
      <c r="H5" s="33">
        <v>210</v>
      </c>
      <c r="I5" s="41">
        <v>1548</v>
      </c>
      <c r="J5" s="24">
        <f t="shared" ref="J5:J68" si="11">N5+R5+V5+Z5+AD5+AG5+AJ5+AM5+AP5+AS5+AV5+AY5+BB5+BE5+BH5+BK5+BN5+BT5+BW5+BZ5+CC5+CF5+CJ5+CM5+CP5+CS5+CV5+CY5+DF5+DI5+DL5+DO5+BQ5+DR5+DB5</f>
        <v>15425</v>
      </c>
      <c r="K5" s="34">
        <f t="shared" ref="K5:K68" si="12">O5+S5+W5+AA5+AE5+AH5+AK5+AN5+AQ5+AT5+AW5+AZ5+BC5+BF5+BI5+BL5+BO5+BU5+BX5+CA5+CD5+CG5+CK5+CN5+CQ5+CT5+CW5+CZ5+BR5+DG5+DJ5+DM5+DP5+DS5+DC5</f>
        <v>9796</v>
      </c>
      <c r="L5" s="32">
        <v>212</v>
      </c>
      <c r="M5" s="32">
        <f t="shared" ref="M5:M68" si="13">Q5+U5+Y5+AC5+CI5+DE5</f>
        <v>962</v>
      </c>
      <c r="N5" s="53">
        <v>473</v>
      </c>
      <c r="O5" s="53">
        <v>451</v>
      </c>
      <c r="P5" s="53">
        <v>0</v>
      </c>
      <c r="Q5" s="53">
        <v>292</v>
      </c>
      <c r="R5" s="53">
        <v>487</v>
      </c>
      <c r="S5" s="53">
        <v>452</v>
      </c>
      <c r="T5" s="53">
        <v>0</v>
      </c>
      <c r="U5" s="53">
        <v>88</v>
      </c>
      <c r="V5" s="53">
        <v>881</v>
      </c>
      <c r="W5" s="53">
        <v>870</v>
      </c>
      <c r="X5" s="53">
        <v>0</v>
      </c>
      <c r="Y5" s="53">
        <v>373</v>
      </c>
      <c r="Z5" s="53">
        <v>1493</v>
      </c>
      <c r="AA5" s="53">
        <v>1480</v>
      </c>
      <c r="AB5" s="53">
        <v>3</v>
      </c>
      <c r="AC5" s="53">
        <v>179</v>
      </c>
      <c r="AD5" s="53">
        <v>638</v>
      </c>
      <c r="AE5" s="53">
        <v>602</v>
      </c>
      <c r="AF5" s="53">
        <v>9</v>
      </c>
      <c r="AG5" s="53">
        <v>823</v>
      </c>
      <c r="AH5" s="53">
        <v>700</v>
      </c>
      <c r="AI5" s="53">
        <v>13</v>
      </c>
      <c r="AJ5" s="53">
        <v>991</v>
      </c>
      <c r="AK5" s="53">
        <v>751</v>
      </c>
      <c r="AL5" s="53">
        <v>19</v>
      </c>
      <c r="AM5" s="53">
        <v>983</v>
      </c>
      <c r="AN5" s="53">
        <v>797</v>
      </c>
      <c r="AO5" s="53">
        <v>30</v>
      </c>
      <c r="AP5" s="53">
        <v>935</v>
      </c>
      <c r="AQ5" s="53">
        <v>677</v>
      </c>
      <c r="AR5" s="53">
        <v>135</v>
      </c>
      <c r="AS5" s="53">
        <v>1053</v>
      </c>
      <c r="AT5" s="53">
        <v>654</v>
      </c>
      <c r="AU5" s="53">
        <v>0</v>
      </c>
      <c r="AV5" s="53">
        <v>811</v>
      </c>
      <c r="AW5" s="53">
        <v>726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166</v>
      </c>
      <c r="BL5" s="53">
        <v>146</v>
      </c>
      <c r="BM5" s="53">
        <v>2</v>
      </c>
      <c r="BN5" s="53">
        <v>48</v>
      </c>
      <c r="BO5" s="53">
        <v>22</v>
      </c>
      <c r="BP5" s="53">
        <v>0</v>
      </c>
      <c r="BQ5" s="53">
        <v>10</v>
      </c>
      <c r="BR5" s="53">
        <v>3</v>
      </c>
      <c r="BS5" s="53">
        <v>0</v>
      </c>
      <c r="BT5" s="53">
        <v>69</v>
      </c>
      <c r="BU5" s="53">
        <v>35</v>
      </c>
      <c r="BV5" s="53">
        <v>0</v>
      </c>
      <c r="BW5" s="53">
        <v>15</v>
      </c>
      <c r="BX5" s="53">
        <v>11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644</v>
      </c>
      <c r="CG5" s="53">
        <v>444</v>
      </c>
      <c r="CH5" s="53">
        <v>1</v>
      </c>
      <c r="CI5" s="53">
        <v>11</v>
      </c>
      <c r="CJ5" s="53">
        <v>68</v>
      </c>
      <c r="CK5" s="53">
        <v>19</v>
      </c>
      <c r="CL5" s="53">
        <v>0</v>
      </c>
      <c r="CM5" s="53">
        <v>24</v>
      </c>
      <c r="CN5" s="53">
        <v>28</v>
      </c>
      <c r="CO5" s="53">
        <v>0</v>
      </c>
      <c r="CP5" s="53">
        <v>43</v>
      </c>
      <c r="CQ5" s="53">
        <v>37</v>
      </c>
      <c r="CR5" s="53">
        <v>0</v>
      </c>
      <c r="CS5" s="53">
        <v>0</v>
      </c>
      <c r="CT5" s="53">
        <v>0</v>
      </c>
      <c r="CU5" s="53">
        <v>0</v>
      </c>
      <c r="CV5" s="53">
        <v>106</v>
      </c>
      <c r="CW5" s="53">
        <v>64</v>
      </c>
      <c r="CX5" s="53">
        <v>0</v>
      </c>
      <c r="CY5" s="53">
        <v>47</v>
      </c>
      <c r="CZ5" s="53">
        <v>40</v>
      </c>
      <c r="DA5" s="53">
        <v>0</v>
      </c>
      <c r="DB5" s="53">
        <v>18</v>
      </c>
      <c r="DC5" s="53">
        <v>17</v>
      </c>
      <c r="DD5" s="53">
        <v>0</v>
      </c>
      <c r="DE5" s="53">
        <v>19</v>
      </c>
      <c r="DF5" s="53">
        <v>1046</v>
      </c>
      <c r="DG5" s="53">
        <v>497</v>
      </c>
      <c r="DH5" s="53">
        <v>0</v>
      </c>
      <c r="DI5" s="53">
        <v>1214</v>
      </c>
      <c r="DJ5" s="53">
        <v>174</v>
      </c>
      <c r="DK5" s="53">
        <v>0</v>
      </c>
      <c r="DL5" s="53">
        <v>590</v>
      </c>
      <c r="DM5" s="53">
        <v>90</v>
      </c>
      <c r="DN5" s="53">
        <v>0</v>
      </c>
      <c r="DO5" s="53">
        <v>902</v>
      </c>
      <c r="DP5" s="53">
        <v>7</v>
      </c>
      <c r="DQ5" s="53">
        <v>0</v>
      </c>
      <c r="DR5" s="53">
        <v>847</v>
      </c>
      <c r="DS5" s="53">
        <v>2</v>
      </c>
      <c r="DT5" s="53">
        <v>0</v>
      </c>
      <c r="DU5" s="29">
        <f t="shared" si="0"/>
        <v>0.72123057054563899</v>
      </c>
      <c r="DV5" s="30">
        <f t="shared" si="1"/>
        <v>0.96759559300064812</v>
      </c>
      <c r="DW5" s="30">
        <f t="shared" si="2"/>
        <v>0.94527896995708149</v>
      </c>
      <c r="DX5" s="30">
        <f t="shared" si="3"/>
        <v>1.0124740124740124</v>
      </c>
      <c r="DY5" s="31">
        <f t="shared" si="4"/>
        <v>0.46160232461602324</v>
      </c>
      <c r="DZ5" s="31">
        <f t="shared" si="5"/>
        <v>0.95917044718081657</v>
      </c>
      <c r="EA5" s="31">
        <f t="shared" si="6"/>
        <v>0.9334763948497854</v>
      </c>
      <c r="EB5" s="31">
        <f t="shared" si="7"/>
        <v>0.93970893970893976</v>
      </c>
      <c r="EC5" s="26">
        <f t="shared" si="8"/>
        <v>0.91744483435436863</v>
      </c>
      <c r="ED5" s="28">
        <f t="shared" si="9"/>
        <v>0.63351225506046693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529749.96844050963</v>
      </c>
      <c r="G6" s="32">
        <v>494018</v>
      </c>
      <c r="H6" s="33">
        <v>12715</v>
      </c>
      <c r="I6" s="41">
        <v>58913</v>
      </c>
      <c r="J6" s="24">
        <f t="shared" si="11"/>
        <v>504246</v>
      </c>
      <c r="K6" s="34">
        <f t="shared" si="12"/>
        <v>393728</v>
      </c>
      <c r="L6" s="32">
        <v>12589</v>
      </c>
      <c r="M6" s="32">
        <f t="shared" si="13"/>
        <v>37275</v>
      </c>
      <c r="N6" s="53">
        <v>40329</v>
      </c>
      <c r="O6" s="53">
        <v>50117</v>
      </c>
      <c r="P6" s="53">
        <v>819</v>
      </c>
      <c r="Q6" s="53">
        <v>11755</v>
      </c>
      <c r="R6" s="53">
        <v>12224</v>
      </c>
      <c r="S6" s="53">
        <v>11785</v>
      </c>
      <c r="T6" s="53">
        <v>35</v>
      </c>
      <c r="U6" s="53">
        <v>2205</v>
      </c>
      <c r="V6" s="53">
        <v>25247</v>
      </c>
      <c r="W6" s="53">
        <v>32502</v>
      </c>
      <c r="X6" s="53">
        <v>45</v>
      </c>
      <c r="Y6" s="53">
        <v>9989</v>
      </c>
      <c r="Z6" s="53">
        <v>45545</v>
      </c>
      <c r="AA6" s="53">
        <v>44958</v>
      </c>
      <c r="AB6" s="53">
        <v>62</v>
      </c>
      <c r="AC6" s="53">
        <v>6976</v>
      </c>
      <c r="AD6" s="53">
        <v>21247</v>
      </c>
      <c r="AE6" s="53">
        <v>18379</v>
      </c>
      <c r="AF6" s="53">
        <v>129</v>
      </c>
      <c r="AG6" s="53">
        <v>25787</v>
      </c>
      <c r="AH6" s="53">
        <v>23489</v>
      </c>
      <c r="AI6" s="53">
        <v>77</v>
      </c>
      <c r="AJ6" s="53">
        <v>29674</v>
      </c>
      <c r="AK6" s="53">
        <v>29666</v>
      </c>
      <c r="AL6" s="53">
        <v>495</v>
      </c>
      <c r="AM6" s="53">
        <v>32101</v>
      </c>
      <c r="AN6" s="53">
        <v>29345</v>
      </c>
      <c r="AO6" s="53">
        <v>3125</v>
      </c>
      <c r="AP6" s="53">
        <v>30532</v>
      </c>
      <c r="AQ6" s="53">
        <v>26073</v>
      </c>
      <c r="AR6" s="53">
        <v>2674</v>
      </c>
      <c r="AS6" s="53">
        <v>37925</v>
      </c>
      <c r="AT6" s="53">
        <v>31083</v>
      </c>
      <c r="AU6" s="53">
        <v>1513</v>
      </c>
      <c r="AV6" s="53">
        <v>8617</v>
      </c>
      <c r="AW6" s="53">
        <v>3851</v>
      </c>
      <c r="AX6" s="53">
        <v>671</v>
      </c>
      <c r="AY6" s="53">
        <v>851</v>
      </c>
      <c r="AZ6" s="53">
        <v>509</v>
      </c>
      <c r="BA6" s="53">
        <v>3</v>
      </c>
      <c r="BB6" s="53">
        <v>279</v>
      </c>
      <c r="BC6" s="53">
        <v>225</v>
      </c>
      <c r="BD6" s="53">
        <v>229</v>
      </c>
      <c r="BE6" s="53">
        <v>770</v>
      </c>
      <c r="BF6" s="53">
        <v>1100</v>
      </c>
      <c r="BG6" s="53">
        <v>0</v>
      </c>
      <c r="BH6" s="53">
        <v>3</v>
      </c>
      <c r="BI6" s="53">
        <v>1</v>
      </c>
      <c r="BJ6" s="53">
        <v>0</v>
      </c>
      <c r="BK6" s="53">
        <v>203</v>
      </c>
      <c r="BL6" s="53">
        <v>144</v>
      </c>
      <c r="BM6" s="53">
        <v>0</v>
      </c>
      <c r="BN6" s="53">
        <v>1147</v>
      </c>
      <c r="BO6" s="53">
        <v>322</v>
      </c>
      <c r="BP6" s="53">
        <v>18</v>
      </c>
      <c r="BQ6" s="53">
        <v>198</v>
      </c>
      <c r="BR6" s="53">
        <v>113</v>
      </c>
      <c r="BS6" s="53">
        <v>0</v>
      </c>
      <c r="BT6" s="53">
        <v>3529</v>
      </c>
      <c r="BU6" s="53">
        <v>1856</v>
      </c>
      <c r="BV6" s="53">
        <v>0</v>
      </c>
      <c r="BW6" s="53">
        <v>686</v>
      </c>
      <c r="BX6" s="53">
        <v>611</v>
      </c>
      <c r="BY6" s="53">
        <v>0</v>
      </c>
      <c r="BZ6" s="53">
        <v>453</v>
      </c>
      <c r="CA6" s="53">
        <v>148</v>
      </c>
      <c r="CB6" s="53">
        <v>1</v>
      </c>
      <c r="CC6" s="53">
        <v>6</v>
      </c>
      <c r="CD6" s="53">
        <v>4</v>
      </c>
      <c r="CE6" s="53">
        <v>0</v>
      </c>
      <c r="CF6" s="53">
        <v>39528</v>
      </c>
      <c r="CG6" s="53">
        <v>13529</v>
      </c>
      <c r="CH6" s="53">
        <v>134</v>
      </c>
      <c r="CI6" s="53">
        <v>4354</v>
      </c>
      <c r="CJ6" s="53">
        <v>19</v>
      </c>
      <c r="CK6" s="53">
        <v>19</v>
      </c>
      <c r="CL6" s="53">
        <v>0</v>
      </c>
      <c r="CM6" s="53">
        <v>5143</v>
      </c>
      <c r="CN6" s="53">
        <v>4110</v>
      </c>
      <c r="CO6" s="53">
        <v>70</v>
      </c>
      <c r="CP6" s="53">
        <v>1269</v>
      </c>
      <c r="CQ6" s="53">
        <v>529</v>
      </c>
      <c r="CR6" s="53">
        <v>5</v>
      </c>
      <c r="CS6" s="53">
        <v>284</v>
      </c>
      <c r="CT6" s="53">
        <v>83</v>
      </c>
      <c r="CU6" s="53">
        <v>0</v>
      </c>
      <c r="CV6" s="53">
        <v>722</v>
      </c>
      <c r="CW6" s="53">
        <v>234</v>
      </c>
      <c r="CX6" s="53">
        <v>43</v>
      </c>
      <c r="CY6" s="53">
        <v>852</v>
      </c>
      <c r="CZ6" s="53">
        <v>229</v>
      </c>
      <c r="DA6" s="53">
        <v>0</v>
      </c>
      <c r="DB6" s="53">
        <v>991</v>
      </c>
      <c r="DC6" s="53">
        <v>1322</v>
      </c>
      <c r="DD6" s="53">
        <v>158</v>
      </c>
      <c r="DE6" s="53">
        <v>1996</v>
      </c>
      <c r="DF6" s="53">
        <v>40596</v>
      </c>
      <c r="DG6" s="53">
        <v>27897</v>
      </c>
      <c r="DH6" s="53">
        <v>749</v>
      </c>
      <c r="DI6" s="53">
        <v>37671</v>
      </c>
      <c r="DJ6" s="53">
        <v>28266</v>
      </c>
      <c r="DK6" s="53">
        <v>1430</v>
      </c>
      <c r="DL6" s="53">
        <v>15007</v>
      </c>
      <c r="DM6" s="53">
        <v>9831</v>
      </c>
      <c r="DN6" s="53">
        <v>183</v>
      </c>
      <c r="DO6" s="53">
        <v>22741</v>
      </c>
      <c r="DP6" s="53">
        <v>1368</v>
      </c>
      <c r="DQ6" s="53">
        <v>0</v>
      </c>
      <c r="DR6" s="53">
        <v>22070</v>
      </c>
      <c r="DS6" s="53">
        <v>30</v>
      </c>
      <c r="DT6" s="53">
        <v>0</v>
      </c>
      <c r="DU6" s="29">
        <f t="shared" si="0"/>
        <v>0.77730302538095497</v>
      </c>
      <c r="DV6" s="30">
        <f t="shared" si="1"/>
        <v>0.95174907008818488</v>
      </c>
      <c r="DW6" s="30">
        <f t="shared" si="2"/>
        <v>1.045944154445273</v>
      </c>
      <c r="DX6" s="30">
        <f t="shared" si="3"/>
        <v>1.2044536407527835</v>
      </c>
      <c r="DY6" s="31">
        <f t="shared" si="4"/>
        <v>0.61108754895414097</v>
      </c>
      <c r="DZ6" s="31">
        <f t="shared" si="5"/>
        <v>0.939482592886697</v>
      </c>
      <c r="EA6" s="31">
        <f t="shared" si="6"/>
        <v>1.3465075814069103</v>
      </c>
      <c r="EB6" s="31">
        <f t="shared" si="7"/>
        <v>1.1611981476007489</v>
      </c>
      <c r="EC6" s="26">
        <f t="shared" si="8"/>
        <v>0.95185659280813395</v>
      </c>
      <c r="ED6" s="28">
        <f t="shared" si="9"/>
        <v>0.79699120274969737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7510</v>
      </c>
      <c r="G7" s="32">
        <v>6663</v>
      </c>
      <c r="H7" s="33">
        <v>100</v>
      </c>
      <c r="I7" s="41">
        <v>726.31057087269733</v>
      </c>
      <c r="J7" s="24">
        <f t="shared" si="11"/>
        <v>8136</v>
      </c>
      <c r="K7" s="34">
        <f t="shared" si="12"/>
        <v>5636</v>
      </c>
      <c r="L7" s="32">
        <v>102</v>
      </c>
      <c r="M7" s="32">
        <f t="shared" si="13"/>
        <v>419</v>
      </c>
      <c r="N7" s="53">
        <v>175</v>
      </c>
      <c r="O7" s="53">
        <v>176</v>
      </c>
      <c r="P7" s="53">
        <v>0</v>
      </c>
      <c r="Q7" s="53">
        <v>96</v>
      </c>
      <c r="R7" s="53">
        <v>211</v>
      </c>
      <c r="S7" s="53">
        <v>212</v>
      </c>
      <c r="T7" s="53">
        <v>0</v>
      </c>
      <c r="U7" s="53">
        <v>90</v>
      </c>
      <c r="V7" s="53">
        <v>470</v>
      </c>
      <c r="W7" s="53">
        <v>471</v>
      </c>
      <c r="X7" s="53">
        <v>0</v>
      </c>
      <c r="Y7" s="53">
        <v>217</v>
      </c>
      <c r="Z7" s="53">
        <v>654</v>
      </c>
      <c r="AA7" s="53">
        <v>677</v>
      </c>
      <c r="AB7" s="53">
        <v>2</v>
      </c>
      <c r="AC7" s="53">
        <v>0</v>
      </c>
      <c r="AD7" s="53">
        <v>331</v>
      </c>
      <c r="AE7" s="53">
        <v>310</v>
      </c>
      <c r="AF7" s="53">
        <v>17</v>
      </c>
      <c r="AG7" s="53">
        <v>351</v>
      </c>
      <c r="AH7" s="53">
        <v>708</v>
      </c>
      <c r="AI7" s="53">
        <v>30</v>
      </c>
      <c r="AJ7" s="53">
        <v>787</v>
      </c>
      <c r="AK7" s="53">
        <v>437</v>
      </c>
      <c r="AL7" s="53">
        <v>41</v>
      </c>
      <c r="AM7" s="53">
        <v>437</v>
      </c>
      <c r="AN7" s="53">
        <v>344</v>
      </c>
      <c r="AO7" s="53">
        <v>5</v>
      </c>
      <c r="AP7" s="53">
        <v>760</v>
      </c>
      <c r="AQ7" s="53">
        <v>411</v>
      </c>
      <c r="AR7" s="53">
        <v>0</v>
      </c>
      <c r="AS7" s="53">
        <v>623</v>
      </c>
      <c r="AT7" s="53">
        <v>301</v>
      </c>
      <c r="AU7" s="53">
        <v>0</v>
      </c>
      <c r="AV7" s="53">
        <v>204</v>
      </c>
      <c r="AW7" s="53">
        <v>121</v>
      </c>
      <c r="AX7" s="53">
        <v>0</v>
      </c>
      <c r="AY7" s="53">
        <v>0</v>
      </c>
      <c r="AZ7" s="53">
        <v>0</v>
      </c>
      <c r="BA7" s="53">
        <v>1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1</v>
      </c>
      <c r="BM7" s="53">
        <v>0</v>
      </c>
      <c r="BN7" s="53">
        <v>113</v>
      </c>
      <c r="BO7" s="53">
        <v>86</v>
      </c>
      <c r="BP7" s="53">
        <v>1</v>
      </c>
      <c r="BQ7" s="53">
        <v>27</v>
      </c>
      <c r="BR7" s="53">
        <v>6</v>
      </c>
      <c r="BS7" s="53">
        <v>0</v>
      </c>
      <c r="BT7" s="53">
        <v>82</v>
      </c>
      <c r="BU7" s="53">
        <v>12</v>
      </c>
      <c r="BV7" s="53">
        <v>0</v>
      </c>
      <c r="BW7" s="53">
        <v>17</v>
      </c>
      <c r="BX7" s="53">
        <v>15</v>
      </c>
      <c r="BY7" s="53">
        <v>0</v>
      </c>
      <c r="BZ7" s="53">
        <v>0</v>
      </c>
      <c r="CA7" s="53">
        <v>3</v>
      </c>
      <c r="CB7" s="53">
        <v>0</v>
      </c>
      <c r="CC7" s="53">
        <v>0</v>
      </c>
      <c r="CD7" s="53">
        <v>0</v>
      </c>
      <c r="CE7" s="53">
        <v>0</v>
      </c>
      <c r="CF7" s="53">
        <v>386</v>
      </c>
      <c r="CG7" s="53">
        <v>315</v>
      </c>
      <c r="CH7" s="53">
        <v>4</v>
      </c>
      <c r="CI7" s="53">
        <v>16</v>
      </c>
      <c r="CJ7" s="53">
        <v>37</v>
      </c>
      <c r="CK7" s="53">
        <v>21</v>
      </c>
      <c r="CL7" s="53">
        <v>1</v>
      </c>
      <c r="CM7" s="53">
        <v>12</v>
      </c>
      <c r="CN7" s="53">
        <v>10</v>
      </c>
      <c r="CO7" s="53">
        <v>0</v>
      </c>
      <c r="CP7" s="53">
        <v>12</v>
      </c>
      <c r="CQ7" s="53">
        <v>12</v>
      </c>
      <c r="CR7" s="53">
        <v>0</v>
      </c>
      <c r="CS7" s="53">
        <v>0</v>
      </c>
      <c r="CT7" s="53">
        <v>0</v>
      </c>
      <c r="CU7" s="53">
        <v>0</v>
      </c>
      <c r="CV7" s="53">
        <v>30</v>
      </c>
      <c r="CW7" s="53">
        <v>30</v>
      </c>
      <c r="CX7" s="53">
        <v>0</v>
      </c>
      <c r="CY7" s="53">
        <v>12</v>
      </c>
      <c r="CZ7" s="53">
        <v>12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752</v>
      </c>
      <c r="DG7" s="53">
        <v>347</v>
      </c>
      <c r="DH7" s="53">
        <v>0</v>
      </c>
      <c r="DI7" s="53">
        <v>594</v>
      </c>
      <c r="DJ7" s="53">
        <v>422</v>
      </c>
      <c r="DK7" s="53">
        <v>0</v>
      </c>
      <c r="DL7" s="53">
        <v>281</v>
      </c>
      <c r="DM7" s="53">
        <v>176</v>
      </c>
      <c r="DN7" s="53">
        <v>0</v>
      </c>
      <c r="DO7" s="53">
        <v>498</v>
      </c>
      <c r="DP7" s="53">
        <v>0</v>
      </c>
      <c r="DQ7" s="53">
        <v>0</v>
      </c>
      <c r="DR7" s="53">
        <v>280</v>
      </c>
      <c r="DS7" s="53">
        <v>0</v>
      </c>
      <c r="DT7" s="53">
        <v>0</v>
      </c>
      <c r="DU7" s="29">
        <f t="shared" si="0"/>
        <v>0.82818940384035389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0.57685734392279076</v>
      </c>
      <c r="DZ7" s="31">
        <f t="shared" si="5"/>
        <v>1.0512422360248448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1.0833555259653795</v>
      </c>
      <c r="ED7" s="28">
        <f t="shared" si="9"/>
        <v>0.84586522587423085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13778</v>
      </c>
      <c r="G8" s="32">
        <v>12284</v>
      </c>
      <c r="H8" s="33">
        <v>185</v>
      </c>
      <c r="I8" s="41">
        <v>1116</v>
      </c>
      <c r="J8" s="24">
        <f t="shared" si="11"/>
        <v>13777</v>
      </c>
      <c r="K8" s="34">
        <f t="shared" si="12"/>
        <v>10504</v>
      </c>
      <c r="L8" s="32">
        <v>198</v>
      </c>
      <c r="M8" s="32">
        <f t="shared" si="13"/>
        <v>784</v>
      </c>
      <c r="N8" s="53">
        <v>300</v>
      </c>
      <c r="O8" s="53">
        <v>259</v>
      </c>
      <c r="P8" s="53">
        <v>5</v>
      </c>
      <c r="Q8" s="53">
        <v>187</v>
      </c>
      <c r="R8" s="53">
        <v>351</v>
      </c>
      <c r="S8" s="53">
        <v>321</v>
      </c>
      <c r="T8" s="53">
        <v>0</v>
      </c>
      <c r="U8" s="53">
        <v>111</v>
      </c>
      <c r="V8" s="53">
        <v>593</v>
      </c>
      <c r="W8" s="53">
        <v>590</v>
      </c>
      <c r="X8" s="53">
        <v>0</v>
      </c>
      <c r="Y8" s="53">
        <v>292</v>
      </c>
      <c r="Z8" s="53">
        <v>1081</v>
      </c>
      <c r="AA8" s="53">
        <v>1209</v>
      </c>
      <c r="AB8" s="53">
        <v>1</v>
      </c>
      <c r="AC8" s="53">
        <v>176</v>
      </c>
      <c r="AD8" s="53">
        <v>501</v>
      </c>
      <c r="AE8" s="53">
        <v>655</v>
      </c>
      <c r="AF8" s="53">
        <v>6</v>
      </c>
      <c r="AG8" s="53">
        <v>729</v>
      </c>
      <c r="AH8" s="53">
        <v>791</v>
      </c>
      <c r="AI8" s="53">
        <v>11</v>
      </c>
      <c r="AJ8" s="53">
        <v>808</v>
      </c>
      <c r="AK8" s="53">
        <v>754</v>
      </c>
      <c r="AL8" s="53">
        <v>49</v>
      </c>
      <c r="AM8" s="53">
        <v>923</v>
      </c>
      <c r="AN8" s="53">
        <v>1646</v>
      </c>
      <c r="AO8" s="53">
        <v>77</v>
      </c>
      <c r="AP8" s="53">
        <v>960</v>
      </c>
      <c r="AQ8" s="53">
        <v>839</v>
      </c>
      <c r="AR8" s="53">
        <v>47</v>
      </c>
      <c r="AS8" s="53">
        <v>1018</v>
      </c>
      <c r="AT8" s="53">
        <v>714</v>
      </c>
      <c r="AU8" s="53">
        <v>2</v>
      </c>
      <c r="AV8" s="53">
        <v>256</v>
      </c>
      <c r="AW8" s="53">
        <v>168</v>
      </c>
      <c r="AX8" s="53">
        <v>0</v>
      </c>
      <c r="AY8" s="53">
        <v>0</v>
      </c>
      <c r="AZ8" s="53">
        <v>0</v>
      </c>
      <c r="BA8" s="53">
        <v>0</v>
      </c>
      <c r="BB8" s="53">
        <v>1</v>
      </c>
      <c r="BC8" s="53">
        <v>0</v>
      </c>
      <c r="BD8" s="53">
        <v>0</v>
      </c>
      <c r="BE8" s="53">
        <v>529</v>
      </c>
      <c r="BF8" s="53">
        <v>522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128</v>
      </c>
      <c r="BO8" s="53">
        <v>18</v>
      </c>
      <c r="BP8" s="53">
        <v>0</v>
      </c>
      <c r="BQ8" s="53">
        <v>1</v>
      </c>
      <c r="BR8" s="53">
        <v>0</v>
      </c>
      <c r="BS8" s="53">
        <v>0</v>
      </c>
      <c r="BT8" s="53">
        <v>93</v>
      </c>
      <c r="BU8" s="53">
        <v>29</v>
      </c>
      <c r="BV8" s="53">
        <v>0</v>
      </c>
      <c r="BW8" s="53">
        <v>18</v>
      </c>
      <c r="BX8" s="53">
        <v>9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673</v>
      </c>
      <c r="CG8" s="53">
        <v>76</v>
      </c>
      <c r="CH8" s="53">
        <v>0</v>
      </c>
      <c r="CI8" s="53">
        <v>18</v>
      </c>
      <c r="CJ8" s="53">
        <v>67</v>
      </c>
      <c r="CK8" s="53">
        <v>4</v>
      </c>
      <c r="CL8" s="53">
        <v>0</v>
      </c>
      <c r="CM8" s="53">
        <v>63</v>
      </c>
      <c r="CN8" s="53">
        <v>58</v>
      </c>
      <c r="CO8" s="53">
        <v>0</v>
      </c>
      <c r="CP8" s="53">
        <v>25</v>
      </c>
      <c r="CQ8" s="53">
        <v>1</v>
      </c>
      <c r="CR8" s="53">
        <v>0</v>
      </c>
      <c r="CS8" s="53">
        <v>180</v>
      </c>
      <c r="CT8" s="53">
        <v>169</v>
      </c>
      <c r="CU8" s="53">
        <v>0</v>
      </c>
      <c r="CV8" s="53">
        <v>0</v>
      </c>
      <c r="CW8" s="53">
        <v>0</v>
      </c>
      <c r="CX8" s="53">
        <v>0</v>
      </c>
      <c r="CY8" s="53">
        <v>28</v>
      </c>
      <c r="CZ8" s="53">
        <v>18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1315</v>
      </c>
      <c r="DG8" s="53">
        <v>758</v>
      </c>
      <c r="DH8" s="53">
        <v>0</v>
      </c>
      <c r="DI8" s="53">
        <v>1595</v>
      </c>
      <c r="DJ8" s="53">
        <v>669</v>
      </c>
      <c r="DK8" s="53">
        <v>0</v>
      </c>
      <c r="DL8" s="53">
        <v>517</v>
      </c>
      <c r="DM8" s="53">
        <v>227</v>
      </c>
      <c r="DN8" s="53">
        <v>0</v>
      </c>
      <c r="DO8" s="53">
        <v>564</v>
      </c>
      <c r="DP8" s="53">
        <v>0</v>
      </c>
      <c r="DQ8" s="53">
        <v>0</v>
      </c>
      <c r="DR8" s="53">
        <v>460</v>
      </c>
      <c r="DS8" s="53">
        <v>0</v>
      </c>
      <c r="DT8" s="53">
        <v>0</v>
      </c>
      <c r="DU8" s="29">
        <f t="shared" si="0"/>
        <v>0.74788611794926685</v>
      </c>
      <c r="DV8" s="30">
        <f t="shared" si="1"/>
        <v>1.0324737344794652</v>
      </c>
      <c r="DW8" s="30">
        <f t="shared" si="2"/>
        <v>1.082116788321168</v>
      </c>
      <c r="DX8" s="30">
        <f t="shared" si="3"/>
        <v>1.2491103202846976</v>
      </c>
      <c r="DY8" s="31">
        <f t="shared" si="4"/>
        <v>0.57272824574547787</v>
      </c>
      <c r="DZ8" s="31">
        <f t="shared" si="5"/>
        <v>1.154727793696275</v>
      </c>
      <c r="EA8" s="31">
        <f t="shared" si="6"/>
        <v>1.0766423357664234</v>
      </c>
      <c r="EB8" s="31">
        <f t="shared" si="7"/>
        <v>1.1423487544483986</v>
      </c>
      <c r="EC8" s="26">
        <f t="shared" si="8"/>
        <v>0.99992742052547534</v>
      </c>
      <c r="ED8" s="28">
        <f t="shared" si="9"/>
        <v>0.85509605991533699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22355.237585996972</v>
      </c>
      <c r="G9" s="32">
        <v>20817.237585996972</v>
      </c>
      <c r="H9" s="33">
        <v>845</v>
      </c>
      <c r="I9" s="41">
        <v>2010</v>
      </c>
      <c r="J9" s="24">
        <f t="shared" si="11"/>
        <v>23428</v>
      </c>
      <c r="K9" s="34">
        <f t="shared" si="12"/>
        <v>15829</v>
      </c>
      <c r="L9" s="32">
        <v>967</v>
      </c>
      <c r="M9" s="32">
        <f t="shared" si="13"/>
        <v>1015</v>
      </c>
      <c r="N9" s="53">
        <v>637</v>
      </c>
      <c r="O9" s="53">
        <v>578</v>
      </c>
      <c r="P9" s="53">
        <v>3</v>
      </c>
      <c r="Q9" s="53">
        <v>237</v>
      </c>
      <c r="R9" s="53">
        <v>441</v>
      </c>
      <c r="S9" s="53">
        <v>398</v>
      </c>
      <c r="T9" s="53">
        <v>2</v>
      </c>
      <c r="U9" s="53">
        <v>129</v>
      </c>
      <c r="V9" s="53">
        <v>893</v>
      </c>
      <c r="W9" s="53">
        <v>905</v>
      </c>
      <c r="X9" s="53">
        <v>2</v>
      </c>
      <c r="Y9" s="53">
        <v>508</v>
      </c>
      <c r="Z9" s="53">
        <v>1793</v>
      </c>
      <c r="AA9" s="53">
        <v>1844</v>
      </c>
      <c r="AB9" s="53">
        <v>21</v>
      </c>
      <c r="AC9" s="53">
        <v>111</v>
      </c>
      <c r="AD9" s="53">
        <v>837</v>
      </c>
      <c r="AE9" s="53">
        <v>1074</v>
      </c>
      <c r="AF9" s="53">
        <v>40</v>
      </c>
      <c r="AG9" s="53">
        <v>1265</v>
      </c>
      <c r="AH9" s="53">
        <v>1237</v>
      </c>
      <c r="AI9" s="53">
        <v>90</v>
      </c>
      <c r="AJ9" s="53">
        <v>1724</v>
      </c>
      <c r="AK9" s="53">
        <v>1241</v>
      </c>
      <c r="AL9" s="53">
        <v>250</v>
      </c>
      <c r="AM9" s="53">
        <v>1570</v>
      </c>
      <c r="AN9" s="53">
        <v>1456</v>
      </c>
      <c r="AO9" s="53">
        <v>366</v>
      </c>
      <c r="AP9" s="53">
        <v>1934</v>
      </c>
      <c r="AQ9" s="53">
        <v>1541</v>
      </c>
      <c r="AR9" s="53">
        <v>3</v>
      </c>
      <c r="AS9" s="53">
        <v>1759</v>
      </c>
      <c r="AT9" s="53">
        <v>1200</v>
      </c>
      <c r="AU9" s="53">
        <v>2</v>
      </c>
      <c r="AV9" s="53">
        <v>565</v>
      </c>
      <c r="AW9" s="53">
        <v>434</v>
      </c>
      <c r="AX9" s="53">
        <v>11</v>
      </c>
      <c r="AY9" s="53">
        <v>0</v>
      </c>
      <c r="AZ9" s="53">
        <v>2</v>
      </c>
      <c r="BA9" s="53">
        <v>0</v>
      </c>
      <c r="BB9" s="53">
        <v>1</v>
      </c>
      <c r="BC9" s="53">
        <v>0</v>
      </c>
      <c r="BD9" s="53">
        <v>0</v>
      </c>
      <c r="BE9" s="53">
        <v>0</v>
      </c>
      <c r="BF9" s="53">
        <v>2</v>
      </c>
      <c r="BG9" s="53">
        <v>0</v>
      </c>
      <c r="BH9" s="53">
        <v>0</v>
      </c>
      <c r="BI9" s="53">
        <v>0</v>
      </c>
      <c r="BJ9" s="53">
        <v>0</v>
      </c>
      <c r="BK9" s="53">
        <v>201</v>
      </c>
      <c r="BL9" s="53">
        <v>38</v>
      </c>
      <c r="BM9" s="53">
        <v>136</v>
      </c>
      <c r="BN9" s="53">
        <v>111</v>
      </c>
      <c r="BO9" s="53">
        <v>65</v>
      </c>
      <c r="BP9" s="53">
        <v>0</v>
      </c>
      <c r="BQ9" s="53">
        <v>49</v>
      </c>
      <c r="BR9" s="53">
        <v>2</v>
      </c>
      <c r="BS9" s="53">
        <v>0</v>
      </c>
      <c r="BT9" s="53">
        <v>210</v>
      </c>
      <c r="BU9" s="53">
        <v>81</v>
      </c>
      <c r="BV9" s="53">
        <v>0</v>
      </c>
      <c r="BW9" s="53">
        <v>52</v>
      </c>
      <c r="BX9" s="53">
        <v>24</v>
      </c>
      <c r="BY9" s="53">
        <v>0</v>
      </c>
      <c r="BZ9" s="53">
        <v>0</v>
      </c>
      <c r="CA9" s="53">
        <v>0</v>
      </c>
      <c r="CB9" s="53">
        <v>0</v>
      </c>
      <c r="CC9" s="53">
        <v>506</v>
      </c>
      <c r="CD9" s="53">
        <v>395</v>
      </c>
      <c r="CE9" s="53">
        <v>0</v>
      </c>
      <c r="CF9" s="53">
        <v>1550</v>
      </c>
      <c r="CG9" s="53">
        <v>801</v>
      </c>
      <c r="CH9" s="53">
        <v>40</v>
      </c>
      <c r="CI9" s="53">
        <v>30</v>
      </c>
      <c r="CJ9" s="53">
        <v>3</v>
      </c>
      <c r="CK9" s="53">
        <v>1</v>
      </c>
      <c r="CL9" s="53">
        <v>0</v>
      </c>
      <c r="CM9" s="53">
        <v>85</v>
      </c>
      <c r="CN9" s="53">
        <v>71</v>
      </c>
      <c r="CO9" s="53">
        <v>0</v>
      </c>
      <c r="CP9" s="53">
        <v>18</v>
      </c>
      <c r="CQ9" s="53">
        <v>5</v>
      </c>
      <c r="CR9" s="53">
        <v>0</v>
      </c>
      <c r="CS9" s="53">
        <v>0</v>
      </c>
      <c r="CT9" s="53">
        <v>0</v>
      </c>
      <c r="CU9" s="53">
        <v>0</v>
      </c>
      <c r="CV9" s="53">
        <v>253</v>
      </c>
      <c r="CW9" s="53">
        <v>171</v>
      </c>
      <c r="CX9" s="53">
        <v>0</v>
      </c>
      <c r="CY9" s="53">
        <v>114</v>
      </c>
      <c r="CZ9" s="53">
        <v>80</v>
      </c>
      <c r="DA9" s="53">
        <v>1</v>
      </c>
      <c r="DB9" s="53">
        <v>2</v>
      </c>
      <c r="DC9" s="53">
        <v>0</v>
      </c>
      <c r="DD9" s="53">
        <v>0</v>
      </c>
      <c r="DE9" s="53">
        <v>0</v>
      </c>
      <c r="DF9" s="53">
        <v>1849</v>
      </c>
      <c r="DG9" s="53">
        <v>1002</v>
      </c>
      <c r="DH9" s="53">
        <v>0</v>
      </c>
      <c r="DI9" s="53">
        <v>1933</v>
      </c>
      <c r="DJ9" s="53">
        <v>841</v>
      </c>
      <c r="DK9" s="53">
        <v>0</v>
      </c>
      <c r="DL9" s="53">
        <v>837</v>
      </c>
      <c r="DM9" s="53">
        <v>333</v>
      </c>
      <c r="DN9" s="53">
        <v>0</v>
      </c>
      <c r="DO9" s="53">
        <v>1269</v>
      </c>
      <c r="DP9" s="53">
        <v>4</v>
      </c>
      <c r="DQ9" s="53">
        <v>0</v>
      </c>
      <c r="DR9" s="53">
        <v>967</v>
      </c>
      <c r="DS9" s="53">
        <v>3</v>
      </c>
      <c r="DT9" s="53">
        <v>0</v>
      </c>
      <c r="DU9" s="29">
        <f t="shared" si="0"/>
        <v>0.78871645651471067</v>
      </c>
      <c r="DV9" s="30">
        <f t="shared" si="1"/>
        <v>1.0222348916761688</v>
      </c>
      <c r="DW9" s="30">
        <f t="shared" si="2"/>
        <v>1.0943627450980393</v>
      </c>
      <c r="DX9" s="30">
        <f t="shared" si="3"/>
        <v>1.2318435754189945</v>
      </c>
      <c r="DY9" s="31">
        <f t="shared" si="4"/>
        <v>0.54303265438086001</v>
      </c>
      <c r="DZ9" s="31">
        <f t="shared" si="5"/>
        <v>1.0513112884834663</v>
      </c>
      <c r="EA9" s="31">
        <f t="shared" si="6"/>
        <v>1.1090686274509804</v>
      </c>
      <c r="EB9" s="31">
        <f t="shared" si="7"/>
        <v>1.1117318435754191</v>
      </c>
      <c r="EC9" s="26">
        <f t="shared" si="8"/>
        <v>1.0479870728224776</v>
      </c>
      <c r="ED9" s="28">
        <f t="shared" si="9"/>
        <v>0.76037946603672402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20846</v>
      </c>
      <c r="G10" s="32">
        <v>18749</v>
      </c>
      <c r="H10" s="33">
        <v>255</v>
      </c>
      <c r="I10" s="41">
        <v>2347</v>
      </c>
      <c r="J10" s="24">
        <f t="shared" si="11"/>
        <v>18618</v>
      </c>
      <c r="K10" s="34">
        <f t="shared" si="12"/>
        <v>13110</v>
      </c>
      <c r="L10" s="32">
        <v>252</v>
      </c>
      <c r="M10" s="32">
        <f t="shared" si="13"/>
        <v>1418</v>
      </c>
      <c r="N10" s="53">
        <v>722</v>
      </c>
      <c r="O10" s="53">
        <v>662</v>
      </c>
      <c r="P10" s="53">
        <v>0</v>
      </c>
      <c r="Q10" s="53">
        <v>269</v>
      </c>
      <c r="R10" s="53">
        <v>574</v>
      </c>
      <c r="S10" s="53">
        <v>535</v>
      </c>
      <c r="T10" s="53">
        <v>1</v>
      </c>
      <c r="U10" s="53">
        <v>201</v>
      </c>
      <c r="V10" s="53">
        <v>1206</v>
      </c>
      <c r="W10" s="53">
        <v>1206</v>
      </c>
      <c r="X10" s="53">
        <v>0</v>
      </c>
      <c r="Y10" s="53">
        <v>861</v>
      </c>
      <c r="Z10" s="53">
        <v>1840</v>
      </c>
      <c r="AA10" s="53">
        <v>1795</v>
      </c>
      <c r="AB10" s="53">
        <v>0</v>
      </c>
      <c r="AC10" s="53">
        <v>83</v>
      </c>
      <c r="AD10" s="53">
        <v>824</v>
      </c>
      <c r="AE10" s="53">
        <v>1351</v>
      </c>
      <c r="AF10" s="53">
        <v>18</v>
      </c>
      <c r="AG10" s="53">
        <v>967</v>
      </c>
      <c r="AH10" s="53">
        <v>1147</v>
      </c>
      <c r="AI10" s="53">
        <v>50</v>
      </c>
      <c r="AJ10" s="53">
        <v>1134</v>
      </c>
      <c r="AK10" s="53">
        <v>1133</v>
      </c>
      <c r="AL10" s="53">
        <v>50</v>
      </c>
      <c r="AM10" s="53">
        <v>1141</v>
      </c>
      <c r="AN10" s="53">
        <v>1026</v>
      </c>
      <c r="AO10" s="53">
        <v>126</v>
      </c>
      <c r="AP10" s="53">
        <v>1204</v>
      </c>
      <c r="AQ10" s="53">
        <v>952</v>
      </c>
      <c r="AR10" s="53">
        <v>0</v>
      </c>
      <c r="AS10" s="53">
        <v>1187</v>
      </c>
      <c r="AT10" s="53">
        <v>718</v>
      </c>
      <c r="AU10" s="53">
        <v>0</v>
      </c>
      <c r="AV10" s="53">
        <v>400</v>
      </c>
      <c r="AW10" s="53">
        <v>331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152</v>
      </c>
      <c r="BO10" s="53">
        <v>15</v>
      </c>
      <c r="BP10" s="53">
        <v>2</v>
      </c>
      <c r="BQ10" s="53">
        <v>27</v>
      </c>
      <c r="BR10" s="53">
        <v>4</v>
      </c>
      <c r="BS10" s="53">
        <v>0</v>
      </c>
      <c r="BT10" s="53">
        <v>121</v>
      </c>
      <c r="BU10" s="53">
        <v>67</v>
      </c>
      <c r="BV10" s="53">
        <v>0</v>
      </c>
      <c r="BW10" s="53">
        <v>38</v>
      </c>
      <c r="BX10" s="53">
        <v>19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1477</v>
      </c>
      <c r="CG10" s="53">
        <v>750</v>
      </c>
      <c r="CH10" s="53">
        <v>4</v>
      </c>
      <c r="CI10" s="53">
        <v>4</v>
      </c>
      <c r="CJ10" s="53">
        <v>127</v>
      </c>
      <c r="CK10" s="53">
        <v>73</v>
      </c>
      <c r="CL10" s="53">
        <v>0</v>
      </c>
      <c r="CM10" s="53">
        <v>68</v>
      </c>
      <c r="CN10" s="53">
        <v>52</v>
      </c>
      <c r="CO10" s="53">
        <v>0</v>
      </c>
      <c r="CP10" s="53">
        <v>56</v>
      </c>
      <c r="CQ10" s="53">
        <v>63</v>
      </c>
      <c r="CR10" s="53">
        <v>0</v>
      </c>
      <c r="CS10" s="53">
        <v>0</v>
      </c>
      <c r="CT10" s="53">
        <v>1</v>
      </c>
      <c r="CU10" s="53">
        <v>0</v>
      </c>
      <c r="CV10" s="53">
        <v>300</v>
      </c>
      <c r="CW10" s="53">
        <v>241</v>
      </c>
      <c r="CX10" s="53">
        <v>0</v>
      </c>
      <c r="CY10" s="53">
        <v>54</v>
      </c>
      <c r="CZ10" s="53">
        <v>37</v>
      </c>
      <c r="DA10" s="53">
        <v>0</v>
      </c>
      <c r="DB10" s="53">
        <v>9</v>
      </c>
      <c r="DC10" s="53">
        <v>9</v>
      </c>
      <c r="DD10" s="53">
        <v>0</v>
      </c>
      <c r="DE10" s="53">
        <v>0</v>
      </c>
      <c r="DF10" s="53">
        <v>1213</v>
      </c>
      <c r="DG10" s="53">
        <v>460</v>
      </c>
      <c r="DH10" s="53">
        <v>0</v>
      </c>
      <c r="DI10" s="53">
        <v>1220</v>
      </c>
      <c r="DJ10" s="53">
        <v>293</v>
      </c>
      <c r="DK10" s="53">
        <v>1</v>
      </c>
      <c r="DL10" s="53">
        <v>630</v>
      </c>
      <c r="DM10" s="53">
        <v>111</v>
      </c>
      <c r="DN10" s="53">
        <v>0</v>
      </c>
      <c r="DO10" s="53">
        <v>941</v>
      </c>
      <c r="DP10" s="53">
        <v>35</v>
      </c>
      <c r="DQ10" s="53">
        <v>0</v>
      </c>
      <c r="DR10" s="53">
        <v>986</v>
      </c>
      <c r="DS10" s="53">
        <v>24</v>
      </c>
      <c r="DT10" s="53">
        <v>0</v>
      </c>
      <c r="DU10" s="29">
        <f t="shared" si="0"/>
        <v>0.70151306740027508</v>
      </c>
      <c r="DV10" s="30">
        <f t="shared" si="1"/>
        <v>0.99352051835853128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0.49674709096992453</v>
      </c>
      <c r="DZ10" s="31">
        <f t="shared" si="5"/>
        <v>0.96922246220302377</v>
      </c>
      <c r="EA10" s="31">
        <f t="shared" si="6"/>
        <v>1.0414507772020725</v>
      </c>
      <c r="EB10" s="31">
        <f t="shared" si="7"/>
        <v>1.1239495798319328</v>
      </c>
      <c r="EC10" s="26">
        <f t="shared" si="8"/>
        <v>0.8931209824426749</v>
      </c>
      <c r="ED10" s="28">
        <f t="shared" si="9"/>
        <v>0.6992372926556083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5914</v>
      </c>
      <c r="G11" s="32">
        <v>5198</v>
      </c>
      <c r="H11" s="33">
        <v>75</v>
      </c>
      <c r="I11" s="41">
        <v>392</v>
      </c>
      <c r="J11" s="24">
        <f t="shared" si="11"/>
        <v>5824</v>
      </c>
      <c r="K11" s="34">
        <f t="shared" si="12"/>
        <v>3824</v>
      </c>
      <c r="L11" s="32">
        <v>75</v>
      </c>
      <c r="M11" s="32">
        <f t="shared" si="13"/>
        <v>140</v>
      </c>
      <c r="N11" s="53">
        <v>155</v>
      </c>
      <c r="O11" s="53">
        <v>154</v>
      </c>
      <c r="P11" s="53">
        <v>1</v>
      </c>
      <c r="Q11" s="53">
        <v>69</v>
      </c>
      <c r="R11" s="53">
        <v>155</v>
      </c>
      <c r="S11" s="53">
        <v>157</v>
      </c>
      <c r="T11" s="53">
        <v>0</v>
      </c>
      <c r="U11" s="53">
        <v>42</v>
      </c>
      <c r="V11" s="53">
        <v>207</v>
      </c>
      <c r="W11" s="53">
        <v>213</v>
      </c>
      <c r="X11" s="53">
        <v>0</v>
      </c>
      <c r="Y11" s="53">
        <v>27</v>
      </c>
      <c r="Z11" s="53">
        <v>461</v>
      </c>
      <c r="AA11" s="53">
        <v>354</v>
      </c>
      <c r="AB11" s="53">
        <v>1</v>
      </c>
      <c r="AC11" s="53">
        <v>2</v>
      </c>
      <c r="AD11" s="53">
        <v>173</v>
      </c>
      <c r="AE11" s="53">
        <v>143</v>
      </c>
      <c r="AF11" s="53">
        <v>2</v>
      </c>
      <c r="AG11" s="53">
        <v>210</v>
      </c>
      <c r="AH11" s="53">
        <v>177</v>
      </c>
      <c r="AI11" s="53">
        <v>2</v>
      </c>
      <c r="AJ11" s="53">
        <v>266</v>
      </c>
      <c r="AK11" s="53">
        <v>201</v>
      </c>
      <c r="AL11" s="53">
        <v>1</v>
      </c>
      <c r="AM11" s="53">
        <v>322</v>
      </c>
      <c r="AN11" s="53">
        <v>244</v>
      </c>
      <c r="AO11" s="53">
        <v>9</v>
      </c>
      <c r="AP11" s="53">
        <v>310</v>
      </c>
      <c r="AQ11" s="53">
        <v>215</v>
      </c>
      <c r="AR11" s="53">
        <v>44</v>
      </c>
      <c r="AS11" s="53">
        <v>395</v>
      </c>
      <c r="AT11" s="53">
        <v>269</v>
      </c>
      <c r="AU11" s="53">
        <v>10</v>
      </c>
      <c r="AV11" s="53">
        <v>256</v>
      </c>
      <c r="AW11" s="53">
        <v>197</v>
      </c>
      <c r="AX11" s="53">
        <v>1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712</v>
      </c>
      <c r="BL11" s="53">
        <v>608</v>
      </c>
      <c r="BM11" s="53">
        <v>3</v>
      </c>
      <c r="BN11" s="53">
        <v>17</v>
      </c>
      <c r="BO11" s="53">
        <v>8</v>
      </c>
      <c r="BP11" s="53">
        <v>0</v>
      </c>
      <c r="BQ11" s="53">
        <v>14</v>
      </c>
      <c r="BR11" s="53">
        <v>0</v>
      </c>
      <c r="BS11" s="53">
        <v>0</v>
      </c>
      <c r="BT11" s="53">
        <v>63</v>
      </c>
      <c r="BU11" s="53">
        <v>34</v>
      </c>
      <c r="BV11" s="53">
        <v>0</v>
      </c>
      <c r="BW11" s="53">
        <v>15</v>
      </c>
      <c r="BX11" s="53">
        <v>6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465</v>
      </c>
      <c r="CG11" s="53">
        <v>359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14</v>
      </c>
      <c r="CN11" s="53">
        <v>12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372</v>
      </c>
      <c r="DG11" s="53">
        <v>177</v>
      </c>
      <c r="DH11" s="53">
        <v>1</v>
      </c>
      <c r="DI11" s="53">
        <v>439</v>
      </c>
      <c r="DJ11" s="53">
        <v>227</v>
      </c>
      <c r="DK11" s="53">
        <v>0</v>
      </c>
      <c r="DL11" s="53">
        <v>206</v>
      </c>
      <c r="DM11" s="53">
        <v>69</v>
      </c>
      <c r="DN11" s="53">
        <v>0</v>
      </c>
      <c r="DO11" s="53">
        <v>324</v>
      </c>
      <c r="DP11" s="53">
        <v>0</v>
      </c>
      <c r="DQ11" s="53">
        <v>0</v>
      </c>
      <c r="DR11" s="53">
        <v>273</v>
      </c>
      <c r="DS11" s="53">
        <v>0</v>
      </c>
      <c r="DT11" s="53">
        <v>0</v>
      </c>
      <c r="DU11" s="29">
        <f t="shared" si="0"/>
        <v>0.7062133365257991</v>
      </c>
      <c r="DV11" s="30">
        <f t="shared" si="1"/>
        <v>1.105515587529976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0.4667784029689932</v>
      </c>
      <c r="DZ11" s="31">
        <f t="shared" si="5"/>
        <v>0.84892086330935257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0.98478187352045987</v>
      </c>
      <c r="ED11" s="28">
        <f t="shared" si="9"/>
        <v>0.73566756444786452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13999</v>
      </c>
      <c r="G12" s="32">
        <v>12610</v>
      </c>
      <c r="H12" s="33">
        <v>175</v>
      </c>
      <c r="I12" s="41">
        <v>1810.6460659386885</v>
      </c>
      <c r="J12" s="24">
        <f t="shared" si="11"/>
        <v>13378</v>
      </c>
      <c r="K12" s="34">
        <f t="shared" si="12"/>
        <v>8969</v>
      </c>
      <c r="L12" s="32">
        <v>175</v>
      </c>
      <c r="M12" s="32">
        <f t="shared" si="13"/>
        <v>896</v>
      </c>
      <c r="N12" s="53">
        <v>337</v>
      </c>
      <c r="O12" s="53">
        <v>311</v>
      </c>
      <c r="P12" s="53">
        <v>1</v>
      </c>
      <c r="Q12" s="53">
        <v>145</v>
      </c>
      <c r="R12" s="53">
        <v>439</v>
      </c>
      <c r="S12" s="53">
        <v>432</v>
      </c>
      <c r="T12" s="53">
        <v>0</v>
      </c>
      <c r="U12" s="53">
        <v>318</v>
      </c>
      <c r="V12" s="53">
        <v>821</v>
      </c>
      <c r="W12" s="53">
        <v>798</v>
      </c>
      <c r="X12" s="53">
        <v>0</v>
      </c>
      <c r="Y12" s="53">
        <v>366</v>
      </c>
      <c r="Z12" s="53">
        <v>1256</v>
      </c>
      <c r="AA12" s="53">
        <v>1203</v>
      </c>
      <c r="AB12" s="53">
        <v>1</v>
      </c>
      <c r="AC12" s="53">
        <v>59</v>
      </c>
      <c r="AD12" s="53">
        <v>610</v>
      </c>
      <c r="AE12" s="53">
        <v>623</v>
      </c>
      <c r="AF12" s="53">
        <v>3</v>
      </c>
      <c r="AG12" s="53">
        <v>784</v>
      </c>
      <c r="AH12" s="53">
        <v>627</v>
      </c>
      <c r="AI12" s="53">
        <v>6</v>
      </c>
      <c r="AJ12" s="53">
        <v>824</v>
      </c>
      <c r="AK12" s="53">
        <v>755</v>
      </c>
      <c r="AL12" s="53">
        <v>48</v>
      </c>
      <c r="AM12" s="53">
        <v>766</v>
      </c>
      <c r="AN12" s="53">
        <v>652</v>
      </c>
      <c r="AO12" s="53">
        <v>109</v>
      </c>
      <c r="AP12" s="53">
        <v>989</v>
      </c>
      <c r="AQ12" s="53">
        <v>735</v>
      </c>
      <c r="AR12" s="53">
        <v>0</v>
      </c>
      <c r="AS12" s="53">
        <v>876</v>
      </c>
      <c r="AT12" s="53">
        <v>596</v>
      </c>
      <c r="AU12" s="53">
        <v>0</v>
      </c>
      <c r="AV12" s="53">
        <v>333</v>
      </c>
      <c r="AW12" s="53">
        <v>241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160</v>
      </c>
      <c r="BO12" s="53">
        <v>111</v>
      </c>
      <c r="BP12" s="53">
        <v>2</v>
      </c>
      <c r="BQ12" s="53">
        <v>22</v>
      </c>
      <c r="BR12" s="53">
        <v>5</v>
      </c>
      <c r="BS12" s="53">
        <v>0</v>
      </c>
      <c r="BT12" s="53">
        <v>114</v>
      </c>
      <c r="BU12" s="53">
        <v>47</v>
      </c>
      <c r="BV12" s="53">
        <v>0</v>
      </c>
      <c r="BW12" s="53">
        <v>21</v>
      </c>
      <c r="BX12" s="53">
        <v>5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614</v>
      </c>
      <c r="CG12" s="53">
        <v>365</v>
      </c>
      <c r="CH12" s="53">
        <v>1</v>
      </c>
      <c r="CI12" s="53">
        <v>8</v>
      </c>
      <c r="CJ12" s="53">
        <v>218</v>
      </c>
      <c r="CK12" s="53">
        <v>53</v>
      </c>
      <c r="CL12" s="53">
        <v>1</v>
      </c>
      <c r="CM12" s="53">
        <v>15</v>
      </c>
      <c r="CN12" s="53">
        <v>13</v>
      </c>
      <c r="CO12" s="53">
        <v>0</v>
      </c>
      <c r="CP12" s="53">
        <v>52</v>
      </c>
      <c r="CQ12" s="53">
        <v>63</v>
      </c>
      <c r="CR12" s="53">
        <v>0</v>
      </c>
      <c r="CS12" s="53">
        <v>0</v>
      </c>
      <c r="CT12" s="53">
        <v>0</v>
      </c>
      <c r="CU12" s="53">
        <v>0</v>
      </c>
      <c r="CV12" s="53">
        <v>20</v>
      </c>
      <c r="CW12" s="53">
        <v>0</v>
      </c>
      <c r="CX12" s="53">
        <v>3</v>
      </c>
      <c r="CY12" s="53">
        <v>32</v>
      </c>
      <c r="CZ12" s="53">
        <v>14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953</v>
      </c>
      <c r="DG12" s="53">
        <v>537</v>
      </c>
      <c r="DH12" s="53">
        <v>0</v>
      </c>
      <c r="DI12" s="53">
        <v>1169</v>
      </c>
      <c r="DJ12" s="53">
        <v>609</v>
      </c>
      <c r="DK12" s="53">
        <v>0</v>
      </c>
      <c r="DL12" s="53">
        <v>471</v>
      </c>
      <c r="DM12" s="53">
        <v>172</v>
      </c>
      <c r="DN12" s="53">
        <v>0</v>
      </c>
      <c r="DO12" s="53">
        <v>751</v>
      </c>
      <c r="DP12" s="53">
        <v>2</v>
      </c>
      <c r="DQ12" s="53">
        <v>0</v>
      </c>
      <c r="DR12" s="53">
        <v>731</v>
      </c>
      <c r="DS12" s="53">
        <v>0</v>
      </c>
      <c r="DT12" s="53">
        <v>0</v>
      </c>
      <c r="DU12" s="29">
        <f t="shared" si="0"/>
        <v>0.74393457020529152</v>
      </c>
      <c r="DV12" s="30">
        <f t="shared" si="1"/>
        <v>0.95295902883156303</v>
      </c>
      <c r="DW12" s="30">
        <f t="shared" si="2"/>
        <v>1.0607235142118863</v>
      </c>
      <c r="DX12" s="30">
        <f t="shared" si="3"/>
        <v>1.0759803921568627</v>
      </c>
      <c r="DY12" s="31">
        <f t="shared" si="4"/>
        <v>0.50192117685805249</v>
      </c>
      <c r="DZ12" s="31">
        <f t="shared" si="5"/>
        <v>0.91274658573596357</v>
      </c>
      <c r="EA12" s="31">
        <f t="shared" si="6"/>
        <v>1.0310077519379846</v>
      </c>
      <c r="EB12" s="31">
        <f t="shared" si="7"/>
        <v>1.0588235294117647</v>
      </c>
      <c r="EC12" s="26">
        <f t="shared" si="8"/>
        <v>0.95563968854918213</v>
      </c>
      <c r="ED12" s="28">
        <f t="shared" si="9"/>
        <v>0.71126090404440923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3058.2244505531803</v>
      </c>
      <c r="G13" s="32">
        <v>2719.2244505531803</v>
      </c>
      <c r="H13" s="33">
        <v>40</v>
      </c>
      <c r="I13" s="41">
        <v>307</v>
      </c>
      <c r="J13" s="24">
        <f t="shared" si="11"/>
        <v>2741</v>
      </c>
      <c r="K13" s="34">
        <f t="shared" si="12"/>
        <v>1859</v>
      </c>
      <c r="L13" s="32">
        <v>40</v>
      </c>
      <c r="M13" s="32">
        <f t="shared" si="13"/>
        <v>50</v>
      </c>
      <c r="N13" s="53">
        <v>108</v>
      </c>
      <c r="O13" s="53">
        <v>101</v>
      </c>
      <c r="P13" s="53">
        <v>1</v>
      </c>
      <c r="Q13" s="53">
        <v>38</v>
      </c>
      <c r="R13" s="53">
        <v>97</v>
      </c>
      <c r="S13" s="53">
        <v>97</v>
      </c>
      <c r="T13" s="53">
        <v>0</v>
      </c>
      <c r="U13" s="53">
        <v>10</v>
      </c>
      <c r="V13" s="53">
        <v>179</v>
      </c>
      <c r="W13" s="53">
        <v>180</v>
      </c>
      <c r="X13" s="53">
        <v>0</v>
      </c>
      <c r="Y13" s="53">
        <v>1</v>
      </c>
      <c r="Z13" s="53">
        <v>252</v>
      </c>
      <c r="AA13" s="53">
        <v>196</v>
      </c>
      <c r="AB13" s="53">
        <v>0</v>
      </c>
      <c r="AC13" s="53">
        <v>1</v>
      </c>
      <c r="AD13" s="53">
        <v>152</v>
      </c>
      <c r="AE13" s="53">
        <v>104</v>
      </c>
      <c r="AF13" s="53">
        <v>3</v>
      </c>
      <c r="AG13" s="53">
        <v>191</v>
      </c>
      <c r="AH13" s="53">
        <v>97</v>
      </c>
      <c r="AI13" s="53">
        <v>11</v>
      </c>
      <c r="AJ13" s="53">
        <v>153</v>
      </c>
      <c r="AK13" s="53">
        <v>56</v>
      </c>
      <c r="AL13" s="53">
        <v>18</v>
      </c>
      <c r="AM13" s="53">
        <v>193</v>
      </c>
      <c r="AN13" s="53">
        <v>153</v>
      </c>
      <c r="AO13" s="53">
        <v>4</v>
      </c>
      <c r="AP13" s="53">
        <v>178</v>
      </c>
      <c r="AQ13" s="53">
        <v>87</v>
      </c>
      <c r="AR13" s="53">
        <v>2</v>
      </c>
      <c r="AS13" s="53">
        <v>218</v>
      </c>
      <c r="AT13" s="53">
        <v>109</v>
      </c>
      <c r="AU13" s="53">
        <v>0</v>
      </c>
      <c r="AV13" s="53">
        <v>106</v>
      </c>
      <c r="AW13" s="53">
        <v>99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147</v>
      </c>
      <c r="BL13" s="53">
        <v>127</v>
      </c>
      <c r="BM13" s="53">
        <v>0</v>
      </c>
      <c r="BN13" s="53">
        <v>22</v>
      </c>
      <c r="BO13" s="53">
        <v>12</v>
      </c>
      <c r="BP13" s="53">
        <v>0</v>
      </c>
      <c r="BQ13" s="53">
        <v>0</v>
      </c>
      <c r="BR13" s="53">
        <v>0</v>
      </c>
      <c r="BS13" s="53">
        <v>0</v>
      </c>
      <c r="BT13" s="53">
        <v>16</v>
      </c>
      <c r="BU13" s="53">
        <v>9</v>
      </c>
      <c r="BV13" s="53">
        <v>0</v>
      </c>
      <c r="BW13" s="53">
        <v>4</v>
      </c>
      <c r="BX13" s="53">
        <v>3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156</v>
      </c>
      <c r="CG13" s="53">
        <v>146</v>
      </c>
      <c r="CH13" s="53">
        <v>1</v>
      </c>
      <c r="CI13" s="53">
        <v>0</v>
      </c>
      <c r="CJ13" s="53">
        <v>0</v>
      </c>
      <c r="CK13" s="53">
        <v>0</v>
      </c>
      <c r="CL13" s="53">
        <v>0</v>
      </c>
      <c r="CM13" s="53">
        <v>8</v>
      </c>
      <c r="CN13" s="53">
        <v>8</v>
      </c>
      <c r="CO13" s="53">
        <v>0</v>
      </c>
      <c r="CP13" s="53">
        <v>4</v>
      </c>
      <c r="CQ13" s="53">
        <v>5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17</v>
      </c>
      <c r="CZ13" s="53">
        <v>7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187</v>
      </c>
      <c r="DG13" s="53">
        <v>105</v>
      </c>
      <c r="DH13" s="53">
        <v>0</v>
      </c>
      <c r="DI13" s="53">
        <v>197</v>
      </c>
      <c r="DJ13" s="53">
        <v>108</v>
      </c>
      <c r="DK13" s="53">
        <v>0</v>
      </c>
      <c r="DL13" s="53">
        <v>117</v>
      </c>
      <c r="DM13" s="53">
        <v>50</v>
      </c>
      <c r="DN13" s="53">
        <v>0</v>
      </c>
      <c r="DO13" s="53">
        <v>36</v>
      </c>
      <c r="DP13" s="53">
        <v>0</v>
      </c>
      <c r="DQ13" s="53">
        <v>0</v>
      </c>
      <c r="DR13" s="53">
        <v>3</v>
      </c>
      <c r="DS13" s="53">
        <v>0</v>
      </c>
      <c r="DT13" s="53">
        <v>0</v>
      </c>
      <c r="DU13" s="29">
        <f t="shared" si="0"/>
        <v>0.69420868696954563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0.47403894158761856</v>
      </c>
      <c r="DZ13" s="31">
        <f t="shared" si="5"/>
        <v>0.84482758620689657</v>
      </c>
      <c r="EA13" s="31">
        <f t="shared" si="6"/>
        <v>1.1538461538461537</v>
      </c>
      <c r="EB13" s="31">
        <f t="shared" si="7"/>
        <v>1.3472222222222223</v>
      </c>
      <c r="EC13" s="26">
        <f t="shared" si="8"/>
        <v>0.89627169108016258</v>
      </c>
      <c r="ED13" s="28">
        <f t="shared" si="9"/>
        <v>0.68365081066471645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21329.675400499451</v>
      </c>
      <c r="G14" s="32">
        <v>18741</v>
      </c>
      <c r="H14" s="33">
        <v>275</v>
      </c>
      <c r="I14" s="41">
        <v>1453.3534608171349</v>
      </c>
      <c r="J14" s="24">
        <f t="shared" si="11"/>
        <v>20480</v>
      </c>
      <c r="K14" s="34">
        <f t="shared" si="12"/>
        <v>12504</v>
      </c>
      <c r="L14" s="32">
        <v>275</v>
      </c>
      <c r="M14" s="32">
        <f t="shared" si="13"/>
        <v>586</v>
      </c>
      <c r="N14" s="53">
        <v>599</v>
      </c>
      <c r="O14" s="53">
        <v>593</v>
      </c>
      <c r="P14" s="53">
        <v>21</v>
      </c>
      <c r="Q14" s="53">
        <v>208</v>
      </c>
      <c r="R14" s="53">
        <v>349</v>
      </c>
      <c r="S14" s="53">
        <v>344</v>
      </c>
      <c r="T14" s="53">
        <v>0</v>
      </c>
      <c r="U14" s="53">
        <v>225</v>
      </c>
      <c r="V14" s="53">
        <v>832</v>
      </c>
      <c r="W14" s="53">
        <v>841</v>
      </c>
      <c r="X14" s="53">
        <v>0</v>
      </c>
      <c r="Y14" s="53">
        <v>117</v>
      </c>
      <c r="Z14" s="53">
        <v>1343</v>
      </c>
      <c r="AA14" s="53">
        <v>1359</v>
      </c>
      <c r="AB14" s="53">
        <v>4</v>
      </c>
      <c r="AC14" s="53">
        <v>0</v>
      </c>
      <c r="AD14" s="53">
        <v>710</v>
      </c>
      <c r="AE14" s="53">
        <v>551</v>
      </c>
      <c r="AF14" s="53">
        <v>20</v>
      </c>
      <c r="AG14" s="53">
        <v>957</v>
      </c>
      <c r="AH14" s="53">
        <v>773</v>
      </c>
      <c r="AI14" s="53">
        <v>25</v>
      </c>
      <c r="AJ14" s="53">
        <v>1143</v>
      </c>
      <c r="AK14" s="53">
        <v>898</v>
      </c>
      <c r="AL14" s="53">
        <v>77</v>
      </c>
      <c r="AM14" s="53">
        <v>1325</v>
      </c>
      <c r="AN14" s="53">
        <v>842</v>
      </c>
      <c r="AO14" s="53">
        <v>85</v>
      </c>
      <c r="AP14" s="53">
        <v>1469</v>
      </c>
      <c r="AQ14" s="53">
        <v>853</v>
      </c>
      <c r="AR14" s="53">
        <v>0</v>
      </c>
      <c r="AS14" s="53">
        <v>1522</v>
      </c>
      <c r="AT14" s="53">
        <v>830</v>
      </c>
      <c r="AU14" s="53">
        <v>0</v>
      </c>
      <c r="AV14" s="53">
        <v>414</v>
      </c>
      <c r="AW14" s="53">
        <v>369</v>
      </c>
      <c r="AX14" s="53">
        <v>7</v>
      </c>
      <c r="AY14" s="53">
        <v>20</v>
      </c>
      <c r="AZ14" s="53">
        <v>6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1</v>
      </c>
      <c r="BG14" s="53">
        <v>0</v>
      </c>
      <c r="BH14" s="53">
        <v>0</v>
      </c>
      <c r="BI14" s="53">
        <v>0</v>
      </c>
      <c r="BJ14" s="53">
        <v>0</v>
      </c>
      <c r="BK14" s="53">
        <v>437</v>
      </c>
      <c r="BL14" s="53">
        <v>403</v>
      </c>
      <c r="BM14" s="53">
        <v>0</v>
      </c>
      <c r="BN14" s="53">
        <v>154</v>
      </c>
      <c r="BO14" s="53">
        <v>109</v>
      </c>
      <c r="BP14" s="53">
        <v>4</v>
      </c>
      <c r="BQ14" s="53">
        <v>68</v>
      </c>
      <c r="BR14" s="53">
        <v>22</v>
      </c>
      <c r="BS14" s="53">
        <v>0</v>
      </c>
      <c r="BT14" s="53">
        <v>269</v>
      </c>
      <c r="BU14" s="53">
        <v>197</v>
      </c>
      <c r="BV14" s="53">
        <v>0</v>
      </c>
      <c r="BW14" s="53">
        <v>55</v>
      </c>
      <c r="BX14" s="53">
        <v>49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1410</v>
      </c>
      <c r="CG14" s="53">
        <v>1333</v>
      </c>
      <c r="CH14" s="53">
        <v>13</v>
      </c>
      <c r="CI14" s="53">
        <v>36</v>
      </c>
      <c r="CJ14" s="53">
        <v>69</v>
      </c>
      <c r="CK14" s="53">
        <v>52</v>
      </c>
      <c r="CL14" s="53">
        <v>10</v>
      </c>
      <c r="CM14" s="53">
        <v>80</v>
      </c>
      <c r="CN14" s="53">
        <v>79</v>
      </c>
      <c r="CO14" s="53">
        <v>0</v>
      </c>
      <c r="CP14" s="53">
        <v>21</v>
      </c>
      <c r="CQ14" s="53">
        <v>22</v>
      </c>
      <c r="CR14" s="53">
        <v>1</v>
      </c>
      <c r="CS14" s="53">
        <v>0</v>
      </c>
      <c r="CT14" s="53">
        <v>0</v>
      </c>
      <c r="CU14" s="53">
        <v>0</v>
      </c>
      <c r="CV14" s="53">
        <v>86</v>
      </c>
      <c r="CW14" s="53">
        <v>58</v>
      </c>
      <c r="CX14" s="53">
        <v>0</v>
      </c>
      <c r="CY14" s="53">
        <v>64</v>
      </c>
      <c r="CZ14" s="53">
        <v>42</v>
      </c>
      <c r="DA14" s="53">
        <v>8</v>
      </c>
      <c r="DB14" s="53">
        <v>0</v>
      </c>
      <c r="DC14" s="53">
        <v>0</v>
      </c>
      <c r="DD14" s="53">
        <v>0</v>
      </c>
      <c r="DE14" s="53">
        <v>0</v>
      </c>
      <c r="DF14" s="53">
        <v>1632</v>
      </c>
      <c r="DG14" s="53">
        <v>698</v>
      </c>
      <c r="DH14" s="53">
        <v>0</v>
      </c>
      <c r="DI14" s="53">
        <v>2050</v>
      </c>
      <c r="DJ14" s="53">
        <v>746</v>
      </c>
      <c r="DK14" s="53">
        <v>0</v>
      </c>
      <c r="DL14" s="53">
        <v>975</v>
      </c>
      <c r="DM14" s="53">
        <v>426</v>
      </c>
      <c r="DN14" s="53">
        <v>0</v>
      </c>
      <c r="DO14" s="53">
        <v>1216</v>
      </c>
      <c r="DP14" s="53">
        <v>8</v>
      </c>
      <c r="DQ14" s="53">
        <v>0</v>
      </c>
      <c r="DR14" s="53">
        <v>1211</v>
      </c>
      <c r="DS14" s="53">
        <v>0</v>
      </c>
      <c r="DT14" s="53">
        <v>0</v>
      </c>
      <c r="DU14" s="29">
        <f t="shared" si="0"/>
        <v>0.6826853496480495</v>
      </c>
      <c r="DV14" s="30">
        <f t="shared" si="1"/>
        <v>1.1062602965403625</v>
      </c>
      <c r="DW14" s="30">
        <f t="shared" si="2"/>
        <v>1.1834992887624467</v>
      </c>
      <c r="DX14" s="30">
        <f t="shared" si="3"/>
        <v>1.2553956834532374</v>
      </c>
      <c r="DY14" s="31">
        <f t="shared" si="4"/>
        <v>0.42033418854022764</v>
      </c>
      <c r="DZ14" s="31">
        <f t="shared" si="5"/>
        <v>1.1194398682042834</v>
      </c>
      <c r="EA14" s="31">
        <f t="shared" si="6"/>
        <v>1.1963015647226174</v>
      </c>
      <c r="EB14" s="31">
        <f t="shared" si="7"/>
        <v>1.2374100719424461</v>
      </c>
      <c r="EC14" s="26">
        <f t="shared" si="8"/>
        <v>0.96016463520679951</v>
      </c>
      <c r="ED14" s="28">
        <f t="shared" si="9"/>
        <v>0.66720025612293898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2174</v>
      </c>
      <c r="J15" s="24">
        <f t="shared" si="11"/>
        <v>22375</v>
      </c>
      <c r="K15" s="34">
        <f t="shared" si="12"/>
        <v>14064</v>
      </c>
      <c r="L15" s="32">
        <v>357</v>
      </c>
      <c r="M15" s="32">
        <f t="shared" si="13"/>
        <v>827</v>
      </c>
      <c r="N15" s="53">
        <v>836</v>
      </c>
      <c r="O15" s="53">
        <v>729</v>
      </c>
      <c r="P15" s="53">
        <v>4</v>
      </c>
      <c r="Q15" s="53">
        <v>274</v>
      </c>
      <c r="R15" s="53">
        <v>567</v>
      </c>
      <c r="S15" s="53">
        <v>578</v>
      </c>
      <c r="T15" s="53">
        <v>0</v>
      </c>
      <c r="U15" s="53">
        <v>130</v>
      </c>
      <c r="V15" s="53">
        <v>1124</v>
      </c>
      <c r="W15" s="53">
        <v>1003</v>
      </c>
      <c r="X15" s="53">
        <v>0</v>
      </c>
      <c r="Y15" s="53">
        <v>370</v>
      </c>
      <c r="Z15" s="53">
        <v>1894</v>
      </c>
      <c r="AA15" s="53">
        <v>1550</v>
      </c>
      <c r="AB15" s="53">
        <v>0</v>
      </c>
      <c r="AC15" s="53">
        <v>38</v>
      </c>
      <c r="AD15" s="53">
        <v>743</v>
      </c>
      <c r="AE15" s="53">
        <v>579</v>
      </c>
      <c r="AF15" s="53">
        <v>12</v>
      </c>
      <c r="AG15" s="53">
        <v>886</v>
      </c>
      <c r="AH15" s="53">
        <v>713</v>
      </c>
      <c r="AI15" s="53">
        <v>6</v>
      </c>
      <c r="AJ15" s="53">
        <v>1109</v>
      </c>
      <c r="AK15" s="53">
        <v>918</v>
      </c>
      <c r="AL15" s="53">
        <v>33</v>
      </c>
      <c r="AM15" s="53">
        <v>1466</v>
      </c>
      <c r="AN15" s="53">
        <v>1068</v>
      </c>
      <c r="AO15" s="53">
        <v>32</v>
      </c>
      <c r="AP15" s="53">
        <v>1628</v>
      </c>
      <c r="AQ15" s="53">
        <v>1138</v>
      </c>
      <c r="AR15" s="53">
        <v>30</v>
      </c>
      <c r="AS15" s="53">
        <v>1677</v>
      </c>
      <c r="AT15" s="53">
        <v>1103</v>
      </c>
      <c r="AU15" s="53">
        <v>232</v>
      </c>
      <c r="AV15" s="53">
        <v>523</v>
      </c>
      <c r="AW15" s="53">
        <v>390</v>
      </c>
      <c r="AX15" s="53">
        <v>0</v>
      </c>
      <c r="AY15" s="53">
        <v>0</v>
      </c>
      <c r="AZ15" s="53">
        <v>0</v>
      </c>
      <c r="BA15" s="53">
        <v>0</v>
      </c>
      <c r="BB15" s="53">
        <v>1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596</v>
      </c>
      <c r="BL15" s="53">
        <v>501</v>
      </c>
      <c r="BM15" s="53">
        <v>0</v>
      </c>
      <c r="BN15" s="53">
        <v>38</v>
      </c>
      <c r="BO15" s="53">
        <v>43</v>
      </c>
      <c r="BP15" s="53">
        <v>0</v>
      </c>
      <c r="BQ15" s="53">
        <v>0</v>
      </c>
      <c r="BR15" s="53">
        <v>0</v>
      </c>
      <c r="BS15" s="53">
        <v>0</v>
      </c>
      <c r="BT15" s="53">
        <v>209</v>
      </c>
      <c r="BU15" s="53">
        <v>148</v>
      </c>
      <c r="BV15" s="53">
        <v>0</v>
      </c>
      <c r="BW15" s="53">
        <v>47</v>
      </c>
      <c r="BX15" s="53">
        <v>27</v>
      </c>
      <c r="BY15" s="53">
        <v>2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1999</v>
      </c>
      <c r="CG15" s="53">
        <v>1179</v>
      </c>
      <c r="CH15" s="53">
        <v>6</v>
      </c>
      <c r="CI15" s="53">
        <v>15</v>
      </c>
      <c r="CJ15" s="53">
        <v>103</v>
      </c>
      <c r="CK15" s="53">
        <v>79</v>
      </c>
      <c r="CL15" s="53">
        <v>0</v>
      </c>
      <c r="CM15" s="53">
        <v>54</v>
      </c>
      <c r="CN15" s="53">
        <v>64</v>
      </c>
      <c r="CO15" s="53">
        <v>0</v>
      </c>
      <c r="CP15" s="53">
        <v>17</v>
      </c>
      <c r="CQ15" s="53">
        <v>7</v>
      </c>
      <c r="CR15" s="53">
        <v>0</v>
      </c>
      <c r="CS15" s="53">
        <v>0</v>
      </c>
      <c r="CT15" s="53">
        <v>0</v>
      </c>
      <c r="CU15" s="53">
        <v>0</v>
      </c>
      <c r="CV15" s="53">
        <v>229</v>
      </c>
      <c r="CW15" s="53">
        <v>83</v>
      </c>
      <c r="CX15" s="53">
        <v>1</v>
      </c>
      <c r="CY15" s="53">
        <v>114</v>
      </c>
      <c r="CZ15" s="53">
        <v>89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1556</v>
      </c>
      <c r="DG15" s="53">
        <v>878</v>
      </c>
      <c r="DH15" s="53">
        <v>0</v>
      </c>
      <c r="DI15" s="53">
        <v>1588</v>
      </c>
      <c r="DJ15" s="53">
        <v>922</v>
      </c>
      <c r="DK15" s="53">
        <v>0</v>
      </c>
      <c r="DL15" s="53">
        <v>767</v>
      </c>
      <c r="DM15" s="53">
        <v>273</v>
      </c>
      <c r="DN15" s="53">
        <v>0</v>
      </c>
      <c r="DO15" s="53">
        <v>1268</v>
      </c>
      <c r="DP15" s="53">
        <v>1</v>
      </c>
      <c r="DQ15" s="53">
        <v>0</v>
      </c>
      <c r="DR15" s="53">
        <v>1336</v>
      </c>
      <c r="DS15" s="53">
        <v>1</v>
      </c>
      <c r="DT15" s="53">
        <v>0</v>
      </c>
      <c r="DU15" s="29">
        <f t="shared" si="0"/>
        <v>0.65863128006026539</v>
      </c>
      <c r="DV15" s="30">
        <f t="shared" si="1"/>
        <v>0.94416749750747753</v>
      </c>
      <c r="DW15" s="30">
        <f t="shared" si="2"/>
        <v>1.0026761819803747</v>
      </c>
      <c r="DX15" s="30">
        <f t="shared" si="3"/>
        <v>1.0053191489361701</v>
      </c>
      <c r="DY15" s="31">
        <f t="shared" si="4"/>
        <v>0.41783044561627164</v>
      </c>
      <c r="DZ15" s="31">
        <f t="shared" si="5"/>
        <v>0.77268195413758722</v>
      </c>
      <c r="EA15" s="31">
        <f t="shared" si="6"/>
        <v>0.89473684210526316</v>
      </c>
      <c r="EB15" s="31">
        <f t="shared" si="7"/>
        <v>1.0248226950354611</v>
      </c>
      <c r="EC15" s="26">
        <f t="shared" si="8"/>
        <v>0.85163475811669775</v>
      </c>
      <c r="ED15" s="28">
        <f t="shared" si="9"/>
        <v>0.59479805455698875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16317.014880351677</v>
      </c>
      <c r="G16" s="32">
        <v>14739</v>
      </c>
      <c r="H16" s="33">
        <v>195</v>
      </c>
      <c r="I16" s="41">
        <v>1833.3353373179325</v>
      </c>
      <c r="J16" s="24">
        <f t="shared" si="11"/>
        <v>15894</v>
      </c>
      <c r="K16" s="34">
        <f t="shared" si="12"/>
        <v>11023</v>
      </c>
      <c r="L16" s="32">
        <v>194</v>
      </c>
      <c r="M16" s="32">
        <f t="shared" si="13"/>
        <v>1330</v>
      </c>
      <c r="N16" s="53">
        <v>370</v>
      </c>
      <c r="O16" s="53">
        <v>315</v>
      </c>
      <c r="P16" s="53">
        <v>0</v>
      </c>
      <c r="Q16" s="53">
        <v>195</v>
      </c>
      <c r="R16" s="53">
        <v>517</v>
      </c>
      <c r="S16" s="53">
        <v>496</v>
      </c>
      <c r="T16" s="53">
        <v>0</v>
      </c>
      <c r="U16" s="53">
        <v>349</v>
      </c>
      <c r="V16" s="53">
        <v>982</v>
      </c>
      <c r="W16" s="53">
        <v>1014</v>
      </c>
      <c r="X16" s="53">
        <v>0</v>
      </c>
      <c r="Y16" s="53">
        <v>527</v>
      </c>
      <c r="Z16" s="53">
        <v>1789</v>
      </c>
      <c r="AA16" s="53">
        <v>1541</v>
      </c>
      <c r="AB16" s="53">
        <v>0</v>
      </c>
      <c r="AC16" s="53">
        <v>250</v>
      </c>
      <c r="AD16" s="53">
        <v>562</v>
      </c>
      <c r="AE16" s="53">
        <v>863</v>
      </c>
      <c r="AF16" s="53">
        <v>7</v>
      </c>
      <c r="AG16" s="53">
        <v>710</v>
      </c>
      <c r="AH16" s="53">
        <v>927</v>
      </c>
      <c r="AI16" s="53">
        <v>20</v>
      </c>
      <c r="AJ16" s="53">
        <v>870</v>
      </c>
      <c r="AK16" s="53">
        <v>1002</v>
      </c>
      <c r="AL16" s="53">
        <v>50</v>
      </c>
      <c r="AM16" s="53">
        <v>941</v>
      </c>
      <c r="AN16" s="53">
        <v>821</v>
      </c>
      <c r="AO16" s="53">
        <v>57</v>
      </c>
      <c r="AP16" s="53">
        <v>1015</v>
      </c>
      <c r="AQ16" s="53">
        <v>893</v>
      </c>
      <c r="AR16" s="53">
        <v>58</v>
      </c>
      <c r="AS16" s="53">
        <v>1113</v>
      </c>
      <c r="AT16" s="53">
        <v>846</v>
      </c>
      <c r="AU16" s="53">
        <v>0</v>
      </c>
      <c r="AV16" s="53">
        <v>375</v>
      </c>
      <c r="AW16" s="53">
        <v>147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80</v>
      </c>
      <c r="BO16" s="53">
        <v>42</v>
      </c>
      <c r="BP16" s="53">
        <v>0</v>
      </c>
      <c r="BQ16" s="53">
        <v>11</v>
      </c>
      <c r="BR16" s="53">
        <v>3</v>
      </c>
      <c r="BS16" s="53">
        <v>0</v>
      </c>
      <c r="BT16" s="53">
        <v>68</v>
      </c>
      <c r="BU16" s="53">
        <v>26</v>
      </c>
      <c r="BV16" s="53">
        <v>0</v>
      </c>
      <c r="BW16" s="53">
        <v>32</v>
      </c>
      <c r="BX16" s="53">
        <v>6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1614</v>
      </c>
      <c r="CG16" s="53">
        <v>235</v>
      </c>
      <c r="CH16" s="53">
        <v>1</v>
      </c>
      <c r="CI16" s="53">
        <v>9</v>
      </c>
      <c r="CJ16" s="53">
        <v>93</v>
      </c>
      <c r="CK16" s="53">
        <v>24</v>
      </c>
      <c r="CL16" s="53">
        <v>0</v>
      </c>
      <c r="CM16" s="53">
        <v>18</v>
      </c>
      <c r="CN16" s="53">
        <v>15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4</v>
      </c>
      <c r="CW16" s="53">
        <v>0</v>
      </c>
      <c r="CX16" s="53">
        <v>0</v>
      </c>
      <c r="CY16" s="53">
        <v>26</v>
      </c>
      <c r="CZ16" s="53">
        <v>9</v>
      </c>
      <c r="DA16" s="53">
        <v>1</v>
      </c>
      <c r="DB16" s="53">
        <v>0</v>
      </c>
      <c r="DC16" s="53">
        <v>0</v>
      </c>
      <c r="DD16" s="53">
        <v>0</v>
      </c>
      <c r="DE16" s="53">
        <v>0</v>
      </c>
      <c r="DF16" s="53">
        <v>1198</v>
      </c>
      <c r="DG16" s="53">
        <v>694</v>
      </c>
      <c r="DH16" s="53">
        <v>0</v>
      </c>
      <c r="DI16" s="53">
        <v>1215</v>
      </c>
      <c r="DJ16" s="53">
        <v>698</v>
      </c>
      <c r="DK16" s="53">
        <v>0</v>
      </c>
      <c r="DL16" s="53">
        <v>585</v>
      </c>
      <c r="DM16" s="53">
        <v>288</v>
      </c>
      <c r="DN16" s="53">
        <v>0</v>
      </c>
      <c r="DO16" s="53">
        <v>877</v>
      </c>
      <c r="DP16" s="53">
        <v>118</v>
      </c>
      <c r="DQ16" s="53">
        <v>0</v>
      </c>
      <c r="DR16" s="53">
        <v>829</v>
      </c>
      <c r="DS16" s="53">
        <v>0</v>
      </c>
      <c r="DT16" s="53">
        <v>0</v>
      </c>
      <c r="DU16" s="29">
        <f t="shared" si="0"/>
        <v>0.72341382256396425</v>
      </c>
      <c r="DV16" s="30">
        <f t="shared" si="1"/>
        <v>1.1475304682488774</v>
      </c>
      <c r="DW16" s="30">
        <f t="shared" si="2"/>
        <v>1.0271966527196652</v>
      </c>
      <c r="DX16" s="30">
        <f t="shared" si="3"/>
        <v>1.1488888888888888</v>
      </c>
      <c r="DY16" s="31">
        <f t="shared" si="4"/>
        <v>0.50438418993659784</v>
      </c>
      <c r="DZ16" s="31">
        <f t="shared" si="5"/>
        <v>0.9884541372674791</v>
      </c>
      <c r="EA16" s="31">
        <f t="shared" si="6"/>
        <v>1.0606694560669456</v>
      </c>
      <c r="EB16" s="31">
        <f t="shared" si="7"/>
        <v>1.1022222222222222</v>
      </c>
      <c r="EC16" s="26">
        <f t="shared" si="8"/>
        <v>0.97407522862156271</v>
      </c>
      <c r="ED16" s="28">
        <f t="shared" si="9"/>
        <v>0.74787977474726919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655.00129703959476</v>
      </c>
      <c r="J17" s="24">
        <f t="shared" si="11"/>
        <v>10310</v>
      </c>
      <c r="K17" s="34">
        <f t="shared" si="12"/>
        <v>6172</v>
      </c>
      <c r="L17" s="32">
        <v>155</v>
      </c>
      <c r="M17" s="32">
        <f t="shared" si="13"/>
        <v>425</v>
      </c>
      <c r="N17" s="53">
        <v>363</v>
      </c>
      <c r="O17" s="53">
        <v>271</v>
      </c>
      <c r="P17" s="53">
        <v>0</v>
      </c>
      <c r="Q17" s="53">
        <v>149</v>
      </c>
      <c r="R17" s="53">
        <v>147</v>
      </c>
      <c r="S17" s="53">
        <v>120</v>
      </c>
      <c r="T17" s="53">
        <v>0</v>
      </c>
      <c r="U17" s="53">
        <v>62</v>
      </c>
      <c r="V17" s="53">
        <v>335</v>
      </c>
      <c r="W17" s="53">
        <v>175</v>
      </c>
      <c r="X17" s="53">
        <v>0</v>
      </c>
      <c r="Y17" s="53">
        <v>166</v>
      </c>
      <c r="Z17" s="53">
        <v>798</v>
      </c>
      <c r="AA17" s="53">
        <v>694</v>
      </c>
      <c r="AB17" s="53">
        <v>0</v>
      </c>
      <c r="AC17" s="53">
        <v>41</v>
      </c>
      <c r="AD17" s="53">
        <v>371</v>
      </c>
      <c r="AE17" s="53">
        <v>424</v>
      </c>
      <c r="AF17" s="53">
        <v>2</v>
      </c>
      <c r="AG17" s="53">
        <v>472</v>
      </c>
      <c r="AH17" s="53">
        <v>442</v>
      </c>
      <c r="AI17" s="53">
        <v>8</v>
      </c>
      <c r="AJ17" s="53">
        <v>581</v>
      </c>
      <c r="AK17" s="53">
        <v>585</v>
      </c>
      <c r="AL17" s="53">
        <v>12</v>
      </c>
      <c r="AM17" s="53">
        <v>674</v>
      </c>
      <c r="AN17" s="53">
        <v>623</v>
      </c>
      <c r="AO17" s="53">
        <v>65</v>
      </c>
      <c r="AP17" s="53">
        <v>808</v>
      </c>
      <c r="AQ17" s="53">
        <v>608</v>
      </c>
      <c r="AR17" s="53">
        <v>68</v>
      </c>
      <c r="AS17" s="53">
        <v>815</v>
      </c>
      <c r="AT17" s="53">
        <v>610</v>
      </c>
      <c r="AU17" s="53">
        <v>0</v>
      </c>
      <c r="AV17" s="53">
        <v>240</v>
      </c>
      <c r="AW17" s="53">
        <v>58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0</v>
      </c>
      <c r="BN17" s="53">
        <v>37</v>
      </c>
      <c r="BO17" s="53">
        <v>0</v>
      </c>
      <c r="BP17" s="53">
        <v>0</v>
      </c>
      <c r="BQ17" s="53">
        <v>10</v>
      </c>
      <c r="BR17" s="53">
        <v>1</v>
      </c>
      <c r="BS17" s="53">
        <v>0</v>
      </c>
      <c r="BT17" s="53">
        <v>65</v>
      </c>
      <c r="BU17" s="53">
        <v>22</v>
      </c>
      <c r="BV17" s="53">
        <v>0</v>
      </c>
      <c r="BW17" s="53">
        <v>11</v>
      </c>
      <c r="BX17" s="53">
        <v>8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706</v>
      </c>
      <c r="CG17" s="53">
        <v>197</v>
      </c>
      <c r="CH17" s="53">
        <v>0</v>
      </c>
      <c r="CI17" s="53">
        <v>7</v>
      </c>
      <c r="CJ17" s="53">
        <v>27</v>
      </c>
      <c r="CK17" s="53">
        <v>0</v>
      </c>
      <c r="CL17" s="53">
        <v>0</v>
      </c>
      <c r="CM17" s="53">
        <v>122</v>
      </c>
      <c r="CN17" s="53">
        <v>58</v>
      </c>
      <c r="CO17" s="53">
        <v>0</v>
      </c>
      <c r="CP17" s="53">
        <v>2</v>
      </c>
      <c r="CQ17" s="53">
        <v>2</v>
      </c>
      <c r="CR17" s="53">
        <v>0</v>
      </c>
      <c r="CS17" s="53">
        <v>0</v>
      </c>
      <c r="CT17" s="53">
        <v>0</v>
      </c>
      <c r="CU17" s="53">
        <v>0</v>
      </c>
      <c r="CV17" s="53">
        <v>150</v>
      </c>
      <c r="CW17" s="53">
        <v>36</v>
      </c>
      <c r="CX17" s="53">
        <v>0</v>
      </c>
      <c r="CY17" s="53">
        <v>87</v>
      </c>
      <c r="CZ17" s="53">
        <v>20</v>
      </c>
      <c r="DA17" s="53">
        <v>0</v>
      </c>
      <c r="DB17" s="53">
        <v>1</v>
      </c>
      <c r="DC17" s="53">
        <v>0</v>
      </c>
      <c r="DD17" s="53">
        <v>0</v>
      </c>
      <c r="DE17" s="53">
        <v>0</v>
      </c>
      <c r="DF17" s="53">
        <v>901</v>
      </c>
      <c r="DG17" s="53">
        <v>515</v>
      </c>
      <c r="DH17" s="53">
        <v>0</v>
      </c>
      <c r="DI17" s="53">
        <v>661</v>
      </c>
      <c r="DJ17" s="53">
        <v>475</v>
      </c>
      <c r="DK17" s="53">
        <v>0</v>
      </c>
      <c r="DL17" s="53">
        <v>553</v>
      </c>
      <c r="DM17" s="53">
        <v>210</v>
      </c>
      <c r="DN17" s="53">
        <v>0</v>
      </c>
      <c r="DO17" s="53">
        <v>749</v>
      </c>
      <c r="DP17" s="53">
        <v>7</v>
      </c>
      <c r="DQ17" s="53">
        <v>0</v>
      </c>
      <c r="DR17" s="53">
        <v>624</v>
      </c>
      <c r="DS17" s="53">
        <v>11</v>
      </c>
      <c r="DT17" s="53">
        <v>0</v>
      </c>
      <c r="DU17" s="29">
        <f t="shared" si="0"/>
        <v>0.61787801853929269</v>
      </c>
      <c r="DV17" s="30">
        <f t="shared" si="1"/>
        <v>1.0363636363636364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0.37356084312452026</v>
      </c>
      <c r="DZ17" s="31">
        <f t="shared" si="5"/>
        <v>0.90129870129870127</v>
      </c>
      <c r="EA17" s="31">
        <f t="shared" si="6"/>
        <v>0.59523809523809523</v>
      </c>
      <c r="EB17" s="31">
        <f t="shared" si="7"/>
        <v>1.0256410256410255</v>
      </c>
      <c r="EC17" s="26">
        <f t="shared" si="8"/>
        <v>0.8814979480164159</v>
      </c>
      <c r="ED17" s="28">
        <f t="shared" si="9"/>
        <v>0.59800406937312278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4456</v>
      </c>
      <c r="G18" s="32">
        <v>3907</v>
      </c>
      <c r="H18" s="33">
        <v>60</v>
      </c>
      <c r="I18" s="41">
        <v>530</v>
      </c>
      <c r="J18" s="24">
        <f t="shared" si="11"/>
        <v>4230</v>
      </c>
      <c r="K18" s="34">
        <f t="shared" si="12"/>
        <v>3042</v>
      </c>
      <c r="L18" s="32">
        <v>60</v>
      </c>
      <c r="M18" s="32">
        <f t="shared" si="13"/>
        <v>359</v>
      </c>
      <c r="N18" s="53">
        <v>169</v>
      </c>
      <c r="O18" s="53">
        <v>164</v>
      </c>
      <c r="P18" s="53">
        <v>3</v>
      </c>
      <c r="Q18" s="53">
        <v>106</v>
      </c>
      <c r="R18" s="53">
        <v>120</v>
      </c>
      <c r="S18" s="53">
        <v>142</v>
      </c>
      <c r="T18" s="53">
        <v>0</v>
      </c>
      <c r="U18" s="53">
        <v>46</v>
      </c>
      <c r="V18" s="53">
        <v>310</v>
      </c>
      <c r="W18" s="53">
        <v>311</v>
      </c>
      <c r="X18" s="53">
        <v>0</v>
      </c>
      <c r="Y18" s="53">
        <v>180</v>
      </c>
      <c r="Z18" s="53">
        <v>379</v>
      </c>
      <c r="AA18" s="53">
        <v>389</v>
      </c>
      <c r="AB18" s="53">
        <v>0</v>
      </c>
      <c r="AC18" s="53">
        <v>1</v>
      </c>
      <c r="AD18" s="53">
        <v>198</v>
      </c>
      <c r="AE18" s="53">
        <v>177</v>
      </c>
      <c r="AF18" s="53">
        <v>1</v>
      </c>
      <c r="AG18" s="53">
        <v>228</v>
      </c>
      <c r="AH18" s="53">
        <v>199</v>
      </c>
      <c r="AI18" s="53">
        <v>6</v>
      </c>
      <c r="AJ18" s="53">
        <v>277</v>
      </c>
      <c r="AK18" s="53">
        <v>224</v>
      </c>
      <c r="AL18" s="53">
        <v>10</v>
      </c>
      <c r="AM18" s="53">
        <v>240</v>
      </c>
      <c r="AN18" s="53">
        <v>207</v>
      </c>
      <c r="AO18" s="53">
        <v>17</v>
      </c>
      <c r="AP18" s="53">
        <v>262</v>
      </c>
      <c r="AQ18" s="53">
        <v>189</v>
      </c>
      <c r="AR18" s="53">
        <v>21</v>
      </c>
      <c r="AS18" s="53">
        <v>266</v>
      </c>
      <c r="AT18" s="53">
        <v>181</v>
      </c>
      <c r="AU18" s="53">
        <v>0</v>
      </c>
      <c r="AV18" s="53">
        <v>130</v>
      </c>
      <c r="AW18" s="53">
        <v>124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19</v>
      </c>
      <c r="BO18" s="53">
        <v>0</v>
      </c>
      <c r="BP18" s="53">
        <v>0</v>
      </c>
      <c r="BQ18" s="53">
        <v>11</v>
      </c>
      <c r="BR18" s="53">
        <v>11</v>
      </c>
      <c r="BS18" s="53">
        <v>0</v>
      </c>
      <c r="BT18" s="53">
        <v>18</v>
      </c>
      <c r="BU18" s="53">
        <v>13</v>
      </c>
      <c r="BV18" s="53">
        <v>0</v>
      </c>
      <c r="BW18" s="53">
        <v>3</v>
      </c>
      <c r="BX18" s="53">
        <v>3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429</v>
      </c>
      <c r="CG18" s="53">
        <v>367</v>
      </c>
      <c r="CH18" s="53">
        <v>2</v>
      </c>
      <c r="CI18" s="53">
        <v>26</v>
      </c>
      <c r="CJ18" s="53">
        <v>0</v>
      </c>
      <c r="CK18" s="53">
        <v>0</v>
      </c>
      <c r="CL18" s="53">
        <v>0</v>
      </c>
      <c r="CM18" s="53">
        <v>9</v>
      </c>
      <c r="CN18" s="53">
        <v>8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17</v>
      </c>
      <c r="CZ18" s="53">
        <v>13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246</v>
      </c>
      <c r="DG18" s="53">
        <v>154</v>
      </c>
      <c r="DH18" s="53">
        <v>0</v>
      </c>
      <c r="DI18" s="53">
        <v>308</v>
      </c>
      <c r="DJ18" s="53">
        <v>137</v>
      </c>
      <c r="DK18" s="53">
        <v>0</v>
      </c>
      <c r="DL18" s="53">
        <v>127</v>
      </c>
      <c r="DM18" s="53">
        <v>27</v>
      </c>
      <c r="DN18" s="53">
        <v>0</v>
      </c>
      <c r="DO18" s="53">
        <v>238</v>
      </c>
      <c r="DP18" s="53">
        <v>1</v>
      </c>
      <c r="DQ18" s="53">
        <v>0</v>
      </c>
      <c r="DR18" s="53">
        <v>226</v>
      </c>
      <c r="DS18" s="53">
        <v>1</v>
      </c>
      <c r="DT18" s="53">
        <v>0</v>
      </c>
      <c r="DU18" s="29">
        <f t="shared" si="0"/>
        <v>0.7255200405885337</v>
      </c>
      <c r="DV18" s="30">
        <f t="shared" si="1"/>
        <v>0.94987468671679198</v>
      </c>
      <c r="DW18" s="30">
        <f t="shared" si="2"/>
        <v>1.0652920962199313</v>
      </c>
      <c r="DX18" s="30">
        <f t="shared" si="3"/>
        <v>0.8571428571428571</v>
      </c>
      <c r="DY18" s="31">
        <f t="shared" si="4"/>
        <v>0.52460679857940129</v>
      </c>
      <c r="DZ18" s="31">
        <f t="shared" si="5"/>
        <v>0.97493734335839599</v>
      </c>
      <c r="EA18" s="31">
        <f t="shared" si="6"/>
        <v>1.0687285223367697</v>
      </c>
      <c r="EB18" s="31">
        <f t="shared" si="7"/>
        <v>1.0142857142857142</v>
      </c>
      <c r="EC18" s="26">
        <f t="shared" si="8"/>
        <v>0.94928186714542195</v>
      </c>
      <c r="ED18" s="28">
        <f t="shared" si="9"/>
        <v>0.77860250831840283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13179</v>
      </c>
      <c r="G19" s="32">
        <v>12007</v>
      </c>
      <c r="H19" s="33">
        <v>165</v>
      </c>
      <c r="I19" s="41">
        <v>1200</v>
      </c>
      <c r="J19" s="24">
        <f t="shared" si="11"/>
        <v>12248</v>
      </c>
      <c r="K19" s="34">
        <f t="shared" si="12"/>
        <v>7524</v>
      </c>
      <c r="L19" s="32">
        <v>165</v>
      </c>
      <c r="M19" s="32">
        <f t="shared" si="13"/>
        <v>493</v>
      </c>
      <c r="N19" s="53">
        <v>380</v>
      </c>
      <c r="O19" s="53">
        <v>366</v>
      </c>
      <c r="P19" s="53">
        <v>0</v>
      </c>
      <c r="Q19" s="53">
        <v>148</v>
      </c>
      <c r="R19" s="53">
        <v>297</v>
      </c>
      <c r="S19" s="53">
        <v>283</v>
      </c>
      <c r="T19" s="53">
        <v>0</v>
      </c>
      <c r="U19" s="53">
        <v>51</v>
      </c>
      <c r="V19" s="53">
        <v>523</v>
      </c>
      <c r="W19" s="53">
        <v>525</v>
      </c>
      <c r="X19" s="53">
        <v>0</v>
      </c>
      <c r="Y19" s="53">
        <v>202</v>
      </c>
      <c r="Z19" s="53">
        <v>900</v>
      </c>
      <c r="AA19" s="53">
        <v>922</v>
      </c>
      <c r="AB19" s="53">
        <v>1</v>
      </c>
      <c r="AC19" s="53">
        <v>89</v>
      </c>
      <c r="AD19" s="53">
        <v>424</v>
      </c>
      <c r="AE19" s="53">
        <v>441</v>
      </c>
      <c r="AF19" s="53">
        <v>15</v>
      </c>
      <c r="AG19" s="53">
        <v>561</v>
      </c>
      <c r="AH19" s="53">
        <v>462</v>
      </c>
      <c r="AI19" s="53">
        <v>12</v>
      </c>
      <c r="AJ19" s="53">
        <v>674</v>
      </c>
      <c r="AK19" s="53">
        <v>537</v>
      </c>
      <c r="AL19" s="53">
        <v>15</v>
      </c>
      <c r="AM19" s="53">
        <v>744</v>
      </c>
      <c r="AN19" s="53">
        <v>1520</v>
      </c>
      <c r="AO19" s="53">
        <v>21</v>
      </c>
      <c r="AP19" s="53">
        <v>900</v>
      </c>
      <c r="AQ19" s="53">
        <v>511</v>
      </c>
      <c r="AR19" s="53">
        <v>98</v>
      </c>
      <c r="AS19" s="53">
        <v>1025</v>
      </c>
      <c r="AT19" s="53">
        <v>362</v>
      </c>
      <c r="AU19" s="53">
        <v>3</v>
      </c>
      <c r="AV19" s="53">
        <v>276</v>
      </c>
      <c r="AW19" s="53">
        <v>198</v>
      </c>
      <c r="AX19" s="53">
        <v>0</v>
      </c>
      <c r="AY19" s="53">
        <v>1</v>
      </c>
      <c r="AZ19" s="53">
        <v>34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1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70</v>
      </c>
      <c r="BO19" s="53">
        <v>32</v>
      </c>
      <c r="BP19" s="53">
        <v>0</v>
      </c>
      <c r="BQ19" s="53">
        <v>7</v>
      </c>
      <c r="BR19" s="53">
        <v>1</v>
      </c>
      <c r="BS19" s="53">
        <v>0</v>
      </c>
      <c r="BT19" s="53">
        <v>59</v>
      </c>
      <c r="BU19" s="53">
        <v>24</v>
      </c>
      <c r="BV19" s="53">
        <v>0</v>
      </c>
      <c r="BW19" s="53">
        <v>5</v>
      </c>
      <c r="BX19" s="53">
        <v>9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939</v>
      </c>
      <c r="CG19" s="53">
        <v>658</v>
      </c>
      <c r="CH19" s="53">
        <v>0</v>
      </c>
      <c r="CI19" s="53">
        <v>3</v>
      </c>
      <c r="CJ19" s="53">
        <v>6</v>
      </c>
      <c r="CK19" s="53">
        <v>14</v>
      </c>
      <c r="CL19" s="53">
        <v>0</v>
      </c>
      <c r="CM19" s="53">
        <v>14</v>
      </c>
      <c r="CN19" s="53">
        <v>18</v>
      </c>
      <c r="CO19" s="53">
        <v>0</v>
      </c>
      <c r="CP19" s="53">
        <v>28</v>
      </c>
      <c r="CQ19" s="53">
        <v>18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24</v>
      </c>
      <c r="CZ19" s="53">
        <v>14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971</v>
      </c>
      <c r="DG19" s="53">
        <v>228</v>
      </c>
      <c r="DH19" s="53">
        <v>0</v>
      </c>
      <c r="DI19" s="53">
        <v>1237</v>
      </c>
      <c r="DJ19" s="53">
        <v>197</v>
      </c>
      <c r="DK19" s="53">
        <v>0</v>
      </c>
      <c r="DL19" s="53">
        <v>532</v>
      </c>
      <c r="DM19" s="53">
        <v>77</v>
      </c>
      <c r="DN19" s="53">
        <v>0</v>
      </c>
      <c r="DO19" s="53">
        <v>865</v>
      </c>
      <c r="DP19" s="53">
        <v>67</v>
      </c>
      <c r="DQ19" s="53">
        <v>0</v>
      </c>
      <c r="DR19" s="53">
        <v>786</v>
      </c>
      <c r="DS19" s="53">
        <v>5</v>
      </c>
      <c r="DT19" s="53">
        <v>0</v>
      </c>
      <c r="DU19" s="29">
        <f t="shared" si="0"/>
        <v>0.68850185811747744</v>
      </c>
      <c r="DV19" s="30">
        <f t="shared" si="1"/>
        <v>1.0273972602739727</v>
      </c>
      <c r="DW19" s="30">
        <f t="shared" si="2"/>
        <v>1.0544354838709677</v>
      </c>
      <c r="DX19" s="30">
        <f t="shared" si="3"/>
        <v>1.4702970297029703</v>
      </c>
      <c r="DY19" s="31">
        <f t="shared" si="4"/>
        <v>0.42647956070774862</v>
      </c>
      <c r="DZ19" s="31">
        <f t="shared" si="5"/>
        <v>1.0525114155251141</v>
      </c>
      <c r="EA19" s="31">
        <f t="shared" si="6"/>
        <v>1.0584677419354838</v>
      </c>
      <c r="EB19" s="31">
        <f t="shared" si="7"/>
        <v>1.4009900990099009</v>
      </c>
      <c r="EC19" s="26">
        <f t="shared" si="8"/>
        <v>0.92935731087335915</v>
      </c>
      <c r="ED19" s="28">
        <f t="shared" si="9"/>
        <v>0.62663446322978267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3185</v>
      </c>
      <c r="G20" s="32">
        <v>2806</v>
      </c>
      <c r="H20" s="33">
        <v>45</v>
      </c>
      <c r="I20" s="41">
        <v>365</v>
      </c>
      <c r="J20" s="24">
        <f t="shared" si="11"/>
        <v>3089</v>
      </c>
      <c r="K20" s="34">
        <f t="shared" si="12"/>
        <v>2481</v>
      </c>
      <c r="L20" s="32">
        <v>45</v>
      </c>
      <c r="M20" s="32">
        <f t="shared" si="13"/>
        <v>227</v>
      </c>
      <c r="N20" s="53">
        <v>83</v>
      </c>
      <c r="O20" s="53">
        <v>83</v>
      </c>
      <c r="P20" s="53">
        <v>17</v>
      </c>
      <c r="Q20" s="53">
        <v>39</v>
      </c>
      <c r="R20" s="53">
        <v>99</v>
      </c>
      <c r="S20" s="53">
        <v>99</v>
      </c>
      <c r="T20" s="53">
        <v>0</v>
      </c>
      <c r="U20" s="53">
        <v>28</v>
      </c>
      <c r="V20" s="53">
        <v>201</v>
      </c>
      <c r="W20" s="53">
        <v>199</v>
      </c>
      <c r="X20" s="53">
        <v>0</v>
      </c>
      <c r="Y20" s="53">
        <v>140</v>
      </c>
      <c r="Z20" s="53">
        <v>252</v>
      </c>
      <c r="AA20" s="53">
        <v>249</v>
      </c>
      <c r="AB20" s="53">
        <v>0</v>
      </c>
      <c r="AC20" s="53">
        <v>13</v>
      </c>
      <c r="AD20" s="53">
        <v>136</v>
      </c>
      <c r="AE20" s="53">
        <v>134</v>
      </c>
      <c r="AF20" s="53">
        <v>0</v>
      </c>
      <c r="AG20" s="53">
        <v>176</v>
      </c>
      <c r="AH20" s="53">
        <v>175</v>
      </c>
      <c r="AI20" s="53">
        <v>0</v>
      </c>
      <c r="AJ20" s="53">
        <v>187</v>
      </c>
      <c r="AK20" s="53">
        <v>164</v>
      </c>
      <c r="AL20" s="53">
        <v>4</v>
      </c>
      <c r="AM20" s="53">
        <v>192</v>
      </c>
      <c r="AN20" s="53">
        <v>169</v>
      </c>
      <c r="AO20" s="53">
        <v>14</v>
      </c>
      <c r="AP20" s="53">
        <v>167</v>
      </c>
      <c r="AQ20" s="53">
        <v>136</v>
      </c>
      <c r="AR20" s="53">
        <v>26</v>
      </c>
      <c r="AS20" s="53">
        <v>221</v>
      </c>
      <c r="AT20" s="53">
        <v>194</v>
      </c>
      <c r="AU20" s="53">
        <v>0</v>
      </c>
      <c r="AV20" s="53">
        <v>70</v>
      </c>
      <c r="AW20" s="53">
        <v>70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193</v>
      </c>
      <c r="BL20" s="53">
        <v>185</v>
      </c>
      <c r="BM20" s="53">
        <v>0</v>
      </c>
      <c r="BN20" s="53">
        <v>35</v>
      </c>
      <c r="BO20" s="53">
        <v>31</v>
      </c>
      <c r="BP20" s="53">
        <v>1</v>
      </c>
      <c r="BQ20" s="53">
        <v>2</v>
      </c>
      <c r="BR20" s="53">
        <v>1</v>
      </c>
      <c r="BS20" s="53">
        <v>0</v>
      </c>
      <c r="BT20" s="53">
        <v>18</v>
      </c>
      <c r="BU20" s="53">
        <v>6</v>
      </c>
      <c r="BV20" s="53">
        <v>0</v>
      </c>
      <c r="BW20" s="53">
        <v>2</v>
      </c>
      <c r="BX20" s="53">
        <v>1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136</v>
      </c>
      <c r="CG20" s="53">
        <v>111</v>
      </c>
      <c r="CH20" s="53">
        <v>0</v>
      </c>
      <c r="CI20" s="53">
        <v>7</v>
      </c>
      <c r="CJ20" s="53">
        <v>14</v>
      </c>
      <c r="CK20" s="53">
        <v>11</v>
      </c>
      <c r="CL20" s="53">
        <v>0</v>
      </c>
      <c r="CM20" s="53">
        <v>8</v>
      </c>
      <c r="CN20" s="53">
        <v>8</v>
      </c>
      <c r="CO20" s="53">
        <v>0</v>
      </c>
      <c r="CP20" s="53">
        <v>11</v>
      </c>
      <c r="CQ20" s="53">
        <v>11</v>
      </c>
      <c r="CR20" s="53">
        <v>0</v>
      </c>
      <c r="CS20" s="53">
        <v>0</v>
      </c>
      <c r="CT20" s="53">
        <v>0</v>
      </c>
      <c r="CU20" s="53">
        <v>0</v>
      </c>
      <c r="CV20" s="53">
        <v>2</v>
      </c>
      <c r="CW20" s="53">
        <v>2</v>
      </c>
      <c r="CX20" s="53">
        <v>0</v>
      </c>
      <c r="CY20" s="53">
        <v>7</v>
      </c>
      <c r="CZ20" s="53">
        <v>7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222</v>
      </c>
      <c r="DG20" s="53">
        <v>160</v>
      </c>
      <c r="DH20" s="53">
        <v>0</v>
      </c>
      <c r="DI20" s="53">
        <v>251</v>
      </c>
      <c r="DJ20" s="53">
        <v>203</v>
      </c>
      <c r="DK20" s="53">
        <v>0</v>
      </c>
      <c r="DL20" s="53">
        <v>110</v>
      </c>
      <c r="DM20" s="53">
        <v>69</v>
      </c>
      <c r="DN20" s="53">
        <v>0</v>
      </c>
      <c r="DO20" s="53">
        <v>169</v>
      </c>
      <c r="DP20" s="53">
        <v>2</v>
      </c>
      <c r="DQ20" s="53">
        <v>0</v>
      </c>
      <c r="DR20" s="53">
        <v>125</v>
      </c>
      <c r="DS20" s="53">
        <v>1</v>
      </c>
      <c r="DT20" s="53">
        <v>0</v>
      </c>
      <c r="DU20" s="29">
        <f t="shared" si="0"/>
        <v>0.7838919459729865</v>
      </c>
      <c r="DV20" s="30">
        <f t="shared" si="1"/>
        <v>0.96183206106870234</v>
      </c>
      <c r="DW20" s="30">
        <f t="shared" si="2"/>
        <v>1.0151515151515151</v>
      </c>
      <c r="DX20" s="30">
        <f t="shared" si="3"/>
        <v>1.053191489361702</v>
      </c>
      <c r="DY20" s="31">
        <f t="shared" si="4"/>
        <v>0.63181590795397702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0.96985871271585555</v>
      </c>
      <c r="ED20" s="28">
        <f t="shared" si="9"/>
        <v>0.88417676407697787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3704.3629891924616</v>
      </c>
      <c r="G21" s="32">
        <v>3228</v>
      </c>
      <c r="H21" s="33">
        <v>50</v>
      </c>
      <c r="I21" s="41">
        <v>353.68927137924385</v>
      </c>
      <c r="J21" s="24">
        <f t="shared" si="11"/>
        <v>3422</v>
      </c>
      <c r="K21" s="34">
        <f t="shared" si="12"/>
        <v>2539</v>
      </c>
      <c r="L21" s="32">
        <v>50</v>
      </c>
      <c r="M21" s="32">
        <f t="shared" si="13"/>
        <v>243</v>
      </c>
      <c r="N21" s="53">
        <v>175</v>
      </c>
      <c r="O21" s="53">
        <v>171</v>
      </c>
      <c r="P21" s="53">
        <v>0</v>
      </c>
      <c r="Q21" s="53">
        <v>97</v>
      </c>
      <c r="R21" s="53">
        <v>78</v>
      </c>
      <c r="S21" s="53">
        <v>72</v>
      </c>
      <c r="T21" s="53">
        <v>0</v>
      </c>
      <c r="U21" s="53">
        <v>47</v>
      </c>
      <c r="V21" s="53">
        <v>154</v>
      </c>
      <c r="W21" s="53">
        <v>155</v>
      </c>
      <c r="X21" s="53">
        <v>0</v>
      </c>
      <c r="Y21" s="53">
        <v>87</v>
      </c>
      <c r="Z21" s="53">
        <v>251</v>
      </c>
      <c r="AA21" s="53">
        <v>245</v>
      </c>
      <c r="AB21" s="53">
        <v>0</v>
      </c>
      <c r="AC21" s="53">
        <v>3</v>
      </c>
      <c r="AD21" s="53">
        <v>105</v>
      </c>
      <c r="AE21" s="53">
        <v>141</v>
      </c>
      <c r="AF21" s="53">
        <v>0</v>
      </c>
      <c r="AG21" s="53">
        <v>161</v>
      </c>
      <c r="AH21" s="53">
        <v>174</v>
      </c>
      <c r="AI21" s="53">
        <v>1</v>
      </c>
      <c r="AJ21" s="53">
        <v>192</v>
      </c>
      <c r="AK21" s="53">
        <v>202</v>
      </c>
      <c r="AL21" s="53">
        <v>3</v>
      </c>
      <c r="AM21" s="53">
        <v>220</v>
      </c>
      <c r="AN21" s="53">
        <v>216</v>
      </c>
      <c r="AO21" s="53">
        <v>8</v>
      </c>
      <c r="AP21" s="53">
        <v>223</v>
      </c>
      <c r="AQ21" s="53">
        <v>189</v>
      </c>
      <c r="AR21" s="53">
        <v>38</v>
      </c>
      <c r="AS21" s="53">
        <v>235</v>
      </c>
      <c r="AT21" s="53">
        <v>227</v>
      </c>
      <c r="AU21" s="53">
        <v>0</v>
      </c>
      <c r="AV21" s="53">
        <v>164</v>
      </c>
      <c r="AW21" s="53">
        <v>135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39</v>
      </c>
      <c r="BO21" s="53">
        <v>1</v>
      </c>
      <c r="BP21" s="53">
        <v>0</v>
      </c>
      <c r="BQ21" s="53">
        <v>2</v>
      </c>
      <c r="BR21" s="53">
        <v>1</v>
      </c>
      <c r="BS21" s="53">
        <v>0</v>
      </c>
      <c r="BT21" s="53">
        <v>38</v>
      </c>
      <c r="BU21" s="53">
        <v>28</v>
      </c>
      <c r="BV21" s="53">
        <v>0</v>
      </c>
      <c r="BW21" s="53">
        <v>6</v>
      </c>
      <c r="BX21" s="53">
        <v>6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184</v>
      </c>
      <c r="CG21" s="53">
        <v>111</v>
      </c>
      <c r="CH21" s="53">
        <v>0</v>
      </c>
      <c r="CI21" s="53">
        <v>9</v>
      </c>
      <c r="CJ21" s="53">
        <v>9</v>
      </c>
      <c r="CK21" s="53">
        <v>4</v>
      </c>
      <c r="CL21" s="53">
        <v>0</v>
      </c>
      <c r="CM21" s="53">
        <v>13</v>
      </c>
      <c r="CN21" s="53">
        <v>13</v>
      </c>
      <c r="CO21" s="53">
        <v>0</v>
      </c>
      <c r="CP21" s="53">
        <v>6</v>
      </c>
      <c r="CQ21" s="53">
        <v>6</v>
      </c>
      <c r="CR21" s="53">
        <v>0</v>
      </c>
      <c r="CS21" s="53">
        <v>0</v>
      </c>
      <c r="CT21" s="53">
        <v>0</v>
      </c>
      <c r="CU21" s="53">
        <v>0</v>
      </c>
      <c r="CV21" s="53">
        <v>9</v>
      </c>
      <c r="CW21" s="53">
        <v>4</v>
      </c>
      <c r="CX21" s="53">
        <v>0</v>
      </c>
      <c r="CY21" s="53">
        <v>37</v>
      </c>
      <c r="CZ21" s="53">
        <v>29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241</v>
      </c>
      <c r="DG21" s="53">
        <v>142</v>
      </c>
      <c r="DH21" s="53">
        <v>0</v>
      </c>
      <c r="DI21" s="53">
        <v>290</v>
      </c>
      <c r="DJ21" s="53">
        <v>201</v>
      </c>
      <c r="DK21" s="53">
        <v>0</v>
      </c>
      <c r="DL21" s="53">
        <v>141</v>
      </c>
      <c r="DM21" s="53">
        <v>60</v>
      </c>
      <c r="DN21" s="53">
        <v>0</v>
      </c>
      <c r="DO21" s="53">
        <v>218</v>
      </c>
      <c r="DP21" s="53">
        <v>3</v>
      </c>
      <c r="DQ21" s="53">
        <v>0</v>
      </c>
      <c r="DR21" s="53">
        <v>231</v>
      </c>
      <c r="DS21" s="53">
        <v>3</v>
      </c>
      <c r="DT21" s="53">
        <v>0</v>
      </c>
      <c r="DU21" s="29">
        <f t="shared" si="0"/>
        <v>0.66577181208053693</v>
      </c>
      <c r="DV21" s="30">
        <f t="shared" si="1"/>
        <v>0.79179810725552047</v>
      </c>
      <c r="DW21" s="30">
        <f t="shared" si="2"/>
        <v>0.99354838709677418</v>
      </c>
      <c r="DX21" s="30">
        <f t="shared" si="3"/>
        <v>1.1304347826086956</v>
      </c>
      <c r="DY21" s="31">
        <f t="shared" si="4"/>
        <v>0.49645254074784279</v>
      </c>
      <c r="DZ21" s="31">
        <f t="shared" si="5"/>
        <v>0.77287066246056779</v>
      </c>
      <c r="EA21" s="31">
        <f t="shared" si="6"/>
        <v>1</v>
      </c>
      <c r="EB21" s="31">
        <f t="shared" si="7"/>
        <v>1.0434782608695652</v>
      </c>
      <c r="EC21" s="26">
        <f t="shared" si="8"/>
        <v>0.9237755614079235</v>
      </c>
      <c r="ED21" s="28">
        <f t="shared" si="9"/>
        <v>0.78655514250309788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51931</v>
      </c>
      <c r="G22" s="32">
        <v>46337</v>
      </c>
      <c r="H22" s="33">
        <v>2500</v>
      </c>
      <c r="I22" s="41">
        <v>4793</v>
      </c>
      <c r="J22" s="24">
        <f t="shared" si="11"/>
        <v>46909</v>
      </c>
      <c r="K22" s="34">
        <f t="shared" si="12"/>
        <v>30231</v>
      </c>
      <c r="L22" s="32">
        <v>2510</v>
      </c>
      <c r="M22" s="32">
        <f t="shared" si="13"/>
        <v>2027</v>
      </c>
      <c r="N22" s="53">
        <v>2224</v>
      </c>
      <c r="O22" s="53">
        <v>1866</v>
      </c>
      <c r="P22" s="53">
        <v>33</v>
      </c>
      <c r="Q22" s="53">
        <v>760</v>
      </c>
      <c r="R22" s="53">
        <v>1293</v>
      </c>
      <c r="S22" s="53">
        <v>1326</v>
      </c>
      <c r="T22" s="53">
        <v>0</v>
      </c>
      <c r="U22" s="53">
        <v>228</v>
      </c>
      <c r="V22" s="53">
        <v>2093</v>
      </c>
      <c r="W22" s="53">
        <v>2179</v>
      </c>
      <c r="X22" s="53">
        <v>0</v>
      </c>
      <c r="Y22" s="53">
        <v>837</v>
      </c>
      <c r="Z22" s="53">
        <v>4299</v>
      </c>
      <c r="AA22" s="53">
        <v>4388</v>
      </c>
      <c r="AB22" s="53">
        <v>20</v>
      </c>
      <c r="AC22" s="53">
        <v>169</v>
      </c>
      <c r="AD22" s="53">
        <v>740</v>
      </c>
      <c r="AE22" s="53">
        <v>2275</v>
      </c>
      <c r="AF22" s="53">
        <v>62</v>
      </c>
      <c r="AG22" s="53">
        <v>1948</v>
      </c>
      <c r="AH22" s="53">
        <v>2785</v>
      </c>
      <c r="AI22" s="53">
        <v>335</v>
      </c>
      <c r="AJ22" s="53">
        <v>1618</v>
      </c>
      <c r="AK22" s="53">
        <v>1487</v>
      </c>
      <c r="AL22" s="53">
        <v>0</v>
      </c>
      <c r="AM22" s="53">
        <v>3500</v>
      </c>
      <c r="AN22" s="53">
        <v>2744</v>
      </c>
      <c r="AO22" s="53">
        <v>1565</v>
      </c>
      <c r="AP22" s="53">
        <v>2396</v>
      </c>
      <c r="AQ22" s="53">
        <v>1718</v>
      </c>
      <c r="AR22" s="53">
        <v>359</v>
      </c>
      <c r="AS22" s="53">
        <v>4740</v>
      </c>
      <c r="AT22" s="53">
        <v>2492</v>
      </c>
      <c r="AU22" s="53">
        <v>0</v>
      </c>
      <c r="AV22" s="53">
        <v>954</v>
      </c>
      <c r="AW22" s="53">
        <v>260</v>
      </c>
      <c r="AX22" s="53">
        <v>11</v>
      </c>
      <c r="AY22" s="53">
        <v>118</v>
      </c>
      <c r="AZ22" s="53">
        <v>226</v>
      </c>
      <c r="BA22" s="53">
        <v>0</v>
      </c>
      <c r="BB22" s="53">
        <v>1</v>
      </c>
      <c r="BC22" s="53">
        <v>0</v>
      </c>
      <c r="BD22" s="53">
        <v>0</v>
      </c>
      <c r="BE22" s="53">
        <v>245</v>
      </c>
      <c r="BF22" s="53">
        <v>91</v>
      </c>
      <c r="BG22" s="53">
        <v>0</v>
      </c>
      <c r="BH22" s="53">
        <v>0</v>
      </c>
      <c r="BI22" s="53">
        <v>0</v>
      </c>
      <c r="BJ22" s="53">
        <v>0</v>
      </c>
      <c r="BK22" s="53">
        <v>266</v>
      </c>
      <c r="BL22" s="53">
        <v>241</v>
      </c>
      <c r="BM22" s="53">
        <v>0</v>
      </c>
      <c r="BN22" s="53">
        <v>106</v>
      </c>
      <c r="BO22" s="53">
        <v>0</v>
      </c>
      <c r="BP22" s="53">
        <v>4</v>
      </c>
      <c r="BQ22" s="53">
        <v>163</v>
      </c>
      <c r="BR22" s="53">
        <v>43</v>
      </c>
      <c r="BS22" s="53">
        <v>0</v>
      </c>
      <c r="BT22" s="53">
        <v>438</v>
      </c>
      <c r="BU22" s="53">
        <v>146</v>
      </c>
      <c r="BV22" s="53">
        <v>0</v>
      </c>
      <c r="BW22" s="53">
        <v>127</v>
      </c>
      <c r="BX22" s="53">
        <v>34</v>
      </c>
      <c r="BY22" s="53">
        <v>0</v>
      </c>
      <c r="BZ22" s="53">
        <v>0</v>
      </c>
      <c r="CA22" s="53">
        <v>0</v>
      </c>
      <c r="CB22" s="53">
        <v>0</v>
      </c>
      <c r="CC22" s="53">
        <v>3</v>
      </c>
      <c r="CD22" s="53">
        <v>0</v>
      </c>
      <c r="CE22" s="53">
        <v>0</v>
      </c>
      <c r="CF22" s="53">
        <v>4280</v>
      </c>
      <c r="CG22" s="53">
        <v>3511</v>
      </c>
      <c r="CH22" s="53">
        <v>119</v>
      </c>
      <c r="CI22" s="53">
        <v>0</v>
      </c>
      <c r="CJ22" s="53">
        <v>176</v>
      </c>
      <c r="CK22" s="53">
        <v>18</v>
      </c>
      <c r="CL22" s="53">
        <v>6</v>
      </c>
      <c r="CM22" s="53">
        <v>300</v>
      </c>
      <c r="CN22" s="53">
        <v>181</v>
      </c>
      <c r="CO22" s="53">
        <v>1</v>
      </c>
      <c r="CP22" s="53">
        <v>469</v>
      </c>
      <c r="CQ22" s="53">
        <v>221</v>
      </c>
      <c r="CR22" s="53">
        <v>11</v>
      </c>
      <c r="CS22" s="53">
        <v>118</v>
      </c>
      <c r="CT22" s="53">
        <v>0</v>
      </c>
      <c r="CU22" s="53">
        <v>0</v>
      </c>
      <c r="CV22" s="53">
        <v>45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33</v>
      </c>
      <c r="DC22" s="53">
        <v>33</v>
      </c>
      <c r="DD22" s="53">
        <v>0</v>
      </c>
      <c r="DE22" s="53">
        <v>33</v>
      </c>
      <c r="DF22" s="53">
        <v>2308</v>
      </c>
      <c r="DG22" s="53">
        <v>654</v>
      </c>
      <c r="DH22" s="53">
        <v>0</v>
      </c>
      <c r="DI22" s="53">
        <v>4953</v>
      </c>
      <c r="DJ22" s="53">
        <v>1042</v>
      </c>
      <c r="DK22" s="53">
        <v>0</v>
      </c>
      <c r="DL22" s="53">
        <v>2032</v>
      </c>
      <c r="DM22" s="53">
        <v>270</v>
      </c>
      <c r="DN22" s="53">
        <v>0</v>
      </c>
      <c r="DO22" s="53">
        <v>2526</v>
      </c>
      <c r="DP22" s="53">
        <v>0</v>
      </c>
      <c r="DQ22" s="53">
        <v>0</v>
      </c>
      <c r="DR22" s="53">
        <v>2397</v>
      </c>
      <c r="DS22" s="53">
        <v>0</v>
      </c>
      <c r="DT22" s="53">
        <v>0</v>
      </c>
      <c r="DU22" s="29">
        <f t="shared" si="0"/>
        <v>0.71049226522514231</v>
      </c>
      <c r="DV22" s="30">
        <f t="shared" si="1"/>
        <v>0.94608274647887325</v>
      </c>
      <c r="DW22" s="30">
        <f t="shared" si="2"/>
        <v>0.90684575389948008</v>
      </c>
      <c r="DX22" s="30">
        <f t="shared" si="3"/>
        <v>1.1829826166514181</v>
      </c>
      <c r="DY22" s="31">
        <f t="shared" si="4"/>
        <v>0.47071424463741446</v>
      </c>
      <c r="DZ22" s="31">
        <f t="shared" si="5"/>
        <v>0.965669014084507</v>
      </c>
      <c r="EA22" s="31">
        <f t="shared" si="6"/>
        <v>0.94410745233968807</v>
      </c>
      <c r="EB22" s="31">
        <f t="shared" si="7"/>
        <v>1.2131747483989022</v>
      </c>
      <c r="EC22" s="26">
        <f t="shared" si="8"/>
        <v>0.9032947565038224</v>
      </c>
      <c r="ED22" s="28">
        <f t="shared" si="9"/>
        <v>0.65241599585644305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4308</v>
      </c>
      <c r="G23" s="32">
        <f>3761+50</f>
        <v>3811</v>
      </c>
      <c r="H23" s="33">
        <v>55</v>
      </c>
      <c r="I23" s="41">
        <v>426.98883494294779</v>
      </c>
      <c r="J23" s="24">
        <f t="shared" si="11"/>
        <v>3931</v>
      </c>
      <c r="K23" s="34">
        <f t="shared" si="12"/>
        <v>2976</v>
      </c>
      <c r="L23" s="32">
        <v>57</v>
      </c>
      <c r="M23" s="32">
        <f t="shared" si="13"/>
        <v>117</v>
      </c>
      <c r="N23" s="53">
        <v>90</v>
      </c>
      <c r="O23" s="53">
        <v>100</v>
      </c>
      <c r="P23" s="53">
        <v>2</v>
      </c>
      <c r="Q23" s="53">
        <v>47</v>
      </c>
      <c r="R23" s="53">
        <v>109</v>
      </c>
      <c r="S23" s="53">
        <v>110</v>
      </c>
      <c r="T23" s="53">
        <v>0</v>
      </c>
      <c r="U23" s="53">
        <v>41</v>
      </c>
      <c r="V23" s="53">
        <v>216</v>
      </c>
      <c r="W23" s="53">
        <v>213</v>
      </c>
      <c r="X23" s="53">
        <v>0</v>
      </c>
      <c r="Y23" s="53">
        <v>29</v>
      </c>
      <c r="Z23" s="53">
        <v>370</v>
      </c>
      <c r="AA23" s="53">
        <v>399</v>
      </c>
      <c r="AB23" s="53">
        <v>0</v>
      </c>
      <c r="AC23" s="53">
        <v>0</v>
      </c>
      <c r="AD23" s="53">
        <v>161</v>
      </c>
      <c r="AE23" s="53">
        <v>186</v>
      </c>
      <c r="AF23" s="53">
        <v>1</v>
      </c>
      <c r="AG23" s="53">
        <v>201</v>
      </c>
      <c r="AH23" s="53">
        <v>202</v>
      </c>
      <c r="AI23" s="53">
        <v>3</v>
      </c>
      <c r="AJ23" s="53">
        <v>251</v>
      </c>
      <c r="AK23" s="53">
        <v>215</v>
      </c>
      <c r="AL23" s="53">
        <v>5</v>
      </c>
      <c r="AM23" s="53">
        <v>263</v>
      </c>
      <c r="AN23" s="53">
        <v>211</v>
      </c>
      <c r="AO23" s="53">
        <v>40</v>
      </c>
      <c r="AP23" s="53">
        <v>327</v>
      </c>
      <c r="AQ23" s="53">
        <v>244</v>
      </c>
      <c r="AR23" s="53">
        <v>2</v>
      </c>
      <c r="AS23" s="53">
        <v>320</v>
      </c>
      <c r="AT23" s="53">
        <v>190</v>
      </c>
      <c r="AU23" s="53">
        <v>0</v>
      </c>
      <c r="AV23" s="53">
        <v>117</v>
      </c>
      <c r="AW23" s="53">
        <v>80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2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41</v>
      </c>
      <c r="BO23" s="53">
        <v>23</v>
      </c>
      <c r="BP23" s="53">
        <v>2</v>
      </c>
      <c r="BQ23" s="53">
        <v>3</v>
      </c>
      <c r="BR23" s="53">
        <v>0</v>
      </c>
      <c r="BS23" s="53">
        <v>0</v>
      </c>
      <c r="BT23" s="53">
        <v>37</v>
      </c>
      <c r="BU23" s="53">
        <v>21</v>
      </c>
      <c r="BV23" s="53">
        <v>0</v>
      </c>
      <c r="BW23" s="53">
        <v>3</v>
      </c>
      <c r="BX23" s="53">
        <v>3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224</v>
      </c>
      <c r="CG23" s="53">
        <v>210</v>
      </c>
      <c r="CH23" s="53">
        <v>2</v>
      </c>
      <c r="CI23" s="53">
        <v>0</v>
      </c>
      <c r="CJ23" s="53">
        <v>52</v>
      </c>
      <c r="CK23" s="53">
        <v>41</v>
      </c>
      <c r="CL23" s="53">
        <v>0</v>
      </c>
      <c r="CM23" s="53">
        <v>8</v>
      </c>
      <c r="CN23" s="53">
        <v>8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8</v>
      </c>
      <c r="CW23" s="53">
        <v>7</v>
      </c>
      <c r="CX23" s="53">
        <v>0</v>
      </c>
      <c r="CY23" s="53">
        <v>15</v>
      </c>
      <c r="CZ23" s="53">
        <v>13</v>
      </c>
      <c r="DA23" s="53">
        <v>0</v>
      </c>
      <c r="DB23" s="53">
        <v>1</v>
      </c>
      <c r="DC23" s="53">
        <v>2</v>
      </c>
      <c r="DD23" s="53">
        <v>0</v>
      </c>
      <c r="DE23" s="53">
        <v>0</v>
      </c>
      <c r="DF23" s="53">
        <v>330</v>
      </c>
      <c r="DG23" s="53">
        <v>193</v>
      </c>
      <c r="DH23" s="53">
        <v>0</v>
      </c>
      <c r="DI23" s="53">
        <v>390</v>
      </c>
      <c r="DJ23" s="53">
        <v>205</v>
      </c>
      <c r="DK23" s="53">
        <v>0</v>
      </c>
      <c r="DL23" s="53">
        <v>154</v>
      </c>
      <c r="DM23" s="53">
        <v>98</v>
      </c>
      <c r="DN23" s="53">
        <v>0</v>
      </c>
      <c r="DO23" s="53">
        <v>234</v>
      </c>
      <c r="DP23" s="53">
        <v>0</v>
      </c>
      <c r="DQ23" s="53">
        <v>0</v>
      </c>
      <c r="DR23" s="53">
        <v>6</v>
      </c>
      <c r="DS23" s="53">
        <v>0</v>
      </c>
      <c r="DT23" s="53">
        <v>0</v>
      </c>
      <c r="DU23" s="29">
        <f t="shared" si="0"/>
        <v>0.71201571148009279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0.54151044456347086</v>
      </c>
      <c r="DZ23" s="31">
        <f t="shared" si="5"/>
        <v>1.04177545691906</v>
      </c>
      <c r="EA23" s="31">
        <f t="shared" si="6"/>
        <v>0.98156682027649766</v>
      </c>
      <c r="EB23" s="31">
        <f t="shared" si="7"/>
        <v>1.1000000000000001</v>
      </c>
      <c r="EC23" s="26">
        <f t="shared" si="8"/>
        <v>0.9124883936861653</v>
      </c>
      <c r="ED23" s="28">
        <f t="shared" si="9"/>
        <v>0.78089740225662552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11300</v>
      </c>
      <c r="G24" s="32">
        <v>9961</v>
      </c>
      <c r="H24" s="33">
        <v>150</v>
      </c>
      <c r="I24" s="41">
        <v>1192.0344767146337</v>
      </c>
      <c r="J24" s="24">
        <f t="shared" si="11"/>
        <v>11645</v>
      </c>
      <c r="K24" s="34">
        <f t="shared" si="12"/>
        <v>8596</v>
      </c>
      <c r="L24" s="32">
        <v>150</v>
      </c>
      <c r="M24" s="32">
        <f t="shared" si="13"/>
        <v>911</v>
      </c>
      <c r="N24" s="53">
        <v>253</v>
      </c>
      <c r="O24" s="53">
        <v>246</v>
      </c>
      <c r="P24" s="53">
        <v>1</v>
      </c>
      <c r="Q24" s="53">
        <v>146</v>
      </c>
      <c r="R24" s="53">
        <v>313</v>
      </c>
      <c r="S24" s="53">
        <v>299</v>
      </c>
      <c r="T24" s="53">
        <v>0</v>
      </c>
      <c r="U24" s="53">
        <v>231</v>
      </c>
      <c r="V24" s="53">
        <v>610</v>
      </c>
      <c r="W24" s="53">
        <v>608</v>
      </c>
      <c r="X24" s="53">
        <v>0</v>
      </c>
      <c r="Y24" s="53">
        <v>350</v>
      </c>
      <c r="Z24" s="53">
        <v>1038</v>
      </c>
      <c r="AA24" s="53">
        <v>1012</v>
      </c>
      <c r="AB24" s="53">
        <v>1</v>
      </c>
      <c r="AC24" s="53">
        <v>179</v>
      </c>
      <c r="AD24" s="53">
        <v>539</v>
      </c>
      <c r="AE24" s="53">
        <v>409</v>
      </c>
      <c r="AF24" s="53">
        <v>4</v>
      </c>
      <c r="AG24" s="53">
        <v>501</v>
      </c>
      <c r="AH24" s="53">
        <v>517</v>
      </c>
      <c r="AI24" s="53">
        <v>13</v>
      </c>
      <c r="AJ24" s="53">
        <v>651</v>
      </c>
      <c r="AK24" s="53">
        <v>552</v>
      </c>
      <c r="AL24" s="53">
        <v>18</v>
      </c>
      <c r="AM24" s="53">
        <v>639</v>
      </c>
      <c r="AN24" s="53">
        <v>549</v>
      </c>
      <c r="AO24" s="53">
        <v>39</v>
      </c>
      <c r="AP24" s="53">
        <v>738</v>
      </c>
      <c r="AQ24" s="53">
        <v>614</v>
      </c>
      <c r="AR24" s="53">
        <v>70</v>
      </c>
      <c r="AS24" s="53">
        <v>959</v>
      </c>
      <c r="AT24" s="53">
        <v>738</v>
      </c>
      <c r="AU24" s="53">
        <v>0</v>
      </c>
      <c r="AV24" s="53">
        <v>264</v>
      </c>
      <c r="AW24" s="53">
        <v>254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183</v>
      </c>
      <c r="BL24" s="53">
        <v>173</v>
      </c>
      <c r="BM24" s="53">
        <v>0</v>
      </c>
      <c r="BN24" s="53">
        <v>161</v>
      </c>
      <c r="BO24" s="53">
        <v>131</v>
      </c>
      <c r="BP24" s="53">
        <v>0</v>
      </c>
      <c r="BQ24" s="53">
        <v>35</v>
      </c>
      <c r="BR24" s="53">
        <v>11</v>
      </c>
      <c r="BS24" s="53">
        <v>0</v>
      </c>
      <c r="BT24" s="53">
        <v>91</v>
      </c>
      <c r="BU24" s="53">
        <v>40</v>
      </c>
      <c r="BV24" s="53">
        <v>0</v>
      </c>
      <c r="BW24" s="53">
        <v>24</v>
      </c>
      <c r="BX24" s="53">
        <v>15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638</v>
      </c>
      <c r="CG24" s="53">
        <v>589</v>
      </c>
      <c r="CH24" s="53">
        <v>3</v>
      </c>
      <c r="CI24" s="53">
        <v>5</v>
      </c>
      <c r="CJ24" s="53">
        <v>100</v>
      </c>
      <c r="CK24" s="53">
        <v>91</v>
      </c>
      <c r="CL24" s="53">
        <v>1</v>
      </c>
      <c r="CM24" s="53">
        <v>14</v>
      </c>
      <c r="CN24" s="53">
        <v>14</v>
      </c>
      <c r="CO24" s="53">
        <v>0</v>
      </c>
      <c r="CP24" s="53">
        <v>11</v>
      </c>
      <c r="CQ24" s="53">
        <v>11</v>
      </c>
      <c r="CR24" s="53">
        <v>0</v>
      </c>
      <c r="CS24" s="53">
        <v>0</v>
      </c>
      <c r="CT24" s="53">
        <v>0</v>
      </c>
      <c r="CU24" s="53">
        <v>0</v>
      </c>
      <c r="CV24" s="53">
        <v>290</v>
      </c>
      <c r="CW24" s="53">
        <v>206</v>
      </c>
      <c r="CX24" s="53">
        <v>0</v>
      </c>
      <c r="CY24" s="53">
        <v>61</v>
      </c>
      <c r="CZ24" s="53">
        <v>56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1036</v>
      </c>
      <c r="DG24" s="53">
        <v>700</v>
      </c>
      <c r="DH24" s="53">
        <v>0</v>
      </c>
      <c r="DI24" s="53">
        <v>1023</v>
      </c>
      <c r="DJ24" s="53">
        <v>546</v>
      </c>
      <c r="DK24" s="53">
        <v>0</v>
      </c>
      <c r="DL24" s="53">
        <v>399</v>
      </c>
      <c r="DM24" s="53">
        <v>215</v>
      </c>
      <c r="DN24" s="53">
        <v>0</v>
      </c>
      <c r="DO24" s="53">
        <v>617</v>
      </c>
      <c r="DP24" s="53">
        <v>0</v>
      </c>
      <c r="DQ24" s="53">
        <v>0</v>
      </c>
      <c r="DR24" s="53">
        <v>457</v>
      </c>
      <c r="DS24" s="53">
        <v>0</v>
      </c>
      <c r="DT24" s="53">
        <v>0</v>
      </c>
      <c r="DU24" s="29">
        <f t="shared" si="0"/>
        <v>0.7582283363332476</v>
      </c>
      <c r="DV24" s="30">
        <f t="shared" si="1"/>
        <v>1.0442655935613683</v>
      </c>
      <c r="DW24" s="30">
        <f t="shared" si="2"/>
        <v>1.0032894736842106</v>
      </c>
      <c r="DX24" s="30">
        <f t="shared" si="3"/>
        <v>1.064625850340136</v>
      </c>
      <c r="DY24" s="31">
        <f t="shared" si="4"/>
        <v>0.56222679352018512</v>
      </c>
      <c r="DZ24" s="31">
        <f t="shared" si="5"/>
        <v>1.0181086519114688</v>
      </c>
      <c r="EA24" s="31">
        <f t="shared" si="6"/>
        <v>1</v>
      </c>
      <c r="EB24" s="31">
        <f t="shared" si="7"/>
        <v>1.0170068027210883</v>
      </c>
      <c r="EC24" s="26">
        <f t="shared" si="8"/>
        <v>1.0305309734513275</v>
      </c>
      <c r="ED24" s="28">
        <f t="shared" si="9"/>
        <v>0.86296556570625438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8706</v>
      </c>
      <c r="G25" s="32">
        <v>7817</v>
      </c>
      <c r="H25" s="33">
        <v>120</v>
      </c>
      <c r="I25" s="41">
        <v>874.09694494592748</v>
      </c>
      <c r="J25" s="24">
        <f t="shared" si="11"/>
        <v>8611</v>
      </c>
      <c r="K25" s="34">
        <f t="shared" si="12"/>
        <v>6000</v>
      </c>
      <c r="L25" s="32">
        <v>115</v>
      </c>
      <c r="M25" s="32">
        <f t="shared" si="13"/>
        <v>358</v>
      </c>
      <c r="N25" s="53">
        <v>174</v>
      </c>
      <c r="O25" s="53">
        <v>146</v>
      </c>
      <c r="P25" s="53">
        <v>0</v>
      </c>
      <c r="Q25" s="53">
        <v>73</v>
      </c>
      <c r="R25" s="53">
        <v>257</v>
      </c>
      <c r="S25" s="53">
        <v>250</v>
      </c>
      <c r="T25" s="53">
        <v>0</v>
      </c>
      <c r="U25" s="53">
        <v>109</v>
      </c>
      <c r="V25" s="53">
        <v>525</v>
      </c>
      <c r="W25" s="53">
        <v>518</v>
      </c>
      <c r="X25" s="53">
        <v>1</v>
      </c>
      <c r="Y25" s="53">
        <v>136</v>
      </c>
      <c r="Z25" s="53">
        <v>761</v>
      </c>
      <c r="AA25" s="53">
        <v>753</v>
      </c>
      <c r="AB25" s="53">
        <v>0</v>
      </c>
      <c r="AC25" s="53">
        <v>39</v>
      </c>
      <c r="AD25" s="53">
        <v>499</v>
      </c>
      <c r="AE25" s="53">
        <v>460</v>
      </c>
      <c r="AF25" s="53">
        <v>3</v>
      </c>
      <c r="AG25" s="53">
        <v>538</v>
      </c>
      <c r="AH25" s="53">
        <v>521</v>
      </c>
      <c r="AI25" s="53">
        <v>25</v>
      </c>
      <c r="AJ25" s="53">
        <v>609</v>
      </c>
      <c r="AK25" s="53">
        <v>548</v>
      </c>
      <c r="AL25" s="53">
        <v>40</v>
      </c>
      <c r="AM25" s="53">
        <v>650</v>
      </c>
      <c r="AN25" s="53">
        <v>581</v>
      </c>
      <c r="AO25" s="53">
        <v>39</v>
      </c>
      <c r="AP25" s="53">
        <v>699</v>
      </c>
      <c r="AQ25" s="53">
        <v>612</v>
      </c>
      <c r="AR25" s="53">
        <v>2</v>
      </c>
      <c r="AS25" s="53">
        <v>588</v>
      </c>
      <c r="AT25" s="53">
        <v>430</v>
      </c>
      <c r="AU25" s="53">
        <v>0</v>
      </c>
      <c r="AV25" s="53">
        <v>232</v>
      </c>
      <c r="AW25" s="53">
        <v>146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12</v>
      </c>
      <c r="BO25" s="53">
        <v>5</v>
      </c>
      <c r="BP25" s="53">
        <v>0</v>
      </c>
      <c r="BQ25" s="53">
        <v>1</v>
      </c>
      <c r="BR25" s="53">
        <v>10</v>
      </c>
      <c r="BS25" s="53">
        <v>0</v>
      </c>
      <c r="BT25" s="53">
        <v>48</v>
      </c>
      <c r="BU25" s="53">
        <v>20</v>
      </c>
      <c r="BV25" s="53">
        <v>0</v>
      </c>
      <c r="BW25" s="53">
        <v>13</v>
      </c>
      <c r="BX25" s="53">
        <v>3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276</v>
      </c>
      <c r="CG25" s="53">
        <v>44</v>
      </c>
      <c r="CH25" s="53">
        <v>5</v>
      </c>
      <c r="CI25" s="53">
        <v>1</v>
      </c>
      <c r="CJ25" s="53">
        <v>6</v>
      </c>
      <c r="CK25" s="53">
        <v>1</v>
      </c>
      <c r="CL25" s="53">
        <v>0</v>
      </c>
      <c r="CM25" s="53">
        <v>15</v>
      </c>
      <c r="CN25" s="53">
        <v>13</v>
      </c>
      <c r="CO25" s="53">
        <v>0</v>
      </c>
      <c r="CP25" s="53">
        <v>15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53</v>
      </c>
      <c r="CW25" s="53">
        <v>25</v>
      </c>
      <c r="CX25" s="53">
        <v>0</v>
      </c>
      <c r="CY25" s="53">
        <v>14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562</v>
      </c>
      <c r="DG25" s="53">
        <v>381</v>
      </c>
      <c r="DH25" s="53">
        <v>0</v>
      </c>
      <c r="DI25" s="53">
        <v>762</v>
      </c>
      <c r="DJ25" s="53">
        <v>388</v>
      </c>
      <c r="DK25" s="53">
        <v>0</v>
      </c>
      <c r="DL25" s="53">
        <v>336</v>
      </c>
      <c r="DM25" s="53">
        <v>131</v>
      </c>
      <c r="DN25" s="53">
        <v>0</v>
      </c>
      <c r="DO25" s="53">
        <v>348</v>
      </c>
      <c r="DP25" s="53">
        <v>2</v>
      </c>
      <c r="DQ25" s="53">
        <v>0</v>
      </c>
      <c r="DR25" s="53">
        <v>618</v>
      </c>
      <c r="DS25" s="53">
        <v>12</v>
      </c>
      <c r="DT25" s="53">
        <v>0</v>
      </c>
      <c r="DU25" s="29">
        <f t="shared" si="0"/>
        <v>0.75217653650547367</v>
      </c>
      <c r="DV25" s="30">
        <f t="shared" si="1"/>
        <v>1.0855920114122681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0.52710973191966215</v>
      </c>
      <c r="DZ25" s="31">
        <f t="shared" si="5"/>
        <v>1.0741797432239657</v>
      </c>
      <c r="EA25" s="31">
        <f t="shared" si="6"/>
        <v>1.15625</v>
      </c>
      <c r="EB25" s="31">
        <f t="shared" si="7"/>
        <v>1.2315270935960592</v>
      </c>
      <c r="EC25" s="26">
        <f t="shared" si="8"/>
        <v>0.98908798529749598</v>
      </c>
      <c r="ED25" s="28">
        <f t="shared" si="9"/>
        <v>0.76755788665728542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2454.0006465240695</v>
      </c>
      <c r="G26" s="32">
        <v>2209</v>
      </c>
      <c r="H26" s="33">
        <v>35</v>
      </c>
      <c r="I26" s="41">
        <v>241.21217113911626</v>
      </c>
      <c r="J26" s="24">
        <f t="shared" si="11"/>
        <v>2354</v>
      </c>
      <c r="K26" s="34">
        <f t="shared" si="12"/>
        <v>1956</v>
      </c>
      <c r="L26" s="32">
        <v>35</v>
      </c>
      <c r="M26" s="32">
        <f t="shared" si="13"/>
        <v>308</v>
      </c>
      <c r="N26" s="53">
        <v>136</v>
      </c>
      <c r="O26" s="53">
        <v>138</v>
      </c>
      <c r="P26" s="53">
        <v>0</v>
      </c>
      <c r="Q26" s="53">
        <v>91</v>
      </c>
      <c r="R26" s="53">
        <v>53</v>
      </c>
      <c r="S26" s="53">
        <v>52</v>
      </c>
      <c r="T26" s="53">
        <v>0</v>
      </c>
      <c r="U26" s="53">
        <v>23</v>
      </c>
      <c r="V26" s="53">
        <v>107</v>
      </c>
      <c r="W26" s="53">
        <v>108</v>
      </c>
      <c r="X26" s="53">
        <v>0</v>
      </c>
      <c r="Y26" s="53">
        <v>103</v>
      </c>
      <c r="Z26" s="53">
        <v>216</v>
      </c>
      <c r="AA26" s="53">
        <v>215</v>
      </c>
      <c r="AB26" s="53">
        <v>0</v>
      </c>
      <c r="AC26" s="53">
        <v>86</v>
      </c>
      <c r="AD26" s="53">
        <v>94</v>
      </c>
      <c r="AE26" s="53">
        <v>85</v>
      </c>
      <c r="AF26" s="53">
        <v>0</v>
      </c>
      <c r="AG26" s="53">
        <v>125</v>
      </c>
      <c r="AH26" s="53">
        <v>108</v>
      </c>
      <c r="AI26" s="53">
        <v>0</v>
      </c>
      <c r="AJ26" s="53">
        <v>124</v>
      </c>
      <c r="AK26" s="53">
        <v>110</v>
      </c>
      <c r="AL26" s="53">
        <v>3</v>
      </c>
      <c r="AM26" s="53">
        <v>135</v>
      </c>
      <c r="AN26" s="53">
        <v>128</v>
      </c>
      <c r="AO26" s="53">
        <v>29</v>
      </c>
      <c r="AP26" s="53">
        <v>150</v>
      </c>
      <c r="AQ26" s="53">
        <v>141</v>
      </c>
      <c r="AR26" s="53">
        <v>0</v>
      </c>
      <c r="AS26" s="53">
        <v>133</v>
      </c>
      <c r="AT26" s="53">
        <v>116</v>
      </c>
      <c r="AU26" s="53">
        <v>0</v>
      </c>
      <c r="AV26" s="53">
        <v>78</v>
      </c>
      <c r="AW26" s="53">
        <v>78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59</v>
      </c>
      <c r="BO26" s="53">
        <v>58</v>
      </c>
      <c r="BP26" s="53">
        <v>0</v>
      </c>
      <c r="BQ26" s="53">
        <v>18</v>
      </c>
      <c r="BR26" s="53">
        <v>17</v>
      </c>
      <c r="BS26" s="53">
        <v>0</v>
      </c>
      <c r="BT26" s="53">
        <v>16</v>
      </c>
      <c r="BU26" s="53">
        <v>12</v>
      </c>
      <c r="BV26" s="53">
        <v>0</v>
      </c>
      <c r="BW26" s="53">
        <v>7</v>
      </c>
      <c r="BX26" s="53">
        <v>7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157</v>
      </c>
      <c r="CG26" s="53">
        <v>153</v>
      </c>
      <c r="CH26" s="53">
        <v>0</v>
      </c>
      <c r="CI26" s="53">
        <v>5</v>
      </c>
      <c r="CJ26" s="53">
        <v>7</v>
      </c>
      <c r="CK26" s="53">
        <v>7</v>
      </c>
      <c r="CL26" s="53">
        <v>2</v>
      </c>
      <c r="CM26" s="53">
        <v>26</v>
      </c>
      <c r="CN26" s="53">
        <v>26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35</v>
      </c>
      <c r="CZ26" s="53">
        <v>34</v>
      </c>
      <c r="DA26" s="53">
        <v>1</v>
      </c>
      <c r="DB26" s="53">
        <v>0</v>
      </c>
      <c r="DC26" s="53">
        <v>0</v>
      </c>
      <c r="DD26" s="53">
        <v>0</v>
      </c>
      <c r="DE26" s="53">
        <v>0</v>
      </c>
      <c r="DF26" s="53">
        <v>185</v>
      </c>
      <c r="DG26" s="53">
        <v>167</v>
      </c>
      <c r="DH26" s="53">
        <v>0</v>
      </c>
      <c r="DI26" s="53">
        <v>179</v>
      </c>
      <c r="DJ26" s="53">
        <v>148</v>
      </c>
      <c r="DK26" s="53">
        <v>0</v>
      </c>
      <c r="DL26" s="53">
        <v>65</v>
      </c>
      <c r="DM26" s="53">
        <v>48</v>
      </c>
      <c r="DN26" s="53">
        <v>0</v>
      </c>
      <c r="DO26" s="53">
        <v>128</v>
      </c>
      <c r="DP26" s="53">
        <v>0</v>
      </c>
      <c r="DQ26" s="53">
        <v>0</v>
      </c>
      <c r="DR26" s="53">
        <v>121</v>
      </c>
      <c r="DS26" s="53">
        <v>0</v>
      </c>
      <c r="DT26" s="53">
        <v>0</v>
      </c>
      <c r="DU26" s="29">
        <f t="shared" si="0"/>
        <v>0.70596926713947994</v>
      </c>
      <c r="DV26" s="30">
        <f t="shared" si="1"/>
        <v>1.0434782608695652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0.58835697399527187</v>
      </c>
      <c r="DZ26" s="31">
        <f t="shared" si="5"/>
        <v>1.038647342995169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0.95924995102763566</v>
      </c>
      <c r="ED26" s="28">
        <f t="shared" si="9"/>
        <v>0.88546853779990942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4485</v>
      </c>
      <c r="G27" s="32">
        <v>3981</v>
      </c>
      <c r="H27" s="33">
        <v>65</v>
      </c>
      <c r="I27" s="41">
        <v>588.2592676984558</v>
      </c>
      <c r="J27" s="24">
        <f t="shared" si="11"/>
        <v>4743</v>
      </c>
      <c r="K27" s="34">
        <f t="shared" si="12"/>
        <v>3058</v>
      </c>
      <c r="L27" s="32">
        <v>71</v>
      </c>
      <c r="M27" s="32">
        <f t="shared" si="13"/>
        <v>364</v>
      </c>
      <c r="N27" s="53">
        <v>155</v>
      </c>
      <c r="O27" s="53">
        <v>134</v>
      </c>
      <c r="P27" s="53">
        <v>5</v>
      </c>
      <c r="Q27" s="53">
        <v>59</v>
      </c>
      <c r="R27" s="53">
        <v>172</v>
      </c>
      <c r="S27" s="53">
        <v>172</v>
      </c>
      <c r="T27" s="53">
        <v>0</v>
      </c>
      <c r="U27" s="53">
        <v>104</v>
      </c>
      <c r="V27" s="53">
        <v>288</v>
      </c>
      <c r="W27" s="53">
        <v>290</v>
      </c>
      <c r="X27" s="53">
        <v>0</v>
      </c>
      <c r="Y27" s="53">
        <v>157</v>
      </c>
      <c r="Z27" s="53">
        <v>490</v>
      </c>
      <c r="AA27" s="53">
        <v>500</v>
      </c>
      <c r="AB27" s="53">
        <v>0</v>
      </c>
      <c r="AC27" s="53">
        <v>44</v>
      </c>
      <c r="AD27" s="53">
        <v>165</v>
      </c>
      <c r="AE27" s="53">
        <v>206</v>
      </c>
      <c r="AF27" s="53">
        <v>3</v>
      </c>
      <c r="AG27" s="53">
        <v>218</v>
      </c>
      <c r="AH27" s="53">
        <v>231</v>
      </c>
      <c r="AI27" s="53">
        <v>4</v>
      </c>
      <c r="AJ27" s="53">
        <v>223</v>
      </c>
      <c r="AK27" s="53">
        <v>176</v>
      </c>
      <c r="AL27" s="53">
        <v>48</v>
      </c>
      <c r="AM27" s="53">
        <v>303</v>
      </c>
      <c r="AN27" s="53">
        <v>144</v>
      </c>
      <c r="AO27" s="53">
        <v>7</v>
      </c>
      <c r="AP27" s="53">
        <v>319</v>
      </c>
      <c r="AQ27" s="53">
        <v>213</v>
      </c>
      <c r="AR27" s="53">
        <v>0</v>
      </c>
      <c r="AS27" s="53">
        <v>307</v>
      </c>
      <c r="AT27" s="53">
        <v>111</v>
      </c>
      <c r="AU27" s="53">
        <v>0</v>
      </c>
      <c r="AV27" s="53">
        <v>107</v>
      </c>
      <c r="AW27" s="53">
        <v>36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1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2</v>
      </c>
      <c r="BM27" s="53">
        <v>0</v>
      </c>
      <c r="BN27" s="53">
        <v>83</v>
      </c>
      <c r="BO27" s="53">
        <v>41</v>
      </c>
      <c r="BP27" s="53">
        <v>0</v>
      </c>
      <c r="BQ27" s="53">
        <v>5</v>
      </c>
      <c r="BR27" s="53">
        <v>2</v>
      </c>
      <c r="BS27" s="53">
        <v>0</v>
      </c>
      <c r="BT27" s="53">
        <v>52</v>
      </c>
      <c r="BU27" s="53">
        <v>22</v>
      </c>
      <c r="BV27" s="53">
        <v>0</v>
      </c>
      <c r="BW27" s="53">
        <v>11</v>
      </c>
      <c r="BX27" s="53">
        <v>3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466</v>
      </c>
      <c r="CG27" s="53">
        <v>354</v>
      </c>
      <c r="CH27" s="53">
        <v>3</v>
      </c>
      <c r="CI27" s="53">
        <v>0</v>
      </c>
      <c r="CJ27" s="53">
        <v>11</v>
      </c>
      <c r="CK27" s="53">
        <v>3</v>
      </c>
      <c r="CL27" s="53">
        <v>0</v>
      </c>
      <c r="CM27" s="53">
        <v>14</v>
      </c>
      <c r="CN27" s="53">
        <v>17</v>
      </c>
      <c r="CO27" s="53">
        <v>0</v>
      </c>
      <c r="CP27" s="53">
        <v>3</v>
      </c>
      <c r="CQ27" s="53">
        <v>2</v>
      </c>
      <c r="CR27" s="53">
        <v>0</v>
      </c>
      <c r="CS27" s="53">
        <v>0</v>
      </c>
      <c r="CT27" s="53">
        <v>0</v>
      </c>
      <c r="CU27" s="53">
        <v>0</v>
      </c>
      <c r="CV27" s="53">
        <v>4</v>
      </c>
      <c r="CW27" s="53">
        <v>1</v>
      </c>
      <c r="CX27" s="53">
        <v>0</v>
      </c>
      <c r="CY27" s="53">
        <v>26</v>
      </c>
      <c r="CZ27" s="53">
        <v>17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296</v>
      </c>
      <c r="DG27" s="53">
        <v>206</v>
      </c>
      <c r="DH27" s="53">
        <v>0</v>
      </c>
      <c r="DI27" s="53">
        <v>337</v>
      </c>
      <c r="DJ27" s="53">
        <v>119</v>
      </c>
      <c r="DK27" s="53">
        <v>0</v>
      </c>
      <c r="DL27" s="53">
        <v>169</v>
      </c>
      <c r="DM27" s="53">
        <v>56</v>
      </c>
      <c r="DN27" s="53">
        <v>0</v>
      </c>
      <c r="DO27" s="53">
        <v>447</v>
      </c>
      <c r="DP27" s="53">
        <v>0</v>
      </c>
      <c r="DQ27" s="53">
        <v>0</v>
      </c>
      <c r="DR27" s="53">
        <v>72</v>
      </c>
      <c r="DS27" s="53">
        <v>0</v>
      </c>
      <c r="DT27" s="53">
        <v>0</v>
      </c>
      <c r="DU27" s="29">
        <f t="shared" si="0"/>
        <v>0.82657967032967028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0.53725961538461542</v>
      </c>
      <c r="DZ27" s="31">
        <f t="shared" si="5"/>
        <v>1.0660980810234542</v>
      </c>
      <c r="EA27" s="31">
        <f t="shared" si="6"/>
        <v>1.0320284697508897</v>
      </c>
      <c r="EB27" s="31">
        <f t="shared" si="7"/>
        <v>1.1466666666666667</v>
      </c>
      <c r="EC27" s="26">
        <f t="shared" si="8"/>
        <v>1.0575250836120402</v>
      </c>
      <c r="ED27" s="28">
        <f t="shared" si="9"/>
        <v>0.76814870635518717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6151</v>
      </c>
      <c r="G28" s="32">
        <v>5373</v>
      </c>
      <c r="H28" s="33">
        <v>80</v>
      </c>
      <c r="I28" s="41">
        <v>542</v>
      </c>
      <c r="J28" s="24">
        <f t="shared" si="11"/>
        <v>5818</v>
      </c>
      <c r="K28" s="34">
        <f t="shared" si="12"/>
        <v>4119</v>
      </c>
      <c r="L28" s="32">
        <v>80</v>
      </c>
      <c r="M28" s="32">
        <f t="shared" si="13"/>
        <v>406</v>
      </c>
      <c r="N28" s="53">
        <v>160</v>
      </c>
      <c r="O28" s="53">
        <v>142</v>
      </c>
      <c r="P28" s="53">
        <v>0</v>
      </c>
      <c r="Q28" s="53">
        <v>72</v>
      </c>
      <c r="R28" s="53">
        <v>195</v>
      </c>
      <c r="S28" s="53">
        <v>185</v>
      </c>
      <c r="T28" s="53">
        <v>0</v>
      </c>
      <c r="U28" s="53">
        <v>62</v>
      </c>
      <c r="V28" s="53">
        <v>289</v>
      </c>
      <c r="W28" s="53">
        <v>280</v>
      </c>
      <c r="X28" s="53">
        <v>0</v>
      </c>
      <c r="Y28" s="53">
        <v>189</v>
      </c>
      <c r="Z28" s="53">
        <v>545</v>
      </c>
      <c r="AA28" s="53">
        <v>493</v>
      </c>
      <c r="AB28" s="53">
        <v>0</v>
      </c>
      <c r="AC28" s="53">
        <v>74</v>
      </c>
      <c r="AD28" s="53">
        <v>223</v>
      </c>
      <c r="AE28" s="53">
        <v>172</v>
      </c>
      <c r="AF28" s="53">
        <v>0</v>
      </c>
      <c r="AG28" s="53">
        <v>247</v>
      </c>
      <c r="AH28" s="53">
        <v>217</v>
      </c>
      <c r="AI28" s="53">
        <v>3</v>
      </c>
      <c r="AJ28" s="53">
        <v>288</v>
      </c>
      <c r="AK28" s="53">
        <v>228</v>
      </c>
      <c r="AL28" s="53">
        <v>14</v>
      </c>
      <c r="AM28" s="53">
        <v>328</v>
      </c>
      <c r="AN28" s="53">
        <v>275</v>
      </c>
      <c r="AO28" s="53">
        <v>59</v>
      </c>
      <c r="AP28" s="53">
        <v>392</v>
      </c>
      <c r="AQ28" s="53">
        <v>293</v>
      </c>
      <c r="AR28" s="53">
        <v>4</v>
      </c>
      <c r="AS28" s="53">
        <v>391</v>
      </c>
      <c r="AT28" s="53">
        <v>241</v>
      </c>
      <c r="AU28" s="53">
        <v>0</v>
      </c>
      <c r="AV28" s="53">
        <v>191</v>
      </c>
      <c r="AW28" s="53">
        <v>165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1</v>
      </c>
      <c r="BG28" s="53">
        <v>0</v>
      </c>
      <c r="BH28" s="53">
        <v>0</v>
      </c>
      <c r="BI28" s="53">
        <v>0</v>
      </c>
      <c r="BJ28" s="53">
        <v>0</v>
      </c>
      <c r="BK28" s="53">
        <v>324</v>
      </c>
      <c r="BL28" s="53">
        <v>311</v>
      </c>
      <c r="BM28" s="53">
        <v>0</v>
      </c>
      <c r="BN28" s="53">
        <v>74</v>
      </c>
      <c r="BO28" s="53">
        <v>58</v>
      </c>
      <c r="BP28" s="53">
        <v>0</v>
      </c>
      <c r="BQ28" s="53">
        <v>17</v>
      </c>
      <c r="BR28" s="53">
        <v>1</v>
      </c>
      <c r="BS28" s="53">
        <v>0</v>
      </c>
      <c r="BT28" s="53">
        <v>56</v>
      </c>
      <c r="BU28" s="53">
        <v>33</v>
      </c>
      <c r="BV28" s="53">
        <v>0</v>
      </c>
      <c r="BW28" s="53">
        <v>17</v>
      </c>
      <c r="BX28" s="53">
        <v>13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363</v>
      </c>
      <c r="CG28" s="53">
        <v>347</v>
      </c>
      <c r="CH28" s="53">
        <v>0</v>
      </c>
      <c r="CI28" s="53">
        <v>9</v>
      </c>
      <c r="CJ28" s="53">
        <v>7</v>
      </c>
      <c r="CK28" s="53">
        <v>5</v>
      </c>
      <c r="CL28" s="53">
        <v>0</v>
      </c>
      <c r="CM28" s="53">
        <v>13</v>
      </c>
      <c r="CN28" s="53">
        <v>12</v>
      </c>
      <c r="CO28" s="53">
        <v>0</v>
      </c>
      <c r="CP28" s="53">
        <v>5</v>
      </c>
      <c r="CQ28" s="53">
        <v>6</v>
      </c>
      <c r="CR28" s="53">
        <v>0</v>
      </c>
      <c r="CS28" s="53">
        <v>0</v>
      </c>
      <c r="CT28" s="53">
        <v>1</v>
      </c>
      <c r="CU28" s="53">
        <v>0</v>
      </c>
      <c r="CV28" s="53">
        <v>0</v>
      </c>
      <c r="CW28" s="53">
        <v>0</v>
      </c>
      <c r="CX28" s="53">
        <v>0</v>
      </c>
      <c r="CY28" s="53">
        <v>13</v>
      </c>
      <c r="CZ28" s="53">
        <v>12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451</v>
      </c>
      <c r="DG28" s="53">
        <v>266</v>
      </c>
      <c r="DH28" s="53">
        <v>0</v>
      </c>
      <c r="DI28" s="53">
        <v>508</v>
      </c>
      <c r="DJ28" s="53">
        <v>257</v>
      </c>
      <c r="DK28" s="53">
        <v>0</v>
      </c>
      <c r="DL28" s="53">
        <v>221</v>
      </c>
      <c r="DM28" s="53">
        <v>105</v>
      </c>
      <c r="DN28" s="53">
        <v>0</v>
      </c>
      <c r="DO28" s="53">
        <v>329</v>
      </c>
      <c r="DP28" s="53">
        <v>0</v>
      </c>
      <c r="DQ28" s="53">
        <v>0</v>
      </c>
      <c r="DR28" s="53">
        <v>171</v>
      </c>
      <c r="DS28" s="53">
        <v>0</v>
      </c>
      <c r="DT28" s="53">
        <v>0</v>
      </c>
      <c r="DU28" s="29">
        <f t="shared" si="0"/>
        <v>0.69217228024879707</v>
      </c>
      <c r="DV28" s="30">
        <f t="shared" si="1"/>
        <v>1.2057522123893805</v>
      </c>
      <c r="DW28" s="30">
        <f t="shared" si="2"/>
        <v>1.050909090909091</v>
      </c>
      <c r="DX28" s="30">
        <f t="shared" si="3"/>
        <v>1.1470588235294117</v>
      </c>
      <c r="DY28" s="31">
        <f t="shared" si="4"/>
        <v>0.49278253726088489</v>
      </c>
      <c r="DZ28" s="31">
        <f t="shared" si="5"/>
        <v>1.0907079646017699</v>
      </c>
      <c r="EA28" s="31">
        <f t="shared" si="6"/>
        <v>1.0181818181818181</v>
      </c>
      <c r="EB28" s="31">
        <f t="shared" si="7"/>
        <v>1.088235294117647</v>
      </c>
      <c r="EC28" s="26">
        <f t="shared" si="8"/>
        <v>0.94586246138839214</v>
      </c>
      <c r="ED28" s="28">
        <f t="shared" si="9"/>
        <v>0.76661083193746515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12394.496483352206</v>
      </c>
      <c r="G29" s="32">
        <v>10939.496483352206</v>
      </c>
      <c r="H29" s="33">
        <v>145</v>
      </c>
      <c r="I29" s="41">
        <v>895</v>
      </c>
      <c r="J29" s="24">
        <f t="shared" si="11"/>
        <v>11930</v>
      </c>
      <c r="K29" s="34">
        <f t="shared" si="12"/>
        <v>7392</v>
      </c>
      <c r="L29" s="32">
        <v>147</v>
      </c>
      <c r="M29" s="32">
        <f t="shared" si="13"/>
        <v>467</v>
      </c>
      <c r="N29" s="53">
        <v>288</v>
      </c>
      <c r="O29" s="53">
        <v>230</v>
      </c>
      <c r="P29" s="53">
        <v>0</v>
      </c>
      <c r="Q29" s="53">
        <v>122</v>
      </c>
      <c r="R29" s="53">
        <v>294</v>
      </c>
      <c r="S29" s="53">
        <v>251</v>
      </c>
      <c r="T29" s="53">
        <v>0</v>
      </c>
      <c r="U29" s="53">
        <v>82</v>
      </c>
      <c r="V29" s="53">
        <v>458</v>
      </c>
      <c r="W29" s="53">
        <v>452</v>
      </c>
      <c r="X29" s="53">
        <v>0</v>
      </c>
      <c r="Y29" s="53">
        <v>230</v>
      </c>
      <c r="Z29" s="53">
        <v>823</v>
      </c>
      <c r="AA29" s="53">
        <v>837</v>
      </c>
      <c r="AB29" s="53">
        <v>1</v>
      </c>
      <c r="AC29" s="53">
        <v>32</v>
      </c>
      <c r="AD29" s="53">
        <v>513</v>
      </c>
      <c r="AE29" s="53">
        <v>532</v>
      </c>
      <c r="AF29" s="53">
        <v>5</v>
      </c>
      <c r="AG29" s="53">
        <v>592</v>
      </c>
      <c r="AH29" s="53">
        <v>585</v>
      </c>
      <c r="AI29" s="53">
        <v>12</v>
      </c>
      <c r="AJ29" s="53">
        <v>643</v>
      </c>
      <c r="AK29" s="53">
        <v>653</v>
      </c>
      <c r="AL29" s="53">
        <v>14</v>
      </c>
      <c r="AM29" s="53">
        <v>758</v>
      </c>
      <c r="AN29" s="53">
        <v>732</v>
      </c>
      <c r="AO29" s="53">
        <v>29</v>
      </c>
      <c r="AP29" s="53">
        <v>754</v>
      </c>
      <c r="AQ29" s="53">
        <v>674</v>
      </c>
      <c r="AR29" s="53">
        <v>83</v>
      </c>
      <c r="AS29" s="53">
        <v>852</v>
      </c>
      <c r="AT29" s="53">
        <v>633</v>
      </c>
      <c r="AU29" s="53">
        <v>3</v>
      </c>
      <c r="AV29" s="53">
        <v>380</v>
      </c>
      <c r="AW29" s="53">
        <v>230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140</v>
      </c>
      <c r="BL29" s="53">
        <v>140</v>
      </c>
      <c r="BM29" s="53">
        <v>0</v>
      </c>
      <c r="BN29" s="53">
        <v>46</v>
      </c>
      <c r="BO29" s="53">
        <v>2</v>
      </c>
      <c r="BP29" s="53">
        <v>0</v>
      </c>
      <c r="BQ29" s="53">
        <v>12</v>
      </c>
      <c r="BR29" s="53">
        <v>0</v>
      </c>
      <c r="BS29" s="53">
        <v>0</v>
      </c>
      <c r="BT29" s="53">
        <v>61</v>
      </c>
      <c r="BU29" s="53">
        <v>12</v>
      </c>
      <c r="BV29" s="53">
        <v>0</v>
      </c>
      <c r="BW29" s="53">
        <v>20</v>
      </c>
      <c r="BX29" s="53">
        <v>3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462</v>
      </c>
      <c r="CG29" s="53">
        <v>68</v>
      </c>
      <c r="CH29" s="53">
        <v>0</v>
      </c>
      <c r="CI29" s="53">
        <v>1</v>
      </c>
      <c r="CJ29" s="53">
        <v>1</v>
      </c>
      <c r="CK29" s="53">
        <v>0</v>
      </c>
      <c r="CL29" s="53">
        <v>0</v>
      </c>
      <c r="CM29" s="53">
        <v>57</v>
      </c>
      <c r="CN29" s="53">
        <v>42</v>
      </c>
      <c r="CO29" s="53">
        <v>0</v>
      </c>
      <c r="CP29" s="53">
        <v>5</v>
      </c>
      <c r="CQ29" s="53">
        <v>0</v>
      </c>
      <c r="CR29" s="53">
        <v>0</v>
      </c>
      <c r="CS29" s="53">
        <v>4</v>
      </c>
      <c r="CT29" s="53">
        <v>0</v>
      </c>
      <c r="CU29" s="53">
        <v>0</v>
      </c>
      <c r="CV29" s="53">
        <v>5</v>
      </c>
      <c r="CW29" s="53">
        <v>0</v>
      </c>
      <c r="CX29" s="53">
        <v>0</v>
      </c>
      <c r="CY29" s="53">
        <v>28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599</v>
      </c>
      <c r="DG29" s="53">
        <v>479</v>
      </c>
      <c r="DH29" s="53">
        <v>0</v>
      </c>
      <c r="DI29" s="53">
        <v>1369</v>
      </c>
      <c r="DJ29" s="53">
        <v>570</v>
      </c>
      <c r="DK29" s="53">
        <v>0</v>
      </c>
      <c r="DL29" s="53">
        <v>953</v>
      </c>
      <c r="DM29" s="53">
        <v>196</v>
      </c>
      <c r="DN29" s="53">
        <v>0</v>
      </c>
      <c r="DO29" s="53">
        <v>873</v>
      </c>
      <c r="DP29" s="53">
        <v>40</v>
      </c>
      <c r="DQ29" s="53">
        <v>0</v>
      </c>
      <c r="DR29" s="53">
        <v>940</v>
      </c>
      <c r="DS29" s="53">
        <v>31</v>
      </c>
      <c r="DT29" s="53">
        <v>0</v>
      </c>
      <c r="DU29" s="29">
        <f t="shared" si="0"/>
        <v>0.66543611218248944</v>
      </c>
      <c r="DV29" s="30">
        <f t="shared" si="1"/>
        <v>0.96823529411764708</v>
      </c>
      <c r="DW29" s="30">
        <f t="shared" si="2"/>
        <v>1.011037527593819</v>
      </c>
      <c r="DX29" s="30">
        <f t="shared" si="3"/>
        <v>1.3303167420814479</v>
      </c>
      <c r="DY29" s="31">
        <f t="shared" si="4"/>
        <v>0.41539478759160287</v>
      </c>
      <c r="DZ29" s="31">
        <f t="shared" si="5"/>
        <v>0.98470588235294121</v>
      </c>
      <c r="EA29" s="31">
        <f t="shared" si="6"/>
        <v>0.99779249448123619</v>
      </c>
      <c r="EB29" s="31">
        <f t="shared" si="7"/>
        <v>1.1357466063348416</v>
      </c>
      <c r="EC29" s="26">
        <f t="shared" si="8"/>
        <v>0.96252397312177229</v>
      </c>
      <c r="ED29" s="28">
        <f t="shared" si="9"/>
        <v>0.67571665764043087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70990</v>
      </c>
      <c r="G30" s="32">
        <v>63249</v>
      </c>
      <c r="H30" s="33">
        <v>2400</v>
      </c>
      <c r="I30" s="41">
        <v>7780.713249084185</v>
      </c>
      <c r="J30" s="24">
        <f t="shared" si="11"/>
        <v>71627</v>
      </c>
      <c r="K30" s="34">
        <f t="shared" si="12"/>
        <v>54673</v>
      </c>
      <c r="L30" s="32">
        <v>2519</v>
      </c>
      <c r="M30" s="32">
        <f t="shared" si="13"/>
        <v>4985</v>
      </c>
      <c r="N30" s="53">
        <v>3289</v>
      </c>
      <c r="O30" s="53">
        <v>3128</v>
      </c>
      <c r="P30" s="53">
        <v>17</v>
      </c>
      <c r="Q30" s="53">
        <v>942</v>
      </c>
      <c r="R30" s="53">
        <v>1965</v>
      </c>
      <c r="S30" s="53">
        <v>1742</v>
      </c>
      <c r="T30" s="53">
        <v>0</v>
      </c>
      <c r="U30" s="53">
        <v>1423</v>
      </c>
      <c r="V30" s="53">
        <v>3468</v>
      </c>
      <c r="W30" s="53">
        <v>3535</v>
      </c>
      <c r="X30" s="53">
        <v>3</v>
      </c>
      <c r="Y30" s="53">
        <v>1988</v>
      </c>
      <c r="Z30" s="53">
        <v>6606</v>
      </c>
      <c r="AA30" s="53">
        <v>6127</v>
      </c>
      <c r="AB30" s="53">
        <v>13</v>
      </c>
      <c r="AC30" s="53">
        <v>374</v>
      </c>
      <c r="AD30" s="53">
        <v>2979</v>
      </c>
      <c r="AE30" s="53">
        <v>2863</v>
      </c>
      <c r="AF30" s="53">
        <v>90</v>
      </c>
      <c r="AG30" s="53">
        <v>3393</v>
      </c>
      <c r="AH30" s="53">
        <v>3103</v>
      </c>
      <c r="AI30" s="53">
        <v>413</v>
      </c>
      <c r="AJ30" s="53">
        <v>3156</v>
      </c>
      <c r="AK30" s="53">
        <v>2756</v>
      </c>
      <c r="AL30" s="53">
        <v>1173</v>
      </c>
      <c r="AM30" s="53">
        <v>4466</v>
      </c>
      <c r="AN30" s="53">
        <v>3734</v>
      </c>
      <c r="AO30" s="53">
        <v>601</v>
      </c>
      <c r="AP30" s="53">
        <v>5186</v>
      </c>
      <c r="AQ30" s="53">
        <v>4123</v>
      </c>
      <c r="AR30" s="53">
        <v>1</v>
      </c>
      <c r="AS30" s="53">
        <v>5088</v>
      </c>
      <c r="AT30" s="53">
        <v>3757</v>
      </c>
      <c r="AU30" s="53">
        <v>1</v>
      </c>
      <c r="AV30" s="53">
        <v>1197</v>
      </c>
      <c r="AW30" s="53">
        <v>1516</v>
      </c>
      <c r="AX30" s="53">
        <v>14</v>
      </c>
      <c r="AY30" s="53">
        <v>772</v>
      </c>
      <c r="AZ30" s="53">
        <v>423</v>
      </c>
      <c r="BA30" s="53">
        <v>2</v>
      </c>
      <c r="BB30" s="53">
        <v>20</v>
      </c>
      <c r="BC30" s="53">
        <v>10</v>
      </c>
      <c r="BD30" s="53">
        <v>7</v>
      </c>
      <c r="BE30" s="53">
        <v>0</v>
      </c>
      <c r="BF30" s="53">
        <v>8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356</v>
      </c>
      <c r="BO30" s="53">
        <v>297</v>
      </c>
      <c r="BP30" s="53">
        <v>13</v>
      </c>
      <c r="BQ30" s="53">
        <v>89</v>
      </c>
      <c r="BR30" s="53">
        <v>45</v>
      </c>
      <c r="BS30" s="53">
        <v>0</v>
      </c>
      <c r="BT30" s="53">
        <v>586</v>
      </c>
      <c r="BU30" s="53">
        <v>389</v>
      </c>
      <c r="BV30" s="53">
        <v>0</v>
      </c>
      <c r="BW30" s="53">
        <v>95</v>
      </c>
      <c r="BX30" s="53">
        <v>68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4689</v>
      </c>
      <c r="CG30" s="53">
        <v>4458</v>
      </c>
      <c r="CH30" s="53">
        <v>39</v>
      </c>
      <c r="CI30" s="53">
        <v>96</v>
      </c>
      <c r="CJ30" s="53">
        <v>1998</v>
      </c>
      <c r="CK30" s="53">
        <v>1682</v>
      </c>
      <c r="CL30" s="53">
        <v>22</v>
      </c>
      <c r="CM30" s="53">
        <v>248</v>
      </c>
      <c r="CN30" s="53">
        <v>246</v>
      </c>
      <c r="CO30" s="53">
        <v>0</v>
      </c>
      <c r="CP30" s="53">
        <v>78</v>
      </c>
      <c r="CQ30" s="53">
        <v>79</v>
      </c>
      <c r="CR30" s="53">
        <v>3</v>
      </c>
      <c r="CS30" s="53">
        <v>0</v>
      </c>
      <c r="CT30" s="53">
        <v>1</v>
      </c>
      <c r="CU30" s="53">
        <v>0</v>
      </c>
      <c r="CV30" s="53">
        <v>1396</v>
      </c>
      <c r="CW30" s="53">
        <v>1034</v>
      </c>
      <c r="CX30" s="53">
        <v>0</v>
      </c>
      <c r="CY30" s="53">
        <v>274</v>
      </c>
      <c r="CZ30" s="53">
        <v>231</v>
      </c>
      <c r="DA30" s="53">
        <v>9</v>
      </c>
      <c r="DB30" s="53">
        <v>252</v>
      </c>
      <c r="DC30" s="53">
        <v>252</v>
      </c>
      <c r="DD30" s="53">
        <v>9</v>
      </c>
      <c r="DE30" s="53">
        <v>162</v>
      </c>
      <c r="DF30" s="53">
        <v>5629</v>
      </c>
      <c r="DG30" s="53">
        <v>3649</v>
      </c>
      <c r="DH30" s="53">
        <v>0</v>
      </c>
      <c r="DI30" s="53">
        <v>5883</v>
      </c>
      <c r="DJ30" s="53">
        <v>3403</v>
      </c>
      <c r="DK30" s="53">
        <v>0</v>
      </c>
      <c r="DL30" s="53">
        <v>2275</v>
      </c>
      <c r="DM30" s="53">
        <v>1266</v>
      </c>
      <c r="DN30" s="53">
        <v>0</v>
      </c>
      <c r="DO30" s="53">
        <v>3610</v>
      </c>
      <c r="DP30" s="53">
        <v>460</v>
      </c>
      <c r="DQ30" s="53">
        <v>0</v>
      </c>
      <c r="DR30" s="53">
        <v>2584</v>
      </c>
      <c r="DS30" s="53">
        <v>288</v>
      </c>
      <c r="DT30" s="53">
        <v>0</v>
      </c>
      <c r="DU30" s="29">
        <f t="shared" si="0"/>
        <v>0.77121341349254224</v>
      </c>
      <c r="DV30" s="30">
        <f t="shared" si="1"/>
        <v>1.096613545816733</v>
      </c>
      <c r="DW30" s="30">
        <f t="shared" si="2"/>
        <v>1.0544238370325327</v>
      </c>
      <c r="DX30" s="30">
        <f t="shared" si="3"/>
        <v>1.3561076604554865</v>
      </c>
      <c r="DY30" s="31">
        <f t="shared" si="4"/>
        <v>0.59487008799484098</v>
      </c>
      <c r="DZ30" s="31">
        <f t="shared" si="5"/>
        <v>1.0170982735723773</v>
      </c>
      <c r="EA30" s="31">
        <f t="shared" si="6"/>
        <v>1.0747947704469443</v>
      </c>
      <c r="EB30" s="31">
        <f t="shared" si="7"/>
        <v>1.202208419599724</v>
      </c>
      <c r="EC30" s="26">
        <f t="shared" si="8"/>
        <v>1.0089730948020847</v>
      </c>
      <c r="ED30" s="28">
        <f t="shared" si="9"/>
        <v>0.86440892346124054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31096</v>
      </c>
      <c r="G31" s="32">
        <v>27727</v>
      </c>
      <c r="H31" s="33">
        <v>370</v>
      </c>
      <c r="I31" s="41">
        <v>2725</v>
      </c>
      <c r="J31" s="24">
        <f t="shared" si="11"/>
        <v>29830</v>
      </c>
      <c r="K31" s="34">
        <f t="shared" si="12"/>
        <v>21013</v>
      </c>
      <c r="L31" s="32">
        <v>370</v>
      </c>
      <c r="M31" s="32">
        <f t="shared" si="13"/>
        <v>1251</v>
      </c>
      <c r="N31" s="53">
        <v>843</v>
      </c>
      <c r="O31" s="53">
        <v>792</v>
      </c>
      <c r="P31" s="53">
        <v>2</v>
      </c>
      <c r="Q31" s="53">
        <v>249</v>
      </c>
      <c r="R31" s="53">
        <v>712</v>
      </c>
      <c r="S31" s="53">
        <v>655</v>
      </c>
      <c r="T31" s="53">
        <v>0</v>
      </c>
      <c r="U31" s="53">
        <v>148</v>
      </c>
      <c r="V31" s="53">
        <v>1471</v>
      </c>
      <c r="W31" s="53">
        <v>1425</v>
      </c>
      <c r="X31" s="53">
        <v>0</v>
      </c>
      <c r="Y31" s="53">
        <v>628</v>
      </c>
      <c r="Z31" s="53">
        <v>2404</v>
      </c>
      <c r="AA31" s="53">
        <v>2369</v>
      </c>
      <c r="AB31" s="53">
        <v>7</v>
      </c>
      <c r="AC31" s="53">
        <v>210</v>
      </c>
      <c r="AD31" s="53">
        <v>935</v>
      </c>
      <c r="AE31" s="53">
        <v>834</v>
      </c>
      <c r="AF31" s="53">
        <v>19</v>
      </c>
      <c r="AG31" s="53">
        <v>1212</v>
      </c>
      <c r="AH31" s="53">
        <v>1020</v>
      </c>
      <c r="AI31" s="53">
        <v>17</v>
      </c>
      <c r="AJ31" s="53">
        <v>1392</v>
      </c>
      <c r="AK31" s="53">
        <v>1143</v>
      </c>
      <c r="AL31" s="53">
        <v>36</v>
      </c>
      <c r="AM31" s="53">
        <v>1876</v>
      </c>
      <c r="AN31" s="53">
        <v>1372</v>
      </c>
      <c r="AO31" s="53">
        <v>57</v>
      </c>
      <c r="AP31" s="53">
        <v>1969</v>
      </c>
      <c r="AQ31" s="53">
        <v>1386</v>
      </c>
      <c r="AR31" s="53">
        <v>128</v>
      </c>
      <c r="AS31" s="53">
        <v>1941</v>
      </c>
      <c r="AT31" s="53">
        <v>1281</v>
      </c>
      <c r="AU31" s="53">
        <v>48</v>
      </c>
      <c r="AV31" s="53">
        <v>625</v>
      </c>
      <c r="AW31" s="53">
        <v>585</v>
      </c>
      <c r="AX31" s="53">
        <v>2</v>
      </c>
      <c r="AY31" s="53">
        <v>8</v>
      </c>
      <c r="AZ31" s="53">
        <v>2</v>
      </c>
      <c r="BA31" s="53">
        <v>0</v>
      </c>
      <c r="BB31" s="53">
        <v>2</v>
      </c>
      <c r="BC31" s="53">
        <v>0</v>
      </c>
      <c r="BD31" s="53">
        <v>30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0</v>
      </c>
      <c r="BN31" s="53">
        <v>300</v>
      </c>
      <c r="BO31" s="53">
        <v>299</v>
      </c>
      <c r="BP31" s="53">
        <v>1</v>
      </c>
      <c r="BQ31" s="53">
        <v>15</v>
      </c>
      <c r="BR31" s="53">
        <v>6</v>
      </c>
      <c r="BS31" s="53">
        <v>0</v>
      </c>
      <c r="BT31" s="53">
        <v>246</v>
      </c>
      <c r="BU31" s="53">
        <v>167</v>
      </c>
      <c r="BV31" s="53">
        <v>0</v>
      </c>
      <c r="BW31" s="53">
        <v>55</v>
      </c>
      <c r="BX31" s="53">
        <v>46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2559</v>
      </c>
      <c r="CG31" s="53">
        <v>2348</v>
      </c>
      <c r="CH31" s="53">
        <v>8</v>
      </c>
      <c r="CI31" s="53">
        <v>16</v>
      </c>
      <c r="CJ31" s="53">
        <v>156</v>
      </c>
      <c r="CK31" s="53">
        <v>62</v>
      </c>
      <c r="CL31" s="53">
        <v>2</v>
      </c>
      <c r="CM31" s="53">
        <v>68</v>
      </c>
      <c r="CN31" s="53">
        <v>48</v>
      </c>
      <c r="CO31" s="53">
        <v>0</v>
      </c>
      <c r="CP31" s="53">
        <v>72</v>
      </c>
      <c r="CQ31" s="53">
        <v>88</v>
      </c>
      <c r="CR31" s="53">
        <v>1</v>
      </c>
      <c r="CS31" s="53">
        <v>0</v>
      </c>
      <c r="CT31" s="53">
        <v>0</v>
      </c>
      <c r="CU31" s="53">
        <v>0</v>
      </c>
      <c r="CV31" s="53">
        <v>1149</v>
      </c>
      <c r="CW31" s="53">
        <v>920</v>
      </c>
      <c r="CX31" s="53">
        <v>12</v>
      </c>
      <c r="CY31" s="53">
        <v>19</v>
      </c>
      <c r="CZ31" s="53">
        <v>19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2206</v>
      </c>
      <c r="DG31" s="53">
        <v>1341</v>
      </c>
      <c r="DH31" s="53">
        <v>0</v>
      </c>
      <c r="DI31" s="53">
        <v>2573</v>
      </c>
      <c r="DJ31" s="53">
        <v>1246</v>
      </c>
      <c r="DK31" s="53">
        <v>0</v>
      </c>
      <c r="DL31" s="53">
        <v>1220</v>
      </c>
      <c r="DM31" s="53">
        <v>514</v>
      </c>
      <c r="DN31" s="53">
        <v>0</v>
      </c>
      <c r="DO31" s="53">
        <v>1896</v>
      </c>
      <c r="DP31" s="53">
        <v>531</v>
      </c>
      <c r="DQ31" s="53">
        <v>0</v>
      </c>
      <c r="DR31" s="53">
        <v>1906</v>
      </c>
      <c r="DS31" s="53">
        <v>514</v>
      </c>
      <c r="DT31" s="53">
        <v>0</v>
      </c>
      <c r="DU31" s="29">
        <f t="shared" si="0"/>
        <v>0.7162168571835128</v>
      </c>
      <c r="DV31" s="30">
        <f t="shared" si="1"/>
        <v>0.96391339214113869</v>
      </c>
      <c r="DW31" s="30">
        <f t="shared" si="2"/>
        <v>1.0872135994087213</v>
      </c>
      <c r="DX31" s="30">
        <f t="shared" si="3"/>
        <v>1.1301587301587301</v>
      </c>
      <c r="DY31" s="31">
        <f t="shared" si="4"/>
        <v>0.50711473699188925</v>
      </c>
      <c r="DZ31" s="31">
        <f t="shared" si="5"/>
        <v>0.94987971130713711</v>
      </c>
      <c r="EA31" s="31">
        <f t="shared" si="6"/>
        <v>1.0532150776053215</v>
      </c>
      <c r="EB31" s="31">
        <f t="shared" si="7"/>
        <v>1.0396825396825398</v>
      </c>
      <c r="EC31" s="26">
        <f t="shared" si="8"/>
        <v>0.9592873681502444</v>
      </c>
      <c r="ED31" s="28">
        <f t="shared" si="9"/>
        <v>0.75785335593464853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3943.5334366455763</v>
      </c>
      <c r="G32" s="32">
        <v>3509</v>
      </c>
      <c r="H32" s="33">
        <v>55</v>
      </c>
      <c r="I32" s="41">
        <v>485.18854398541703</v>
      </c>
      <c r="J32" s="24">
        <f t="shared" si="11"/>
        <v>3769</v>
      </c>
      <c r="K32" s="34">
        <f t="shared" si="12"/>
        <v>2771</v>
      </c>
      <c r="L32" s="32">
        <v>56</v>
      </c>
      <c r="M32" s="32">
        <f t="shared" si="13"/>
        <v>298</v>
      </c>
      <c r="N32" s="53">
        <v>133</v>
      </c>
      <c r="O32" s="53">
        <v>127</v>
      </c>
      <c r="P32" s="53">
        <v>1</v>
      </c>
      <c r="Q32" s="53">
        <v>85</v>
      </c>
      <c r="R32" s="53">
        <v>105</v>
      </c>
      <c r="S32" s="53">
        <v>107</v>
      </c>
      <c r="T32" s="53">
        <v>0</v>
      </c>
      <c r="U32" s="53">
        <v>73</v>
      </c>
      <c r="V32" s="53">
        <v>286</v>
      </c>
      <c r="W32" s="53">
        <v>286</v>
      </c>
      <c r="X32" s="53">
        <v>1</v>
      </c>
      <c r="Y32" s="53">
        <v>130</v>
      </c>
      <c r="Z32" s="53">
        <v>413</v>
      </c>
      <c r="AA32" s="53">
        <v>429</v>
      </c>
      <c r="AB32" s="53">
        <v>2</v>
      </c>
      <c r="AC32" s="53">
        <v>6</v>
      </c>
      <c r="AD32" s="53">
        <v>164</v>
      </c>
      <c r="AE32" s="53">
        <v>157</v>
      </c>
      <c r="AF32" s="53">
        <v>0</v>
      </c>
      <c r="AG32" s="53">
        <v>185</v>
      </c>
      <c r="AH32" s="53">
        <v>193</v>
      </c>
      <c r="AI32" s="53">
        <v>4</v>
      </c>
      <c r="AJ32" s="53">
        <v>227</v>
      </c>
      <c r="AK32" s="53">
        <v>194</v>
      </c>
      <c r="AL32" s="53">
        <v>17</v>
      </c>
      <c r="AM32" s="53">
        <v>236</v>
      </c>
      <c r="AN32" s="53">
        <v>193</v>
      </c>
      <c r="AO32" s="53">
        <v>28</v>
      </c>
      <c r="AP32" s="53">
        <v>244</v>
      </c>
      <c r="AQ32" s="53">
        <v>165</v>
      </c>
      <c r="AR32" s="53">
        <v>0</v>
      </c>
      <c r="AS32" s="53">
        <v>220</v>
      </c>
      <c r="AT32" s="53">
        <v>91</v>
      </c>
      <c r="AU32" s="53">
        <v>0</v>
      </c>
      <c r="AV32" s="53">
        <v>119</v>
      </c>
      <c r="AW32" s="53">
        <v>105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66</v>
      </c>
      <c r="BO32" s="53">
        <v>61</v>
      </c>
      <c r="BP32" s="53">
        <v>0</v>
      </c>
      <c r="BQ32" s="53">
        <v>3</v>
      </c>
      <c r="BR32" s="53">
        <v>2</v>
      </c>
      <c r="BS32" s="53">
        <v>0</v>
      </c>
      <c r="BT32" s="53">
        <v>22</v>
      </c>
      <c r="BU32" s="53">
        <v>15</v>
      </c>
      <c r="BV32" s="53">
        <v>0</v>
      </c>
      <c r="BW32" s="53">
        <v>6</v>
      </c>
      <c r="BX32" s="53">
        <v>7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304</v>
      </c>
      <c r="CG32" s="53">
        <v>263</v>
      </c>
      <c r="CH32" s="53">
        <v>0</v>
      </c>
      <c r="CI32" s="53">
        <v>4</v>
      </c>
      <c r="CJ32" s="53">
        <v>9</v>
      </c>
      <c r="CK32" s="53">
        <v>4</v>
      </c>
      <c r="CL32" s="53">
        <v>0</v>
      </c>
      <c r="CM32" s="53">
        <v>8</v>
      </c>
      <c r="CN32" s="53">
        <v>6</v>
      </c>
      <c r="CO32" s="53">
        <v>0</v>
      </c>
      <c r="CP32" s="53">
        <v>2</v>
      </c>
      <c r="CQ32" s="53">
        <v>2</v>
      </c>
      <c r="CR32" s="53">
        <v>0</v>
      </c>
      <c r="CS32" s="53">
        <v>0</v>
      </c>
      <c r="CT32" s="53">
        <v>0</v>
      </c>
      <c r="CU32" s="53">
        <v>0</v>
      </c>
      <c r="CV32" s="53">
        <v>2</v>
      </c>
      <c r="CW32" s="53">
        <v>2</v>
      </c>
      <c r="CX32" s="53">
        <v>3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259</v>
      </c>
      <c r="DG32" s="53">
        <v>111</v>
      </c>
      <c r="DH32" s="53">
        <v>0</v>
      </c>
      <c r="DI32" s="53">
        <v>277</v>
      </c>
      <c r="DJ32" s="53">
        <v>169</v>
      </c>
      <c r="DK32" s="53">
        <v>0</v>
      </c>
      <c r="DL32" s="53">
        <v>131</v>
      </c>
      <c r="DM32" s="53">
        <v>45</v>
      </c>
      <c r="DN32" s="53">
        <v>0</v>
      </c>
      <c r="DO32" s="53">
        <v>193</v>
      </c>
      <c r="DP32" s="53">
        <v>23</v>
      </c>
      <c r="DQ32" s="53">
        <v>0</v>
      </c>
      <c r="DR32" s="53">
        <v>155</v>
      </c>
      <c r="DS32" s="53">
        <v>14</v>
      </c>
      <c r="DT32" s="53">
        <v>0</v>
      </c>
      <c r="DU32" s="29">
        <f t="shared" si="0"/>
        <v>0.78284895620139172</v>
      </c>
      <c r="DV32" s="30">
        <f t="shared" si="1"/>
        <v>0.92600896860986548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0.57859189521080634</v>
      </c>
      <c r="DZ32" s="31">
        <f t="shared" si="5"/>
        <v>0.96188340807174888</v>
      </c>
      <c r="EA32" s="31">
        <f t="shared" si="6"/>
        <v>1.0833333333333333</v>
      </c>
      <c r="EB32" s="31">
        <f t="shared" si="7"/>
        <v>0.93043478260869561</v>
      </c>
      <c r="EC32" s="26">
        <f t="shared" si="8"/>
        <v>0.95574186463750721</v>
      </c>
      <c r="ED32" s="28">
        <f t="shared" si="9"/>
        <v>0.78968367056141353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25544</v>
      </c>
      <c r="G33" s="32">
        <v>23445</v>
      </c>
      <c r="H33" s="33">
        <v>330</v>
      </c>
      <c r="I33" s="41">
        <v>2095</v>
      </c>
      <c r="J33" s="24">
        <f t="shared" si="11"/>
        <v>25355</v>
      </c>
      <c r="K33" s="34">
        <f t="shared" si="12"/>
        <v>16350</v>
      </c>
      <c r="L33" s="32">
        <v>330</v>
      </c>
      <c r="M33" s="32">
        <f t="shared" si="13"/>
        <v>1487</v>
      </c>
      <c r="N33" s="53">
        <v>740</v>
      </c>
      <c r="O33" s="53">
        <v>702</v>
      </c>
      <c r="P33" s="53">
        <v>0</v>
      </c>
      <c r="Q33" s="53">
        <v>367</v>
      </c>
      <c r="R33" s="53">
        <v>521</v>
      </c>
      <c r="S33" s="53">
        <v>552</v>
      </c>
      <c r="T33" s="53">
        <v>0</v>
      </c>
      <c r="U33" s="53">
        <v>237</v>
      </c>
      <c r="V33" s="53">
        <v>1437</v>
      </c>
      <c r="W33" s="53">
        <v>1277</v>
      </c>
      <c r="X33" s="53">
        <v>0</v>
      </c>
      <c r="Y33" s="53">
        <v>677</v>
      </c>
      <c r="Z33" s="53">
        <v>1878</v>
      </c>
      <c r="AA33" s="53">
        <v>2193</v>
      </c>
      <c r="AB33" s="53">
        <v>0</v>
      </c>
      <c r="AC33" s="53">
        <v>177</v>
      </c>
      <c r="AD33" s="53">
        <v>894</v>
      </c>
      <c r="AE33" s="53">
        <v>983</v>
      </c>
      <c r="AF33" s="53">
        <v>0</v>
      </c>
      <c r="AG33" s="53">
        <v>1153</v>
      </c>
      <c r="AH33" s="53">
        <v>1136</v>
      </c>
      <c r="AI33" s="53">
        <v>0</v>
      </c>
      <c r="AJ33" s="53">
        <v>1393</v>
      </c>
      <c r="AK33" s="53">
        <v>1170</v>
      </c>
      <c r="AL33" s="53">
        <v>180</v>
      </c>
      <c r="AM33" s="53">
        <v>1544</v>
      </c>
      <c r="AN33" s="53">
        <v>1304</v>
      </c>
      <c r="AO33" s="53">
        <v>100</v>
      </c>
      <c r="AP33" s="53">
        <v>1881</v>
      </c>
      <c r="AQ33" s="53">
        <v>1201</v>
      </c>
      <c r="AR33" s="53">
        <v>25</v>
      </c>
      <c r="AS33" s="53">
        <v>1978</v>
      </c>
      <c r="AT33" s="53">
        <v>1083</v>
      </c>
      <c r="AU33" s="53">
        <v>25</v>
      </c>
      <c r="AV33" s="53">
        <v>555</v>
      </c>
      <c r="AW33" s="53">
        <v>435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1</v>
      </c>
      <c r="BD33" s="53">
        <v>0</v>
      </c>
      <c r="BE33" s="53">
        <v>0</v>
      </c>
      <c r="BF33" s="53">
        <v>2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0</v>
      </c>
      <c r="BN33" s="53">
        <v>211</v>
      </c>
      <c r="BO33" s="53">
        <v>112</v>
      </c>
      <c r="BP33" s="53">
        <v>0</v>
      </c>
      <c r="BQ33" s="53">
        <v>16</v>
      </c>
      <c r="BR33" s="53">
        <v>3</v>
      </c>
      <c r="BS33" s="53">
        <v>0</v>
      </c>
      <c r="BT33" s="53">
        <v>244</v>
      </c>
      <c r="BU33" s="53">
        <v>134</v>
      </c>
      <c r="BV33" s="53">
        <v>0</v>
      </c>
      <c r="BW33" s="53">
        <v>57</v>
      </c>
      <c r="BX33" s="53">
        <v>11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2159</v>
      </c>
      <c r="CG33" s="53">
        <v>1440</v>
      </c>
      <c r="CH33" s="53">
        <v>0</v>
      </c>
      <c r="CI33" s="53">
        <v>29</v>
      </c>
      <c r="CJ33" s="53">
        <v>58</v>
      </c>
      <c r="CK33" s="53">
        <v>33</v>
      </c>
      <c r="CL33" s="53">
        <v>0</v>
      </c>
      <c r="CM33" s="53">
        <v>61</v>
      </c>
      <c r="CN33" s="53">
        <v>46</v>
      </c>
      <c r="CO33" s="53">
        <v>0</v>
      </c>
      <c r="CP33" s="53">
        <v>52</v>
      </c>
      <c r="CQ33" s="53">
        <v>60</v>
      </c>
      <c r="CR33" s="53">
        <v>0</v>
      </c>
      <c r="CS33" s="53">
        <v>0</v>
      </c>
      <c r="CT33" s="53">
        <v>1</v>
      </c>
      <c r="CU33" s="53">
        <v>0</v>
      </c>
      <c r="CV33" s="53">
        <v>752</v>
      </c>
      <c r="CW33" s="53">
        <v>451</v>
      </c>
      <c r="CX33" s="53">
        <v>0</v>
      </c>
      <c r="CY33" s="53">
        <v>31</v>
      </c>
      <c r="CZ33" s="53">
        <v>44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1979</v>
      </c>
      <c r="DG33" s="53">
        <v>829</v>
      </c>
      <c r="DH33" s="53">
        <v>0</v>
      </c>
      <c r="DI33" s="53">
        <v>1983</v>
      </c>
      <c r="DJ33" s="53">
        <v>835</v>
      </c>
      <c r="DK33" s="53">
        <v>0</v>
      </c>
      <c r="DL33" s="53">
        <v>1161</v>
      </c>
      <c r="DM33" s="53">
        <v>312</v>
      </c>
      <c r="DN33" s="53">
        <v>0</v>
      </c>
      <c r="DO33" s="53">
        <v>1416</v>
      </c>
      <c r="DP33" s="53">
        <v>0</v>
      </c>
      <c r="DQ33" s="53">
        <v>0</v>
      </c>
      <c r="DR33" s="53">
        <v>1201</v>
      </c>
      <c r="DS33" s="53">
        <v>0</v>
      </c>
      <c r="DT33" s="53">
        <v>0</v>
      </c>
      <c r="DU33" s="29">
        <f t="shared" si="0"/>
        <v>0.74000979573021408</v>
      </c>
      <c r="DV33" s="30">
        <f t="shared" si="1"/>
        <v>1.0491620111731843</v>
      </c>
      <c r="DW33" s="30">
        <f t="shared" si="2"/>
        <v>1.3317886932344765</v>
      </c>
      <c r="DX33" s="30">
        <f t="shared" si="3"/>
        <v>1.0809128630705394</v>
      </c>
      <c r="DY33" s="31">
        <f t="shared" si="4"/>
        <v>0.48056699991356711</v>
      </c>
      <c r="DZ33" s="31">
        <f t="shared" si="5"/>
        <v>1.2251396648044692</v>
      </c>
      <c r="EA33" s="31">
        <f t="shared" si="6"/>
        <v>1.1835032437442077</v>
      </c>
      <c r="EB33" s="31">
        <f t="shared" si="7"/>
        <v>1.1452282157676348</v>
      </c>
      <c r="EC33" s="26">
        <f t="shared" si="8"/>
        <v>0.99260100219229563</v>
      </c>
      <c r="ED33" s="28">
        <f t="shared" si="9"/>
        <v>0.69737683941138839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1331.9373740206474</v>
      </c>
      <c r="J34" s="24">
        <f t="shared" si="11"/>
        <v>12776</v>
      </c>
      <c r="K34" s="34">
        <f t="shared" si="12"/>
        <v>8989</v>
      </c>
      <c r="L34" s="32">
        <v>175</v>
      </c>
      <c r="M34" s="32">
        <f t="shared" si="13"/>
        <v>736</v>
      </c>
      <c r="N34" s="53">
        <v>361</v>
      </c>
      <c r="O34" s="53">
        <v>305</v>
      </c>
      <c r="P34" s="53">
        <v>2</v>
      </c>
      <c r="Q34" s="53">
        <v>189</v>
      </c>
      <c r="R34" s="53">
        <v>301</v>
      </c>
      <c r="S34" s="53">
        <v>294</v>
      </c>
      <c r="T34" s="53">
        <v>0</v>
      </c>
      <c r="U34" s="53">
        <v>219</v>
      </c>
      <c r="V34" s="53">
        <v>716</v>
      </c>
      <c r="W34" s="53">
        <v>674</v>
      </c>
      <c r="X34" s="53">
        <v>2</v>
      </c>
      <c r="Y34" s="53">
        <v>318</v>
      </c>
      <c r="Z34" s="53">
        <v>1121</v>
      </c>
      <c r="AA34" s="53">
        <v>1005</v>
      </c>
      <c r="AB34" s="53">
        <v>0</v>
      </c>
      <c r="AC34" s="53">
        <v>2</v>
      </c>
      <c r="AD34" s="53">
        <v>598</v>
      </c>
      <c r="AE34" s="53">
        <v>620</v>
      </c>
      <c r="AF34" s="53">
        <v>6</v>
      </c>
      <c r="AG34" s="53">
        <v>555</v>
      </c>
      <c r="AH34" s="53">
        <v>704</v>
      </c>
      <c r="AI34" s="53">
        <v>15</v>
      </c>
      <c r="AJ34" s="53">
        <v>687</v>
      </c>
      <c r="AK34" s="53">
        <v>689</v>
      </c>
      <c r="AL34" s="53">
        <v>22</v>
      </c>
      <c r="AM34" s="53">
        <v>837</v>
      </c>
      <c r="AN34" s="53">
        <v>751</v>
      </c>
      <c r="AO34" s="53">
        <v>63</v>
      </c>
      <c r="AP34" s="53">
        <v>919</v>
      </c>
      <c r="AQ34" s="53">
        <v>880</v>
      </c>
      <c r="AR34" s="53">
        <v>60</v>
      </c>
      <c r="AS34" s="53">
        <v>901</v>
      </c>
      <c r="AT34" s="53">
        <v>728</v>
      </c>
      <c r="AU34" s="53">
        <v>0</v>
      </c>
      <c r="AV34" s="53">
        <v>376</v>
      </c>
      <c r="AW34" s="53">
        <v>205</v>
      </c>
      <c r="AX34" s="53">
        <v>0</v>
      </c>
      <c r="AY34" s="53">
        <v>2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335</v>
      </c>
      <c r="BL34" s="53">
        <v>303</v>
      </c>
      <c r="BM34" s="53">
        <v>0</v>
      </c>
      <c r="BN34" s="53">
        <v>119</v>
      </c>
      <c r="BO34" s="53">
        <v>35</v>
      </c>
      <c r="BP34" s="53">
        <v>0</v>
      </c>
      <c r="BQ34" s="53">
        <v>15</v>
      </c>
      <c r="BR34" s="53">
        <v>9</v>
      </c>
      <c r="BS34" s="53">
        <v>0</v>
      </c>
      <c r="BT34" s="53">
        <v>99</v>
      </c>
      <c r="BU34" s="53">
        <v>72</v>
      </c>
      <c r="BV34" s="53">
        <v>0</v>
      </c>
      <c r="BW34" s="53">
        <v>24</v>
      </c>
      <c r="BX34" s="53">
        <v>23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690</v>
      </c>
      <c r="CG34" s="53">
        <v>378</v>
      </c>
      <c r="CH34" s="53">
        <v>10</v>
      </c>
      <c r="CI34" s="53">
        <v>8</v>
      </c>
      <c r="CJ34" s="53">
        <v>23</v>
      </c>
      <c r="CK34" s="53">
        <v>5</v>
      </c>
      <c r="CL34" s="53">
        <v>1</v>
      </c>
      <c r="CM34" s="53">
        <v>34</v>
      </c>
      <c r="CN34" s="53">
        <v>22</v>
      </c>
      <c r="CO34" s="53">
        <v>0</v>
      </c>
      <c r="CP34" s="53">
        <v>1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72</v>
      </c>
      <c r="CW34" s="53">
        <v>47</v>
      </c>
      <c r="CX34" s="53">
        <v>0</v>
      </c>
      <c r="CY34" s="53">
        <v>74</v>
      </c>
      <c r="CZ34" s="53">
        <v>36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917</v>
      </c>
      <c r="DG34" s="53">
        <v>588</v>
      </c>
      <c r="DH34" s="53">
        <v>0</v>
      </c>
      <c r="DI34" s="53">
        <v>1050</v>
      </c>
      <c r="DJ34" s="53">
        <v>515</v>
      </c>
      <c r="DK34" s="53">
        <v>0</v>
      </c>
      <c r="DL34" s="53">
        <v>465</v>
      </c>
      <c r="DM34" s="53">
        <v>101</v>
      </c>
      <c r="DN34" s="53">
        <v>0</v>
      </c>
      <c r="DO34" s="53">
        <v>719</v>
      </c>
      <c r="DP34" s="53">
        <v>0</v>
      </c>
      <c r="DQ34" s="53">
        <v>0</v>
      </c>
      <c r="DR34" s="53">
        <v>765</v>
      </c>
      <c r="DS34" s="53">
        <v>0</v>
      </c>
      <c r="DT34" s="53">
        <v>0</v>
      </c>
      <c r="DU34" s="29">
        <f t="shared" si="0"/>
        <v>0.68498439731316441</v>
      </c>
      <c r="DV34" s="30">
        <f t="shared" si="1"/>
        <v>0.92263374485596705</v>
      </c>
      <c r="DW34" s="30">
        <f t="shared" si="2"/>
        <v>1.0686567164179104</v>
      </c>
      <c r="DX34" s="30">
        <f t="shared" si="3"/>
        <v>0.99668874172185429</v>
      </c>
      <c r="DY34" s="31">
        <f t="shared" si="4"/>
        <v>0.48468821071560797</v>
      </c>
      <c r="DZ34" s="31">
        <f t="shared" si="5"/>
        <v>0.8271604938271605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0.93899750110245483</v>
      </c>
      <c r="ED34" s="28">
        <f t="shared" si="9"/>
        <v>0.7406888595912986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9811</v>
      </c>
      <c r="G35" s="32">
        <v>8390</v>
      </c>
      <c r="H35" s="33">
        <v>135</v>
      </c>
      <c r="I35" s="41">
        <v>789</v>
      </c>
      <c r="J35" s="24">
        <f t="shared" si="11"/>
        <v>9499</v>
      </c>
      <c r="K35" s="34">
        <f t="shared" si="12"/>
        <v>6584</v>
      </c>
      <c r="L35" s="32">
        <v>154</v>
      </c>
      <c r="M35" s="32">
        <f t="shared" si="13"/>
        <v>231</v>
      </c>
      <c r="N35" s="53">
        <v>255</v>
      </c>
      <c r="O35" s="53">
        <v>255</v>
      </c>
      <c r="P35" s="53">
        <v>3</v>
      </c>
      <c r="Q35" s="53">
        <v>111</v>
      </c>
      <c r="R35" s="53">
        <v>260</v>
      </c>
      <c r="S35" s="53">
        <v>177</v>
      </c>
      <c r="T35" s="53">
        <v>0</v>
      </c>
      <c r="U35" s="53">
        <v>32</v>
      </c>
      <c r="V35" s="53">
        <v>510</v>
      </c>
      <c r="W35" s="53">
        <v>477</v>
      </c>
      <c r="X35" s="53">
        <v>0</v>
      </c>
      <c r="Y35" s="53">
        <v>86</v>
      </c>
      <c r="Z35" s="53">
        <v>820</v>
      </c>
      <c r="AA35" s="53">
        <v>734</v>
      </c>
      <c r="AB35" s="53">
        <v>0</v>
      </c>
      <c r="AC35" s="53">
        <v>0</v>
      </c>
      <c r="AD35" s="53">
        <v>406</v>
      </c>
      <c r="AE35" s="53">
        <v>291</v>
      </c>
      <c r="AF35" s="53">
        <v>5</v>
      </c>
      <c r="AG35" s="53">
        <v>449</v>
      </c>
      <c r="AH35" s="53">
        <v>376</v>
      </c>
      <c r="AI35" s="53">
        <v>6</v>
      </c>
      <c r="AJ35" s="53">
        <v>524</v>
      </c>
      <c r="AK35" s="53">
        <v>410</v>
      </c>
      <c r="AL35" s="53">
        <v>27</v>
      </c>
      <c r="AM35" s="53">
        <v>614</v>
      </c>
      <c r="AN35" s="53">
        <v>476</v>
      </c>
      <c r="AO35" s="53">
        <v>98</v>
      </c>
      <c r="AP35" s="53">
        <v>573</v>
      </c>
      <c r="AQ35" s="53">
        <v>492</v>
      </c>
      <c r="AR35" s="53">
        <v>5</v>
      </c>
      <c r="AS35" s="53">
        <v>627</v>
      </c>
      <c r="AT35" s="53">
        <v>561</v>
      </c>
      <c r="AU35" s="53">
        <v>0</v>
      </c>
      <c r="AV35" s="53">
        <v>241</v>
      </c>
      <c r="AW35" s="53">
        <v>216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533</v>
      </c>
      <c r="BL35" s="53">
        <v>504</v>
      </c>
      <c r="BM35" s="53">
        <v>0</v>
      </c>
      <c r="BN35" s="53">
        <v>118</v>
      </c>
      <c r="BO35" s="53">
        <v>72</v>
      </c>
      <c r="BP35" s="53">
        <v>0</v>
      </c>
      <c r="BQ35" s="53">
        <v>27</v>
      </c>
      <c r="BR35" s="53">
        <v>2</v>
      </c>
      <c r="BS35" s="53">
        <v>0</v>
      </c>
      <c r="BT35" s="53">
        <v>110</v>
      </c>
      <c r="BU35" s="53">
        <v>27</v>
      </c>
      <c r="BV35" s="53">
        <v>0</v>
      </c>
      <c r="BW35" s="53">
        <v>9</v>
      </c>
      <c r="BX35" s="53">
        <v>6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559</v>
      </c>
      <c r="CG35" s="53">
        <v>351</v>
      </c>
      <c r="CH35" s="53">
        <v>10</v>
      </c>
      <c r="CI35" s="53">
        <v>2</v>
      </c>
      <c r="CJ35" s="53">
        <v>4</v>
      </c>
      <c r="CK35" s="53">
        <v>2</v>
      </c>
      <c r="CL35" s="53">
        <v>0</v>
      </c>
      <c r="CM35" s="53">
        <v>27</v>
      </c>
      <c r="CN35" s="53">
        <v>28</v>
      </c>
      <c r="CO35" s="53">
        <v>0</v>
      </c>
      <c r="CP35" s="53">
        <v>2</v>
      </c>
      <c r="CQ35" s="53">
        <v>2</v>
      </c>
      <c r="CR35" s="53">
        <v>0</v>
      </c>
      <c r="CS35" s="53">
        <v>0</v>
      </c>
      <c r="CT35" s="53">
        <v>0</v>
      </c>
      <c r="CU35" s="53">
        <v>0</v>
      </c>
      <c r="CV35" s="53">
        <v>131</v>
      </c>
      <c r="CW35" s="53">
        <v>54</v>
      </c>
      <c r="CX35" s="53">
        <v>0</v>
      </c>
      <c r="CY35" s="53">
        <v>33</v>
      </c>
      <c r="CZ35" s="53">
        <v>20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661</v>
      </c>
      <c r="DG35" s="53">
        <v>382</v>
      </c>
      <c r="DH35" s="53">
        <v>0</v>
      </c>
      <c r="DI35" s="53">
        <v>808</v>
      </c>
      <c r="DJ35" s="53">
        <v>408</v>
      </c>
      <c r="DK35" s="53">
        <v>0</v>
      </c>
      <c r="DL35" s="53">
        <v>334</v>
      </c>
      <c r="DM35" s="53">
        <v>198</v>
      </c>
      <c r="DN35" s="53">
        <v>0</v>
      </c>
      <c r="DO35" s="53">
        <v>449</v>
      </c>
      <c r="DP35" s="53">
        <v>37</v>
      </c>
      <c r="DQ35" s="53">
        <v>0</v>
      </c>
      <c r="DR35" s="53">
        <v>415</v>
      </c>
      <c r="DS35" s="53">
        <v>26</v>
      </c>
      <c r="DT35" s="53">
        <v>0</v>
      </c>
      <c r="DU35" s="29">
        <f t="shared" si="0"/>
        <v>0.71881748454836547</v>
      </c>
      <c r="DV35" s="30">
        <f t="shared" si="1"/>
        <v>1.11716621253406</v>
      </c>
      <c r="DW35" s="30">
        <f t="shared" si="2"/>
        <v>1.0691823899371069</v>
      </c>
      <c r="DX35" s="30">
        <f t="shared" si="3"/>
        <v>1.25</v>
      </c>
      <c r="DY35" s="31">
        <f t="shared" si="4"/>
        <v>0.50174994415071861</v>
      </c>
      <c r="DZ35" s="31">
        <f t="shared" si="5"/>
        <v>1</v>
      </c>
      <c r="EA35" s="31">
        <f t="shared" si="6"/>
        <v>1</v>
      </c>
      <c r="EB35" s="31">
        <f t="shared" si="7"/>
        <v>0.85096153846153844</v>
      </c>
      <c r="EC35" s="26">
        <f t="shared" si="8"/>
        <v>0.9681989603506268</v>
      </c>
      <c r="ED35" s="28">
        <f t="shared" si="9"/>
        <v>0.78474374255065549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80742</v>
      </c>
      <c r="G36" s="32">
        <v>72244</v>
      </c>
      <c r="H36" s="33">
        <v>2500</v>
      </c>
      <c r="I36" s="41">
        <v>9880</v>
      </c>
      <c r="J36" s="24">
        <f t="shared" si="11"/>
        <v>79723</v>
      </c>
      <c r="K36" s="34">
        <f t="shared" si="12"/>
        <v>59752</v>
      </c>
      <c r="L36" s="32">
        <v>2510</v>
      </c>
      <c r="M36" s="32">
        <f t="shared" si="13"/>
        <v>4790</v>
      </c>
      <c r="N36" s="53">
        <v>4504</v>
      </c>
      <c r="O36" s="53">
        <v>3964</v>
      </c>
      <c r="P36" s="53">
        <v>397</v>
      </c>
      <c r="Q36" s="53">
        <v>1377</v>
      </c>
      <c r="R36" s="53">
        <v>2073</v>
      </c>
      <c r="S36" s="53">
        <v>1920</v>
      </c>
      <c r="T36" s="53">
        <v>1</v>
      </c>
      <c r="U36" s="53">
        <v>550</v>
      </c>
      <c r="V36" s="53">
        <v>4260</v>
      </c>
      <c r="W36" s="53">
        <v>4022</v>
      </c>
      <c r="X36" s="53">
        <v>6</v>
      </c>
      <c r="Y36" s="53">
        <v>2057</v>
      </c>
      <c r="Z36" s="53">
        <v>7232</v>
      </c>
      <c r="AA36" s="53">
        <v>7009</v>
      </c>
      <c r="AB36" s="53">
        <v>14</v>
      </c>
      <c r="AC36" s="53">
        <v>694</v>
      </c>
      <c r="AD36" s="53">
        <v>3252</v>
      </c>
      <c r="AE36" s="53">
        <v>3609</v>
      </c>
      <c r="AF36" s="53">
        <v>81</v>
      </c>
      <c r="AG36" s="53">
        <v>3996</v>
      </c>
      <c r="AH36" s="53">
        <v>4086</v>
      </c>
      <c r="AI36" s="53">
        <v>112</v>
      </c>
      <c r="AJ36" s="53">
        <v>4509</v>
      </c>
      <c r="AK36" s="53">
        <v>3974</v>
      </c>
      <c r="AL36" s="53">
        <v>243</v>
      </c>
      <c r="AM36" s="53">
        <v>3904</v>
      </c>
      <c r="AN36" s="53">
        <v>3667</v>
      </c>
      <c r="AO36" s="53">
        <v>1171</v>
      </c>
      <c r="AP36" s="53">
        <v>5598</v>
      </c>
      <c r="AQ36" s="53">
        <v>4580</v>
      </c>
      <c r="AR36" s="53">
        <v>427</v>
      </c>
      <c r="AS36" s="53">
        <v>5840</v>
      </c>
      <c r="AT36" s="53">
        <v>4448</v>
      </c>
      <c r="AU36" s="53">
        <v>0</v>
      </c>
      <c r="AV36" s="53">
        <v>1901</v>
      </c>
      <c r="AW36" s="53">
        <v>1947</v>
      </c>
      <c r="AX36" s="53">
        <v>12</v>
      </c>
      <c r="AY36" s="53">
        <v>226</v>
      </c>
      <c r="AZ36" s="53">
        <v>100</v>
      </c>
      <c r="BA36" s="53">
        <v>0</v>
      </c>
      <c r="BB36" s="53">
        <v>18</v>
      </c>
      <c r="BC36" s="53">
        <v>3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669</v>
      </c>
      <c r="BL36" s="53">
        <v>657</v>
      </c>
      <c r="BM36" s="53">
        <v>0</v>
      </c>
      <c r="BN36" s="53">
        <v>759</v>
      </c>
      <c r="BO36" s="53">
        <v>493</v>
      </c>
      <c r="BP36" s="53">
        <v>3</v>
      </c>
      <c r="BQ36" s="53">
        <v>97</v>
      </c>
      <c r="BR36" s="53">
        <v>39</v>
      </c>
      <c r="BS36" s="53">
        <v>0</v>
      </c>
      <c r="BT36" s="53">
        <v>530</v>
      </c>
      <c r="BU36" s="53">
        <v>363</v>
      </c>
      <c r="BV36" s="53">
        <v>0</v>
      </c>
      <c r="BW36" s="53">
        <v>104</v>
      </c>
      <c r="BX36" s="53">
        <v>72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4569</v>
      </c>
      <c r="CG36" s="53">
        <v>3716</v>
      </c>
      <c r="CH36" s="53">
        <v>29</v>
      </c>
      <c r="CI36" s="53">
        <v>77</v>
      </c>
      <c r="CJ36" s="53">
        <v>923</v>
      </c>
      <c r="CK36" s="53">
        <v>555</v>
      </c>
      <c r="CL36" s="53">
        <v>9</v>
      </c>
      <c r="CM36" s="53">
        <v>201</v>
      </c>
      <c r="CN36" s="53">
        <v>185</v>
      </c>
      <c r="CO36" s="53">
        <v>0</v>
      </c>
      <c r="CP36" s="53">
        <v>199</v>
      </c>
      <c r="CQ36" s="53">
        <v>314</v>
      </c>
      <c r="CR36" s="53">
        <v>1</v>
      </c>
      <c r="CS36" s="53">
        <v>0</v>
      </c>
      <c r="CT36" s="53">
        <v>0</v>
      </c>
      <c r="CU36" s="53">
        <v>0</v>
      </c>
      <c r="CV36" s="53">
        <v>435</v>
      </c>
      <c r="CW36" s="53">
        <v>329</v>
      </c>
      <c r="CX36" s="53">
        <v>6</v>
      </c>
      <c r="CY36" s="53">
        <v>106</v>
      </c>
      <c r="CZ36" s="53">
        <v>76</v>
      </c>
      <c r="DA36" s="53">
        <v>0</v>
      </c>
      <c r="DB36" s="53">
        <v>50</v>
      </c>
      <c r="DC36" s="53">
        <v>48</v>
      </c>
      <c r="DD36" s="53">
        <v>0</v>
      </c>
      <c r="DE36" s="53">
        <v>35</v>
      </c>
      <c r="DF36" s="53">
        <v>6139</v>
      </c>
      <c r="DG36" s="53">
        <v>3950</v>
      </c>
      <c r="DH36" s="53">
        <v>0</v>
      </c>
      <c r="DI36" s="53">
        <v>6788</v>
      </c>
      <c r="DJ36" s="53">
        <v>4090</v>
      </c>
      <c r="DK36" s="53">
        <v>0</v>
      </c>
      <c r="DL36" s="53">
        <v>2839</v>
      </c>
      <c r="DM36" s="53">
        <v>1489</v>
      </c>
      <c r="DN36" s="53">
        <v>0</v>
      </c>
      <c r="DO36" s="53">
        <v>4117</v>
      </c>
      <c r="DP36" s="53">
        <v>39</v>
      </c>
      <c r="DQ36" s="53">
        <v>0</v>
      </c>
      <c r="DR36" s="53">
        <v>3885</v>
      </c>
      <c r="DS36" s="53">
        <v>8</v>
      </c>
      <c r="DT36" s="53">
        <v>0</v>
      </c>
      <c r="DU36" s="29">
        <f t="shared" ref="DU36:DU67" si="14">(J36+L36)/B36</f>
        <v>0.7815265013637962</v>
      </c>
      <c r="DV36" s="30">
        <f t="shared" ref="DV36:DV67" si="15">Z36/C36</f>
        <v>1.0020784259387556</v>
      </c>
      <c r="DW36" s="30">
        <f t="shared" ref="DW36:DW67" si="16">V36/D36</f>
        <v>1.0370009737098345</v>
      </c>
      <c r="DX36" s="30">
        <f t="shared" ref="DX36:DX67" si="17">R36/E36</f>
        <v>1.0680061823802163</v>
      </c>
      <c r="DY36" s="31">
        <f t="shared" ref="DY36:DY67" si="18">(K36+L36)/B36</f>
        <v>0.59172598625749617</v>
      </c>
      <c r="DZ36" s="31">
        <f t="shared" ref="DZ36:DZ67" si="19">AA36/C36</f>
        <v>0.97117916031592078</v>
      </c>
      <c r="EA36" s="31">
        <f t="shared" ref="EA36:EA67" si="20">W36/D36</f>
        <v>0.97906523855890948</v>
      </c>
      <c r="EB36" s="31">
        <f t="shared" ref="EB36:EB67" si="21">S36/E36</f>
        <v>0.98918083462132922</v>
      </c>
      <c r="EC36" s="26">
        <f t="shared" ref="EC36:EC67" si="22">J36/F36</f>
        <v>0.98737955463079929</v>
      </c>
      <c r="ED36" s="28">
        <f t="shared" ref="ED36:ED67" si="23">K36/G36</f>
        <v>0.82708598637949171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22027.702987974702</v>
      </c>
      <c r="G37" s="32">
        <v>19955.702987974702</v>
      </c>
      <c r="H37" s="33">
        <v>490</v>
      </c>
      <c r="I37" s="41">
        <v>1610</v>
      </c>
      <c r="J37" s="24">
        <f t="shared" si="11"/>
        <v>22818</v>
      </c>
      <c r="K37" s="34">
        <f t="shared" si="12"/>
        <v>16965</v>
      </c>
      <c r="L37" s="32">
        <v>502</v>
      </c>
      <c r="M37" s="32">
        <f t="shared" si="13"/>
        <v>782</v>
      </c>
      <c r="N37" s="53">
        <v>620</v>
      </c>
      <c r="O37" s="53">
        <v>548</v>
      </c>
      <c r="P37" s="53">
        <v>0</v>
      </c>
      <c r="Q37" s="53">
        <v>263</v>
      </c>
      <c r="R37" s="53">
        <v>296</v>
      </c>
      <c r="S37" s="53">
        <v>301</v>
      </c>
      <c r="T37" s="53">
        <v>0</v>
      </c>
      <c r="U37" s="53">
        <v>63</v>
      </c>
      <c r="V37" s="53">
        <v>726</v>
      </c>
      <c r="W37" s="53">
        <v>730</v>
      </c>
      <c r="X37" s="53">
        <v>0</v>
      </c>
      <c r="Y37" s="53">
        <v>281</v>
      </c>
      <c r="Z37" s="53">
        <v>1328</v>
      </c>
      <c r="AA37" s="53">
        <v>1260</v>
      </c>
      <c r="AB37" s="53">
        <v>1</v>
      </c>
      <c r="AC37" s="53">
        <v>169</v>
      </c>
      <c r="AD37" s="53">
        <v>583</v>
      </c>
      <c r="AE37" s="53">
        <v>530</v>
      </c>
      <c r="AF37" s="53">
        <v>7</v>
      </c>
      <c r="AG37" s="53">
        <v>786</v>
      </c>
      <c r="AH37" s="53">
        <v>703</v>
      </c>
      <c r="AI37" s="53">
        <v>15</v>
      </c>
      <c r="AJ37" s="53">
        <v>951</v>
      </c>
      <c r="AK37" s="53">
        <v>817</v>
      </c>
      <c r="AL37" s="53">
        <v>38</v>
      </c>
      <c r="AM37" s="53">
        <v>1153</v>
      </c>
      <c r="AN37" s="53">
        <v>1111</v>
      </c>
      <c r="AO37" s="53">
        <v>66</v>
      </c>
      <c r="AP37" s="53">
        <v>1242</v>
      </c>
      <c r="AQ37" s="53">
        <v>1083</v>
      </c>
      <c r="AR37" s="53">
        <v>178</v>
      </c>
      <c r="AS37" s="53">
        <v>1151</v>
      </c>
      <c r="AT37" s="53">
        <v>1202</v>
      </c>
      <c r="AU37" s="53">
        <v>191</v>
      </c>
      <c r="AV37" s="53">
        <v>546</v>
      </c>
      <c r="AW37" s="53">
        <v>370</v>
      </c>
      <c r="AX37" s="53">
        <v>0</v>
      </c>
      <c r="AY37" s="53">
        <v>0</v>
      </c>
      <c r="AZ37" s="53">
        <v>9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2121</v>
      </c>
      <c r="BL37" s="53">
        <v>2006</v>
      </c>
      <c r="BM37" s="53">
        <v>0</v>
      </c>
      <c r="BN37" s="53">
        <v>87</v>
      </c>
      <c r="BO37" s="53">
        <v>39</v>
      </c>
      <c r="BP37" s="53">
        <v>0</v>
      </c>
      <c r="BQ37" s="53">
        <v>0</v>
      </c>
      <c r="BR37" s="53">
        <v>0</v>
      </c>
      <c r="BS37" s="53">
        <v>0</v>
      </c>
      <c r="BT37" s="53">
        <v>118</v>
      </c>
      <c r="BU37" s="53">
        <v>43</v>
      </c>
      <c r="BV37" s="53">
        <v>0</v>
      </c>
      <c r="BW37" s="53">
        <v>43</v>
      </c>
      <c r="BX37" s="53">
        <v>10</v>
      </c>
      <c r="BY37" s="53">
        <v>0</v>
      </c>
      <c r="BZ37" s="53">
        <v>0</v>
      </c>
      <c r="CA37" s="53">
        <v>1</v>
      </c>
      <c r="CB37" s="53">
        <v>0</v>
      </c>
      <c r="CC37" s="53">
        <v>1</v>
      </c>
      <c r="CD37" s="53">
        <v>0</v>
      </c>
      <c r="CE37" s="53">
        <v>0</v>
      </c>
      <c r="CF37" s="53">
        <v>3237</v>
      </c>
      <c r="CG37" s="53">
        <v>2134</v>
      </c>
      <c r="CH37" s="53">
        <v>0</v>
      </c>
      <c r="CI37" s="53">
        <v>6</v>
      </c>
      <c r="CJ37" s="53">
        <v>64</v>
      </c>
      <c r="CK37" s="53">
        <v>8</v>
      </c>
      <c r="CL37" s="53">
        <v>0</v>
      </c>
      <c r="CM37" s="53">
        <v>105</v>
      </c>
      <c r="CN37" s="53">
        <v>79</v>
      </c>
      <c r="CO37" s="53">
        <v>0</v>
      </c>
      <c r="CP37" s="53">
        <v>42</v>
      </c>
      <c r="CQ37" s="53">
        <v>31</v>
      </c>
      <c r="CR37" s="53">
        <v>6</v>
      </c>
      <c r="CS37" s="53">
        <v>0</v>
      </c>
      <c r="CT37" s="53">
        <v>1</v>
      </c>
      <c r="CU37" s="53">
        <v>0</v>
      </c>
      <c r="CV37" s="53">
        <v>1297</v>
      </c>
      <c r="CW37" s="53">
        <v>752</v>
      </c>
      <c r="CX37" s="53">
        <v>0</v>
      </c>
      <c r="CY37" s="53">
        <v>80</v>
      </c>
      <c r="CZ37" s="53">
        <v>152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1539</v>
      </c>
      <c r="DG37" s="53">
        <v>1307</v>
      </c>
      <c r="DH37" s="53">
        <v>0</v>
      </c>
      <c r="DI37" s="53">
        <v>1610</v>
      </c>
      <c r="DJ37" s="53">
        <v>1256</v>
      </c>
      <c r="DK37" s="53">
        <v>0</v>
      </c>
      <c r="DL37" s="53">
        <v>714</v>
      </c>
      <c r="DM37" s="53">
        <v>390</v>
      </c>
      <c r="DN37" s="53">
        <v>0</v>
      </c>
      <c r="DO37" s="53">
        <v>1184</v>
      </c>
      <c r="DP37" s="53">
        <v>68</v>
      </c>
      <c r="DQ37" s="53">
        <v>0</v>
      </c>
      <c r="DR37" s="53">
        <v>1194</v>
      </c>
      <c r="DS37" s="53">
        <v>24</v>
      </c>
      <c r="DT37" s="53">
        <v>0</v>
      </c>
      <c r="DU37" s="29">
        <f t="shared" si="14"/>
        <v>0.77526595744680848</v>
      </c>
      <c r="DV37" s="30">
        <f t="shared" si="15"/>
        <v>0.91712707182320441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0.58068484042553192</v>
      </c>
      <c r="DZ37" s="31">
        <f t="shared" si="19"/>
        <v>0.87016574585635365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1.0358774136575535</v>
      </c>
      <c r="ED37" s="28">
        <f t="shared" si="23"/>
        <v>0.85013291740326569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5390</v>
      </c>
      <c r="G38" s="32">
        <v>4629</v>
      </c>
      <c r="H38" s="33">
        <v>70</v>
      </c>
      <c r="I38" s="41">
        <v>726.14274446567231</v>
      </c>
      <c r="J38" s="24">
        <f t="shared" si="11"/>
        <v>5480</v>
      </c>
      <c r="K38" s="34">
        <f t="shared" si="12"/>
        <v>4324</v>
      </c>
      <c r="L38" s="32">
        <v>70</v>
      </c>
      <c r="M38" s="32">
        <f t="shared" si="13"/>
        <v>552</v>
      </c>
      <c r="N38" s="53">
        <v>134</v>
      </c>
      <c r="O38" s="53">
        <v>136</v>
      </c>
      <c r="P38" s="53">
        <v>0</v>
      </c>
      <c r="Q38" s="53">
        <v>66</v>
      </c>
      <c r="R38" s="53">
        <v>188</v>
      </c>
      <c r="S38" s="53">
        <v>254</v>
      </c>
      <c r="T38" s="53">
        <v>0</v>
      </c>
      <c r="U38" s="53">
        <v>161</v>
      </c>
      <c r="V38" s="53">
        <v>324</v>
      </c>
      <c r="W38" s="53">
        <v>335</v>
      </c>
      <c r="X38" s="53">
        <v>0</v>
      </c>
      <c r="Y38" s="53">
        <v>245</v>
      </c>
      <c r="Z38" s="53">
        <v>524</v>
      </c>
      <c r="AA38" s="53">
        <v>520</v>
      </c>
      <c r="AB38" s="53">
        <v>0</v>
      </c>
      <c r="AC38" s="53">
        <v>72</v>
      </c>
      <c r="AD38" s="53">
        <v>311</v>
      </c>
      <c r="AE38" s="53">
        <v>242</v>
      </c>
      <c r="AF38" s="53">
        <v>0</v>
      </c>
      <c r="AG38" s="53">
        <v>243</v>
      </c>
      <c r="AH38" s="53">
        <v>290</v>
      </c>
      <c r="AI38" s="53">
        <v>3</v>
      </c>
      <c r="AJ38" s="53">
        <v>276</v>
      </c>
      <c r="AK38" s="53">
        <v>272</v>
      </c>
      <c r="AL38" s="53">
        <v>8</v>
      </c>
      <c r="AM38" s="53">
        <v>305</v>
      </c>
      <c r="AN38" s="53">
        <v>261</v>
      </c>
      <c r="AO38" s="53">
        <v>56</v>
      </c>
      <c r="AP38" s="53">
        <v>385</v>
      </c>
      <c r="AQ38" s="53">
        <v>310</v>
      </c>
      <c r="AR38" s="53">
        <v>0</v>
      </c>
      <c r="AS38" s="53">
        <v>343</v>
      </c>
      <c r="AT38" s="53">
        <v>261</v>
      </c>
      <c r="AU38" s="53">
        <v>0</v>
      </c>
      <c r="AV38" s="53">
        <v>118</v>
      </c>
      <c r="AW38" s="53">
        <v>110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25</v>
      </c>
      <c r="BO38" s="53">
        <v>23</v>
      </c>
      <c r="BP38" s="53">
        <v>0</v>
      </c>
      <c r="BQ38" s="53">
        <v>15</v>
      </c>
      <c r="BR38" s="53">
        <v>8</v>
      </c>
      <c r="BS38" s="53">
        <v>0</v>
      </c>
      <c r="BT38" s="53">
        <v>44</v>
      </c>
      <c r="BU38" s="53">
        <v>36</v>
      </c>
      <c r="BV38" s="53">
        <v>0</v>
      </c>
      <c r="BW38" s="53">
        <v>9</v>
      </c>
      <c r="BX38" s="53">
        <v>11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543</v>
      </c>
      <c r="CG38" s="53">
        <v>380</v>
      </c>
      <c r="CH38" s="53">
        <v>0</v>
      </c>
      <c r="CI38" s="53">
        <v>8</v>
      </c>
      <c r="CJ38" s="53">
        <v>32</v>
      </c>
      <c r="CK38" s="53">
        <v>29</v>
      </c>
      <c r="CL38" s="53">
        <v>1</v>
      </c>
      <c r="CM38" s="53">
        <v>11</v>
      </c>
      <c r="CN38" s="53">
        <v>13</v>
      </c>
      <c r="CO38" s="53">
        <v>0</v>
      </c>
      <c r="CP38" s="53">
        <v>29</v>
      </c>
      <c r="CQ38" s="53">
        <v>24</v>
      </c>
      <c r="CR38" s="53">
        <v>0</v>
      </c>
      <c r="CS38" s="53">
        <v>0</v>
      </c>
      <c r="CT38" s="53">
        <v>0</v>
      </c>
      <c r="CU38" s="53">
        <v>0</v>
      </c>
      <c r="CV38" s="53">
        <v>107</v>
      </c>
      <c r="CW38" s="53">
        <v>93</v>
      </c>
      <c r="CX38" s="53">
        <v>2</v>
      </c>
      <c r="CY38" s="53">
        <v>13</v>
      </c>
      <c r="CZ38" s="53">
        <v>8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373</v>
      </c>
      <c r="DG38" s="53">
        <v>266</v>
      </c>
      <c r="DH38" s="53">
        <v>0</v>
      </c>
      <c r="DI38" s="53">
        <v>427</v>
      </c>
      <c r="DJ38" s="53">
        <v>320</v>
      </c>
      <c r="DK38" s="53">
        <v>0</v>
      </c>
      <c r="DL38" s="53">
        <v>205</v>
      </c>
      <c r="DM38" s="53">
        <v>116</v>
      </c>
      <c r="DN38" s="53">
        <v>0</v>
      </c>
      <c r="DO38" s="53">
        <v>271</v>
      </c>
      <c r="DP38" s="53">
        <v>6</v>
      </c>
      <c r="DQ38" s="53">
        <v>0</v>
      </c>
      <c r="DR38" s="53">
        <v>225</v>
      </c>
      <c r="DS38" s="53">
        <v>0</v>
      </c>
      <c r="DT38" s="53">
        <v>0</v>
      </c>
      <c r="DU38" s="29">
        <f t="shared" si="14"/>
        <v>0.79729923861514151</v>
      </c>
      <c r="DV38" s="30">
        <f t="shared" si="15"/>
        <v>0.97943925233644857</v>
      </c>
      <c r="DW38" s="30">
        <f t="shared" si="16"/>
        <v>0.96142433234421365</v>
      </c>
      <c r="DX38" s="30">
        <f t="shared" si="17"/>
        <v>1.0561797752808988</v>
      </c>
      <c r="DY38" s="31">
        <f t="shared" si="18"/>
        <v>0.63123114495043819</v>
      </c>
      <c r="DZ38" s="31">
        <f t="shared" si="19"/>
        <v>0.9719626168224299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1.0166975881261595</v>
      </c>
      <c r="ED38" s="28">
        <f t="shared" si="23"/>
        <v>0.93411103910131776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2737</v>
      </c>
      <c r="G39" s="32">
        <v>2587</v>
      </c>
      <c r="H39" s="33">
        <v>40</v>
      </c>
      <c r="I39" s="41">
        <v>281.34115646854679</v>
      </c>
      <c r="J39" s="24">
        <f t="shared" si="11"/>
        <v>2627</v>
      </c>
      <c r="K39" s="34">
        <f t="shared" si="12"/>
        <v>1506</v>
      </c>
      <c r="L39" s="32">
        <v>43</v>
      </c>
      <c r="M39" s="32">
        <f t="shared" si="13"/>
        <v>159</v>
      </c>
      <c r="N39" s="53">
        <v>144</v>
      </c>
      <c r="O39" s="53">
        <v>93</v>
      </c>
      <c r="P39" s="53">
        <v>1</v>
      </c>
      <c r="Q39" s="53">
        <v>113</v>
      </c>
      <c r="R39" s="53">
        <v>68</v>
      </c>
      <c r="S39" s="53">
        <v>66</v>
      </c>
      <c r="T39" s="53">
        <v>0</v>
      </c>
      <c r="U39" s="53">
        <v>14</v>
      </c>
      <c r="V39" s="53">
        <v>148</v>
      </c>
      <c r="W39" s="53">
        <v>122</v>
      </c>
      <c r="X39" s="53">
        <v>0</v>
      </c>
      <c r="Y39" s="53">
        <v>24</v>
      </c>
      <c r="Z39" s="53">
        <v>236</v>
      </c>
      <c r="AA39" s="53">
        <v>217</v>
      </c>
      <c r="AB39" s="53">
        <v>0</v>
      </c>
      <c r="AC39" s="53">
        <v>8</v>
      </c>
      <c r="AD39" s="53">
        <v>92</v>
      </c>
      <c r="AE39" s="53">
        <v>126</v>
      </c>
      <c r="AF39" s="53">
        <v>3</v>
      </c>
      <c r="AG39" s="53">
        <v>130</v>
      </c>
      <c r="AH39" s="53">
        <v>145</v>
      </c>
      <c r="AI39" s="53">
        <v>2</v>
      </c>
      <c r="AJ39" s="53">
        <v>118</v>
      </c>
      <c r="AK39" s="53">
        <v>144</v>
      </c>
      <c r="AL39" s="53">
        <v>18</v>
      </c>
      <c r="AM39" s="53">
        <v>190</v>
      </c>
      <c r="AN39" s="53">
        <v>123</v>
      </c>
      <c r="AO39" s="53">
        <v>12</v>
      </c>
      <c r="AP39" s="53">
        <v>186</v>
      </c>
      <c r="AQ39" s="53">
        <v>92</v>
      </c>
      <c r="AR39" s="53">
        <v>1</v>
      </c>
      <c r="AS39" s="53">
        <v>139</v>
      </c>
      <c r="AT39" s="53">
        <v>73</v>
      </c>
      <c r="AU39" s="53">
        <v>1</v>
      </c>
      <c r="AV39" s="53">
        <v>85</v>
      </c>
      <c r="AW39" s="53">
        <v>66</v>
      </c>
      <c r="AX39" s="53">
        <v>1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23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30</v>
      </c>
      <c r="BU39" s="53">
        <v>1</v>
      </c>
      <c r="BV39" s="53">
        <v>0</v>
      </c>
      <c r="BW39" s="53">
        <v>3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181</v>
      </c>
      <c r="CG39" s="53">
        <v>7</v>
      </c>
      <c r="CH39" s="53">
        <v>0</v>
      </c>
      <c r="CI39" s="53">
        <v>0</v>
      </c>
      <c r="CJ39" s="53">
        <v>12</v>
      </c>
      <c r="CK39" s="53">
        <v>1</v>
      </c>
      <c r="CL39" s="53">
        <v>2</v>
      </c>
      <c r="CM39" s="53">
        <v>19</v>
      </c>
      <c r="CN39" s="53">
        <v>19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18</v>
      </c>
      <c r="CW39" s="53">
        <v>0</v>
      </c>
      <c r="CX39" s="53">
        <v>2</v>
      </c>
      <c r="CY39" s="53">
        <v>5</v>
      </c>
      <c r="CZ39" s="53">
        <v>1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180</v>
      </c>
      <c r="DG39" s="53">
        <v>87</v>
      </c>
      <c r="DH39" s="53">
        <v>0</v>
      </c>
      <c r="DI39" s="53">
        <v>152</v>
      </c>
      <c r="DJ39" s="53">
        <v>95</v>
      </c>
      <c r="DK39" s="53">
        <v>0</v>
      </c>
      <c r="DL39" s="53">
        <v>75</v>
      </c>
      <c r="DM39" s="53">
        <v>27</v>
      </c>
      <c r="DN39" s="53">
        <v>0</v>
      </c>
      <c r="DO39" s="53">
        <v>175</v>
      </c>
      <c r="DP39" s="53">
        <v>1</v>
      </c>
      <c r="DQ39" s="53">
        <v>0</v>
      </c>
      <c r="DR39" s="53">
        <v>218</v>
      </c>
      <c r="DS39" s="53">
        <v>0</v>
      </c>
      <c r="DT39" s="53">
        <v>0</v>
      </c>
      <c r="DU39" s="29">
        <f t="shared" si="14"/>
        <v>0.72181670721816704</v>
      </c>
      <c r="DV39" s="30">
        <f t="shared" si="15"/>
        <v>1.3111111111111111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0.41876182752095159</v>
      </c>
      <c r="DZ39" s="31">
        <f t="shared" si="19"/>
        <v>1.2055555555555555</v>
      </c>
      <c r="EA39" s="31">
        <f t="shared" si="20"/>
        <v>1.0990990990990992</v>
      </c>
      <c r="EB39" s="31">
        <f t="shared" si="21"/>
        <v>1.2</v>
      </c>
      <c r="EC39" s="26">
        <f t="shared" si="22"/>
        <v>0.95981001096090612</v>
      </c>
      <c r="ED39" s="28">
        <f t="shared" si="23"/>
        <v>0.58214147661383842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9620</v>
      </c>
      <c r="G40" s="32">
        <v>8666</v>
      </c>
      <c r="H40" s="33">
        <v>120</v>
      </c>
      <c r="I40" s="41">
        <v>860.35491560478852</v>
      </c>
      <c r="J40" s="24">
        <f t="shared" si="11"/>
        <v>9164</v>
      </c>
      <c r="K40" s="34">
        <f t="shared" si="12"/>
        <v>6041</v>
      </c>
      <c r="L40" s="32">
        <v>119</v>
      </c>
      <c r="M40" s="32">
        <f t="shared" si="13"/>
        <v>489</v>
      </c>
      <c r="N40" s="53">
        <v>188</v>
      </c>
      <c r="O40" s="53">
        <v>180</v>
      </c>
      <c r="P40" s="53">
        <v>0</v>
      </c>
      <c r="Q40" s="53">
        <v>121</v>
      </c>
      <c r="R40" s="53">
        <v>228</v>
      </c>
      <c r="S40" s="53">
        <v>225</v>
      </c>
      <c r="T40" s="53">
        <v>0</v>
      </c>
      <c r="U40" s="53">
        <v>208</v>
      </c>
      <c r="V40" s="53">
        <v>508</v>
      </c>
      <c r="W40" s="53">
        <v>468</v>
      </c>
      <c r="X40" s="53">
        <v>0</v>
      </c>
      <c r="Y40" s="53">
        <v>134</v>
      </c>
      <c r="Z40" s="53">
        <v>873</v>
      </c>
      <c r="AA40" s="53">
        <v>861</v>
      </c>
      <c r="AB40" s="53">
        <v>0</v>
      </c>
      <c r="AC40" s="53">
        <v>0</v>
      </c>
      <c r="AD40" s="53">
        <v>374</v>
      </c>
      <c r="AE40" s="53">
        <v>392</v>
      </c>
      <c r="AF40" s="53">
        <v>2</v>
      </c>
      <c r="AG40" s="53">
        <v>503</v>
      </c>
      <c r="AH40" s="53">
        <v>477</v>
      </c>
      <c r="AI40" s="53">
        <v>7</v>
      </c>
      <c r="AJ40" s="53">
        <v>567</v>
      </c>
      <c r="AK40" s="53">
        <v>500</v>
      </c>
      <c r="AL40" s="53">
        <v>14</v>
      </c>
      <c r="AM40" s="53">
        <v>561</v>
      </c>
      <c r="AN40" s="53">
        <v>430</v>
      </c>
      <c r="AO40" s="53">
        <v>96</v>
      </c>
      <c r="AP40" s="53">
        <v>630</v>
      </c>
      <c r="AQ40" s="53">
        <v>445</v>
      </c>
      <c r="AR40" s="53">
        <v>0</v>
      </c>
      <c r="AS40" s="53">
        <v>603</v>
      </c>
      <c r="AT40" s="53">
        <v>415</v>
      </c>
      <c r="AU40" s="53">
        <v>3</v>
      </c>
      <c r="AV40" s="53">
        <v>272</v>
      </c>
      <c r="AW40" s="53">
        <v>256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75</v>
      </c>
      <c r="BO40" s="53">
        <v>65</v>
      </c>
      <c r="BP40" s="53">
        <v>0</v>
      </c>
      <c r="BQ40" s="53">
        <v>11</v>
      </c>
      <c r="BR40" s="53">
        <v>9</v>
      </c>
      <c r="BS40" s="53">
        <v>0</v>
      </c>
      <c r="BT40" s="53">
        <v>71</v>
      </c>
      <c r="BU40" s="53">
        <v>68</v>
      </c>
      <c r="BV40" s="53">
        <v>0</v>
      </c>
      <c r="BW40" s="53">
        <v>21</v>
      </c>
      <c r="BX40" s="53">
        <v>20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473</v>
      </c>
      <c r="CG40" s="53">
        <v>348</v>
      </c>
      <c r="CH40" s="53">
        <v>0</v>
      </c>
      <c r="CI40" s="53">
        <v>26</v>
      </c>
      <c r="CJ40" s="53">
        <v>191</v>
      </c>
      <c r="CK40" s="53">
        <v>129</v>
      </c>
      <c r="CL40" s="53">
        <v>0</v>
      </c>
      <c r="CM40" s="53">
        <v>13</v>
      </c>
      <c r="CN40" s="53">
        <v>13</v>
      </c>
      <c r="CO40" s="53">
        <v>0</v>
      </c>
      <c r="CP40" s="53">
        <v>70</v>
      </c>
      <c r="CQ40" s="53">
        <v>72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32</v>
      </c>
      <c r="CZ40" s="53">
        <v>28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693</v>
      </c>
      <c r="DG40" s="53">
        <v>347</v>
      </c>
      <c r="DH40" s="53">
        <v>2</v>
      </c>
      <c r="DI40" s="53">
        <v>748</v>
      </c>
      <c r="DJ40" s="53">
        <v>263</v>
      </c>
      <c r="DK40" s="53">
        <v>0</v>
      </c>
      <c r="DL40" s="53">
        <v>425</v>
      </c>
      <c r="DM40" s="53">
        <v>30</v>
      </c>
      <c r="DN40" s="53">
        <v>0</v>
      </c>
      <c r="DO40" s="53">
        <v>553</v>
      </c>
      <c r="DP40" s="53">
        <v>0</v>
      </c>
      <c r="DQ40" s="53">
        <v>0</v>
      </c>
      <c r="DR40" s="53">
        <v>481</v>
      </c>
      <c r="DS40" s="53">
        <v>0</v>
      </c>
      <c r="DT40" s="53">
        <v>0</v>
      </c>
      <c r="DU40" s="29">
        <f t="shared" si="14"/>
        <v>0.73366000158065281</v>
      </c>
      <c r="DV40" s="30">
        <f t="shared" si="15"/>
        <v>0.9551422319474836</v>
      </c>
      <c r="DW40" s="30">
        <f t="shared" si="16"/>
        <v>1.0854700854700854</v>
      </c>
      <c r="DX40" s="30">
        <f t="shared" si="17"/>
        <v>1.1231527093596059</v>
      </c>
      <c r="DY40" s="31">
        <f t="shared" si="18"/>
        <v>0.48684106535999366</v>
      </c>
      <c r="DZ40" s="31">
        <f t="shared" si="19"/>
        <v>0.94201312910284463</v>
      </c>
      <c r="EA40" s="31">
        <f t="shared" si="20"/>
        <v>1</v>
      </c>
      <c r="EB40" s="31">
        <f t="shared" si="21"/>
        <v>1.1083743842364533</v>
      </c>
      <c r="EC40" s="26">
        <f t="shared" si="22"/>
        <v>0.9525987525987526</v>
      </c>
      <c r="ED40" s="28">
        <f t="shared" si="23"/>
        <v>0.69709208400646205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12505</v>
      </c>
      <c r="G41" s="32">
        <v>11251</v>
      </c>
      <c r="H41" s="33">
        <v>165</v>
      </c>
      <c r="I41" s="41">
        <v>1034.5518728200095</v>
      </c>
      <c r="J41" s="24">
        <f t="shared" si="11"/>
        <v>11594</v>
      </c>
      <c r="K41" s="34">
        <f t="shared" si="12"/>
        <v>7968</v>
      </c>
      <c r="L41" s="32">
        <v>165</v>
      </c>
      <c r="M41" s="32">
        <f t="shared" si="13"/>
        <v>758</v>
      </c>
      <c r="N41" s="53">
        <v>316</v>
      </c>
      <c r="O41" s="53">
        <v>299</v>
      </c>
      <c r="P41" s="53">
        <v>0</v>
      </c>
      <c r="Q41" s="53">
        <v>193</v>
      </c>
      <c r="R41" s="53">
        <v>244</v>
      </c>
      <c r="S41" s="53">
        <v>224</v>
      </c>
      <c r="T41" s="53">
        <v>14</v>
      </c>
      <c r="U41" s="53">
        <v>180</v>
      </c>
      <c r="V41" s="53">
        <v>541</v>
      </c>
      <c r="W41" s="53">
        <v>501</v>
      </c>
      <c r="X41" s="53">
        <v>15</v>
      </c>
      <c r="Y41" s="53">
        <v>281</v>
      </c>
      <c r="Z41" s="53">
        <v>1042</v>
      </c>
      <c r="AA41" s="53">
        <v>839</v>
      </c>
      <c r="AB41" s="53">
        <v>0</v>
      </c>
      <c r="AC41" s="53">
        <v>101</v>
      </c>
      <c r="AD41" s="53">
        <v>489</v>
      </c>
      <c r="AE41" s="53">
        <v>500</v>
      </c>
      <c r="AF41" s="53">
        <v>10</v>
      </c>
      <c r="AG41" s="53">
        <v>524</v>
      </c>
      <c r="AH41" s="53">
        <v>521</v>
      </c>
      <c r="AI41" s="53">
        <v>12</v>
      </c>
      <c r="AJ41" s="53">
        <v>562</v>
      </c>
      <c r="AK41" s="53">
        <v>473</v>
      </c>
      <c r="AL41" s="53">
        <v>83</v>
      </c>
      <c r="AM41" s="53">
        <v>685</v>
      </c>
      <c r="AN41" s="53">
        <v>656</v>
      </c>
      <c r="AO41" s="53">
        <v>45</v>
      </c>
      <c r="AP41" s="53">
        <v>783</v>
      </c>
      <c r="AQ41" s="53">
        <v>599</v>
      </c>
      <c r="AR41" s="53">
        <v>0</v>
      </c>
      <c r="AS41" s="53">
        <v>725</v>
      </c>
      <c r="AT41" s="53">
        <v>529</v>
      </c>
      <c r="AU41" s="53">
        <v>0</v>
      </c>
      <c r="AV41" s="53">
        <v>281</v>
      </c>
      <c r="AW41" s="53">
        <v>273</v>
      </c>
      <c r="AX41" s="53">
        <v>0</v>
      </c>
      <c r="AY41" s="53">
        <v>0</v>
      </c>
      <c r="AZ41" s="53">
        <v>0</v>
      </c>
      <c r="BA41" s="53">
        <v>0</v>
      </c>
      <c r="BB41" s="53">
        <v>1</v>
      </c>
      <c r="BC41" s="53">
        <v>1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155</v>
      </c>
      <c r="BO41" s="53">
        <v>93</v>
      </c>
      <c r="BP41" s="53">
        <v>0</v>
      </c>
      <c r="BQ41" s="53">
        <v>21</v>
      </c>
      <c r="BR41" s="53">
        <v>8</v>
      </c>
      <c r="BS41" s="53">
        <v>0</v>
      </c>
      <c r="BT41" s="53">
        <v>119</v>
      </c>
      <c r="BU41" s="53">
        <v>68</v>
      </c>
      <c r="BV41" s="53">
        <v>0</v>
      </c>
      <c r="BW41" s="53">
        <v>41</v>
      </c>
      <c r="BX41" s="53">
        <v>16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1</v>
      </c>
      <c r="CF41" s="53">
        <v>716</v>
      </c>
      <c r="CG41" s="53">
        <v>612</v>
      </c>
      <c r="CH41" s="53">
        <v>3</v>
      </c>
      <c r="CI41" s="53">
        <v>3</v>
      </c>
      <c r="CJ41" s="53">
        <v>20</v>
      </c>
      <c r="CK41" s="53">
        <v>10</v>
      </c>
      <c r="CL41" s="53">
        <v>7</v>
      </c>
      <c r="CM41" s="53">
        <v>57</v>
      </c>
      <c r="CN41" s="53">
        <v>42</v>
      </c>
      <c r="CO41" s="53">
        <v>0</v>
      </c>
      <c r="CP41" s="53">
        <v>33</v>
      </c>
      <c r="CQ41" s="53">
        <v>20</v>
      </c>
      <c r="CR41" s="53">
        <v>2</v>
      </c>
      <c r="CS41" s="53">
        <v>0</v>
      </c>
      <c r="CT41" s="53">
        <v>1</v>
      </c>
      <c r="CU41" s="53">
        <v>0</v>
      </c>
      <c r="CV41" s="53">
        <v>278</v>
      </c>
      <c r="CW41" s="53">
        <v>225</v>
      </c>
      <c r="CX41" s="53">
        <v>1</v>
      </c>
      <c r="CY41" s="53">
        <v>46</v>
      </c>
      <c r="CZ41" s="53">
        <v>40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863</v>
      </c>
      <c r="DG41" s="53">
        <v>604</v>
      </c>
      <c r="DH41" s="53">
        <v>0</v>
      </c>
      <c r="DI41" s="53">
        <v>1053</v>
      </c>
      <c r="DJ41" s="53">
        <v>589</v>
      </c>
      <c r="DK41" s="53">
        <v>0</v>
      </c>
      <c r="DL41" s="53">
        <v>428</v>
      </c>
      <c r="DM41" s="53">
        <v>191</v>
      </c>
      <c r="DN41" s="53">
        <v>0</v>
      </c>
      <c r="DO41" s="53">
        <v>834</v>
      </c>
      <c r="DP41" s="53">
        <v>22</v>
      </c>
      <c r="DQ41" s="53">
        <v>0</v>
      </c>
      <c r="DR41" s="53">
        <v>737</v>
      </c>
      <c r="DS41" s="53">
        <v>12</v>
      </c>
      <c r="DT41" s="53">
        <v>0</v>
      </c>
      <c r="DU41" s="29">
        <f t="shared" si="14"/>
        <v>0.68085229575589135</v>
      </c>
      <c r="DV41" s="30">
        <f t="shared" si="15"/>
        <v>1.1603563474387528</v>
      </c>
      <c r="DW41" s="30">
        <f t="shared" si="16"/>
        <v>1.1942604856512142</v>
      </c>
      <c r="DX41" s="30">
        <f t="shared" si="17"/>
        <v>1.3631284916201116</v>
      </c>
      <c r="DY41" s="31">
        <f t="shared" si="18"/>
        <v>0.47090498523536567</v>
      </c>
      <c r="DZ41" s="31">
        <f t="shared" si="19"/>
        <v>0.9342984409799554</v>
      </c>
      <c r="EA41" s="31">
        <f t="shared" si="20"/>
        <v>1.1059602649006623</v>
      </c>
      <c r="EB41" s="31">
        <f t="shared" si="21"/>
        <v>1.2513966480446927</v>
      </c>
      <c r="EC41" s="26">
        <f t="shared" si="22"/>
        <v>0.92714914034386242</v>
      </c>
      <c r="ED41" s="28">
        <f t="shared" si="23"/>
        <v>0.70820371522531333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8869.8241750648995</v>
      </c>
      <c r="G42" s="32">
        <v>8106</v>
      </c>
      <c r="H42" s="33">
        <v>125</v>
      </c>
      <c r="I42" s="41">
        <v>1174.2827371040962</v>
      </c>
      <c r="J42" s="24">
        <f t="shared" si="11"/>
        <v>8955</v>
      </c>
      <c r="K42" s="34">
        <f t="shared" si="12"/>
        <v>7022</v>
      </c>
      <c r="L42" s="32">
        <v>138</v>
      </c>
      <c r="M42" s="32">
        <f t="shared" si="13"/>
        <v>783</v>
      </c>
      <c r="N42" s="53">
        <v>192</v>
      </c>
      <c r="O42" s="53">
        <v>209</v>
      </c>
      <c r="P42" s="53">
        <v>0</v>
      </c>
      <c r="Q42" s="53">
        <v>106</v>
      </c>
      <c r="R42" s="53">
        <v>328</v>
      </c>
      <c r="S42" s="53">
        <v>325</v>
      </c>
      <c r="T42" s="53">
        <v>0</v>
      </c>
      <c r="U42" s="53">
        <v>313</v>
      </c>
      <c r="V42" s="53">
        <v>616</v>
      </c>
      <c r="W42" s="53">
        <v>593</v>
      </c>
      <c r="X42" s="53">
        <v>1</v>
      </c>
      <c r="Y42" s="53">
        <v>335</v>
      </c>
      <c r="Z42" s="53">
        <v>906</v>
      </c>
      <c r="AA42" s="53">
        <v>873</v>
      </c>
      <c r="AB42" s="53">
        <v>1</v>
      </c>
      <c r="AC42" s="53">
        <v>14</v>
      </c>
      <c r="AD42" s="53">
        <v>276</v>
      </c>
      <c r="AE42" s="53">
        <v>244</v>
      </c>
      <c r="AF42" s="53">
        <v>6</v>
      </c>
      <c r="AG42" s="53">
        <v>370</v>
      </c>
      <c r="AH42" s="53">
        <v>348</v>
      </c>
      <c r="AI42" s="53">
        <v>4</v>
      </c>
      <c r="AJ42" s="53">
        <v>507</v>
      </c>
      <c r="AK42" s="53">
        <v>445</v>
      </c>
      <c r="AL42" s="53">
        <v>16</v>
      </c>
      <c r="AM42" s="53">
        <v>617</v>
      </c>
      <c r="AN42" s="53">
        <v>492</v>
      </c>
      <c r="AO42" s="53">
        <v>42</v>
      </c>
      <c r="AP42" s="53">
        <v>562</v>
      </c>
      <c r="AQ42" s="53">
        <v>446</v>
      </c>
      <c r="AR42" s="53">
        <v>68</v>
      </c>
      <c r="AS42" s="53">
        <v>620</v>
      </c>
      <c r="AT42" s="53">
        <v>459</v>
      </c>
      <c r="AU42" s="53">
        <v>0</v>
      </c>
      <c r="AV42" s="53">
        <v>180</v>
      </c>
      <c r="AW42" s="53">
        <v>184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154</v>
      </c>
      <c r="BO42" s="53">
        <v>148</v>
      </c>
      <c r="BP42" s="53">
        <v>0</v>
      </c>
      <c r="BQ42" s="53">
        <v>23</v>
      </c>
      <c r="BR42" s="53">
        <v>2</v>
      </c>
      <c r="BS42" s="53">
        <v>0</v>
      </c>
      <c r="BT42" s="53">
        <v>62</v>
      </c>
      <c r="BU42" s="53">
        <v>52</v>
      </c>
      <c r="BV42" s="53">
        <v>0</v>
      </c>
      <c r="BW42" s="53">
        <v>20</v>
      </c>
      <c r="BX42" s="53">
        <v>18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872</v>
      </c>
      <c r="CG42" s="53">
        <v>886</v>
      </c>
      <c r="CH42" s="53">
        <v>0</v>
      </c>
      <c r="CI42" s="53">
        <v>15</v>
      </c>
      <c r="CJ42" s="53">
        <v>233</v>
      </c>
      <c r="CK42" s="53">
        <v>193</v>
      </c>
      <c r="CL42" s="53">
        <v>0</v>
      </c>
      <c r="CM42" s="53">
        <v>12</v>
      </c>
      <c r="CN42" s="53">
        <v>14</v>
      </c>
      <c r="CO42" s="53">
        <v>0</v>
      </c>
      <c r="CP42" s="53">
        <v>13</v>
      </c>
      <c r="CQ42" s="53">
        <v>11</v>
      </c>
      <c r="CR42" s="53">
        <v>0</v>
      </c>
      <c r="CS42" s="53">
        <v>0</v>
      </c>
      <c r="CT42" s="53">
        <v>0</v>
      </c>
      <c r="CU42" s="53">
        <v>0</v>
      </c>
      <c r="CV42" s="53">
        <v>3</v>
      </c>
      <c r="CW42" s="53">
        <v>3</v>
      </c>
      <c r="CX42" s="53">
        <v>0</v>
      </c>
      <c r="CY42" s="53">
        <v>31</v>
      </c>
      <c r="CZ42" s="53">
        <v>39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631</v>
      </c>
      <c r="DG42" s="53">
        <v>435</v>
      </c>
      <c r="DH42" s="53">
        <v>0</v>
      </c>
      <c r="DI42" s="53">
        <v>676</v>
      </c>
      <c r="DJ42" s="53">
        <v>377</v>
      </c>
      <c r="DK42" s="53">
        <v>0</v>
      </c>
      <c r="DL42" s="53">
        <v>296</v>
      </c>
      <c r="DM42" s="53">
        <v>156</v>
      </c>
      <c r="DN42" s="53">
        <v>0</v>
      </c>
      <c r="DO42" s="53">
        <v>368</v>
      </c>
      <c r="DP42" s="53">
        <v>31</v>
      </c>
      <c r="DQ42" s="53">
        <v>0</v>
      </c>
      <c r="DR42" s="53">
        <v>387</v>
      </c>
      <c r="DS42" s="53">
        <v>39</v>
      </c>
      <c r="DT42" s="53">
        <v>0</v>
      </c>
      <c r="DU42" s="29">
        <f t="shared" si="14"/>
        <v>0.80128657032076134</v>
      </c>
      <c r="DV42" s="30">
        <f t="shared" si="15"/>
        <v>1.002212389380531</v>
      </c>
      <c r="DW42" s="30">
        <f t="shared" si="16"/>
        <v>1.0081833060556464</v>
      </c>
      <c r="DX42" s="30">
        <f t="shared" si="17"/>
        <v>1.0314465408805031</v>
      </c>
      <c r="DY42" s="31">
        <f t="shared" si="18"/>
        <v>0.63094818470215019</v>
      </c>
      <c r="DZ42" s="31">
        <f t="shared" si="19"/>
        <v>0.96570796460176989</v>
      </c>
      <c r="EA42" s="31">
        <f t="shared" si="20"/>
        <v>0.97054009819967269</v>
      </c>
      <c r="EB42" s="31">
        <f t="shared" si="21"/>
        <v>1.0220125786163523</v>
      </c>
      <c r="EC42" s="26">
        <f t="shared" si="22"/>
        <v>1.0096028763653004</v>
      </c>
      <c r="ED42" s="28">
        <f t="shared" si="23"/>
        <v>0.86627189735998023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11062</v>
      </c>
      <c r="G43" s="32">
        <v>9959</v>
      </c>
      <c r="H43" s="33">
        <v>135</v>
      </c>
      <c r="I43" s="41">
        <v>862.69056841883867</v>
      </c>
      <c r="J43" s="24">
        <f t="shared" si="11"/>
        <v>10388</v>
      </c>
      <c r="K43" s="34">
        <f t="shared" si="12"/>
        <v>6134</v>
      </c>
      <c r="L43" s="32">
        <v>135</v>
      </c>
      <c r="M43" s="32">
        <f t="shared" si="13"/>
        <v>300</v>
      </c>
      <c r="N43" s="53">
        <v>247</v>
      </c>
      <c r="O43" s="53">
        <v>237</v>
      </c>
      <c r="P43" s="53">
        <v>4</v>
      </c>
      <c r="Q43" s="53">
        <v>115</v>
      </c>
      <c r="R43" s="53">
        <v>211</v>
      </c>
      <c r="S43" s="53">
        <v>211</v>
      </c>
      <c r="T43" s="53">
        <v>0</v>
      </c>
      <c r="U43" s="53">
        <v>157</v>
      </c>
      <c r="V43" s="53">
        <v>455</v>
      </c>
      <c r="W43" s="53">
        <v>442</v>
      </c>
      <c r="X43" s="53">
        <v>0</v>
      </c>
      <c r="Y43" s="53">
        <v>27</v>
      </c>
      <c r="Z43" s="53">
        <v>806</v>
      </c>
      <c r="AA43" s="53">
        <v>764</v>
      </c>
      <c r="AB43" s="53">
        <v>1</v>
      </c>
      <c r="AC43" s="53">
        <v>0</v>
      </c>
      <c r="AD43" s="53">
        <v>459</v>
      </c>
      <c r="AE43" s="53">
        <v>389</v>
      </c>
      <c r="AF43" s="53">
        <v>3</v>
      </c>
      <c r="AG43" s="53">
        <v>594</v>
      </c>
      <c r="AH43" s="53">
        <v>465</v>
      </c>
      <c r="AI43" s="53">
        <v>18</v>
      </c>
      <c r="AJ43" s="53">
        <v>685</v>
      </c>
      <c r="AK43" s="53">
        <v>517</v>
      </c>
      <c r="AL43" s="53">
        <v>20</v>
      </c>
      <c r="AM43" s="53">
        <v>765</v>
      </c>
      <c r="AN43" s="53">
        <v>541</v>
      </c>
      <c r="AO43" s="53">
        <v>30</v>
      </c>
      <c r="AP43" s="53">
        <v>833</v>
      </c>
      <c r="AQ43" s="53">
        <v>502</v>
      </c>
      <c r="AR43" s="53">
        <v>5</v>
      </c>
      <c r="AS43" s="53">
        <v>794</v>
      </c>
      <c r="AT43" s="53">
        <v>442</v>
      </c>
      <c r="AU43" s="53">
        <v>0</v>
      </c>
      <c r="AV43" s="53">
        <v>288</v>
      </c>
      <c r="AW43" s="53">
        <v>272</v>
      </c>
      <c r="AX43" s="53">
        <v>1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0</v>
      </c>
      <c r="BN43" s="53">
        <v>62</v>
      </c>
      <c r="BO43" s="53">
        <v>54</v>
      </c>
      <c r="BP43" s="53">
        <v>1</v>
      </c>
      <c r="BQ43" s="53">
        <v>19</v>
      </c>
      <c r="BR43" s="53">
        <v>13</v>
      </c>
      <c r="BS43" s="53">
        <v>0</v>
      </c>
      <c r="BT43" s="53">
        <v>150</v>
      </c>
      <c r="BU43" s="53">
        <v>107</v>
      </c>
      <c r="BV43" s="53">
        <v>0</v>
      </c>
      <c r="BW43" s="53">
        <v>22</v>
      </c>
      <c r="BX43" s="53">
        <v>16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351</v>
      </c>
      <c r="CG43" s="53">
        <v>315</v>
      </c>
      <c r="CH43" s="53">
        <v>4</v>
      </c>
      <c r="CI43" s="53">
        <v>1</v>
      </c>
      <c r="CJ43" s="53">
        <v>33</v>
      </c>
      <c r="CK43" s="53">
        <v>17</v>
      </c>
      <c r="CL43" s="53">
        <v>2</v>
      </c>
      <c r="CM43" s="53">
        <v>15</v>
      </c>
      <c r="CN43" s="53">
        <v>14</v>
      </c>
      <c r="CO43" s="53">
        <v>0</v>
      </c>
      <c r="CP43" s="53">
        <v>10</v>
      </c>
      <c r="CQ43" s="53">
        <v>10</v>
      </c>
      <c r="CR43" s="53">
        <v>0</v>
      </c>
      <c r="CS43" s="53">
        <v>0</v>
      </c>
      <c r="CT43" s="53">
        <v>0</v>
      </c>
      <c r="CU43" s="53">
        <v>0</v>
      </c>
      <c r="CV43" s="53">
        <v>4</v>
      </c>
      <c r="CW43" s="53">
        <v>2</v>
      </c>
      <c r="CX43" s="53">
        <v>46</v>
      </c>
      <c r="CY43" s="53">
        <v>45</v>
      </c>
      <c r="CZ43" s="53">
        <v>32</v>
      </c>
      <c r="DA43" s="53">
        <v>0</v>
      </c>
      <c r="DB43" s="53">
        <v>0</v>
      </c>
      <c r="DC43" s="53">
        <v>0</v>
      </c>
      <c r="DD43" s="53">
        <v>0</v>
      </c>
      <c r="DE43" s="53">
        <v>0</v>
      </c>
      <c r="DF43" s="53">
        <v>853</v>
      </c>
      <c r="DG43" s="53">
        <v>256</v>
      </c>
      <c r="DH43" s="53">
        <v>0</v>
      </c>
      <c r="DI43" s="53">
        <v>933</v>
      </c>
      <c r="DJ43" s="53">
        <v>351</v>
      </c>
      <c r="DK43" s="53">
        <v>0</v>
      </c>
      <c r="DL43" s="53">
        <v>416</v>
      </c>
      <c r="DM43" s="53">
        <v>159</v>
      </c>
      <c r="DN43" s="53">
        <v>0</v>
      </c>
      <c r="DO43" s="53">
        <v>658</v>
      </c>
      <c r="DP43" s="53">
        <v>3</v>
      </c>
      <c r="DQ43" s="53">
        <v>0</v>
      </c>
      <c r="DR43" s="53">
        <v>680</v>
      </c>
      <c r="DS43" s="53">
        <v>3</v>
      </c>
      <c r="DT43" s="53">
        <v>0</v>
      </c>
      <c r="DU43" s="29">
        <f t="shared" si="14"/>
        <v>0.69344316309719933</v>
      </c>
      <c r="DV43" s="30">
        <f t="shared" si="15"/>
        <v>1</v>
      </c>
      <c r="DW43" s="30">
        <f t="shared" si="16"/>
        <v>1.0066371681415929</v>
      </c>
      <c r="DX43" s="30">
        <f t="shared" si="17"/>
        <v>1.1530054644808743</v>
      </c>
      <c r="DY43" s="31">
        <f t="shared" si="18"/>
        <v>0.41311367380560132</v>
      </c>
      <c r="DZ43" s="31">
        <f t="shared" si="19"/>
        <v>0.94789081885856075</v>
      </c>
      <c r="EA43" s="31">
        <f t="shared" si="20"/>
        <v>0.97787610619469023</v>
      </c>
      <c r="EB43" s="31">
        <f t="shared" si="21"/>
        <v>1.1530054644808743</v>
      </c>
      <c r="EC43" s="26">
        <f t="shared" si="22"/>
        <v>0.9390706924606762</v>
      </c>
      <c r="ED43" s="28">
        <f t="shared" si="23"/>
        <v>0.61592529370418714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5808</v>
      </c>
      <c r="G44" s="32">
        <v>5329</v>
      </c>
      <c r="H44" s="33">
        <v>75</v>
      </c>
      <c r="I44" s="41">
        <v>472</v>
      </c>
      <c r="J44" s="24">
        <f t="shared" si="11"/>
        <v>5977</v>
      </c>
      <c r="K44" s="34">
        <f t="shared" si="12"/>
        <v>4521</v>
      </c>
      <c r="L44" s="32">
        <v>75</v>
      </c>
      <c r="M44" s="32">
        <f t="shared" si="13"/>
        <v>351</v>
      </c>
      <c r="N44" s="53">
        <v>168</v>
      </c>
      <c r="O44" s="53">
        <v>174</v>
      </c>
      <c r="P44" s="53">
        <v>0</v>
      </c>
      <c r="Q44" s="53">
        <v>80</v>
      </c>
      <c r="R44" s="53">
        <v>132</v>
      </c>
      <c r="S44" s="53">
        <v>136</v>
      </c>
      <c r="T44" s="53">
        <v>0</v>
      </c>
      <c r="U44" s="53">
        <v>75</v>
      </c>
      <c r="V44" s="53">
        <v>295</v>
      </c>
      <c r="W44" s="53">
        <v>292</v>
      </c>
      <c r="X44" s="53">
        <v>1</v>
      </c>
      <c r="Y44" s="53">
        <v>187</v>
      </c>
      <c r="Z44" s="53">
        <v>531</v>
      </c>
      <c r="AA44" s="53">
        <v>529</v>
      </c>
      <c r="AB44" s="53">
        <v>0</v>
      </c>
      <c r="AC44" s="53">
        <v>9</v>
      </c>
      <c r="AD44" s="53">
        <v>184</v>
      </c>
      <c r="AE44" s="53">
        <v>191</v>
      </c>
      <c r="AF44" s="53">
        <v>2</v>
      </c>
      <c r="AG44" s="53">
        <v>246</v>
      </c>
      <c r="AH44" s="53">
        <v>240</v>
      </c>
      <c r="AI44" s="53">
        <v>4</v>
      </c>
      <c r="AJ44" s="53">
        <v>328</v>
      </c>
      <c r="AK44" s="53">
        <v>228</v>
      </c>
      <c r="AL44" s="53">
        <v>15</v>
      </c>
      <c r="AM44" s="53">
        <v>320</v>
      </c>
      <c r="AN44" s="53">
        <v>236</v>
      </c>
      <c r="AO44" s="53">
        <v>45</v>
      </c>
      <c r="AP44" s="53">
        <v>442</v>
      </c>
      <c r="AQ44" s="53">
        <v>272</v>
      </c>
      <c r="AR44" s="53">
        <v>3</v>
      </c>
      <c r="AS44" s="53">
        <v>490</v>
      </c>
      <c r="AT44" s="53">
        <v>303</v>
      </c>
      <c r="AU44" s="53">
        <v>4</v>
      </c>
      <c r="AV44" s="53">
        <v>156</v>
      </c>
      <c r="AW44" s="53">
        <v>183</v>
      </c>
      <c r="AX44" s="53">
        <v>0</v>
      </c>
      <c r="AY44" s="53">
        <v>1</v>
      </c>
      <c r="AZ44" s="53">
        <v>1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0</v>
      </c>
      <c r="BN44" s="53">
        <v>4</v>
      </c>
      <c r="BO44" s="53">
        <v>4</v>
      </c>
      <c r="BP44" s="53">
        <v>0</v>
      </c>
      <c r="BQ44" s="53">
        <v>4</v>
      </c>
      <c r="BR44" s="53">
        <v>4</v>
      </c>
      <c r="BS44" s="53">
        <v>0</v>
      </c>
      <c r="BT44" s="53">
        <v>49</v>
      </c>
      <c r="BU44" s="53">
        <v>48</v>
      </c>
      <c r="BV44" s="53">
        <v>0</v>
      </c>
      <c r="BW44" s="53">
        <v>12</v>
      </c>
      <c r="BX44" s="53">
        <v>12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557</v>
      </c>
      <c r="CG44" s="53">
        <v>557</v>
      </c>
      <c r="CH44" s="53">
        <v>0</v>
      </c>
      <c r="CI44" s="53">
        <v>0</v>
      </c>
      <c r="CJ44" s="53">
        <v>22</v>
      </c>
      <c r="CK44" s="53">
        <v>22</v>
      </c>
      <c r="CL44" s="53">
        <v>0</v>
      </c>
      <c r="CM44" s="53">
        <v>13</v>
      </c>
      <c r="CN44" s="53">
        <v>13</v>
      </c>
      <c r="CO44" s="53">
        <v>0</v>
      </c>
      <c r="CP44" s="53">
        <v>14</v>
      </c>
      <c r="CQ44" s="53">
        <v>15</v>
      </c>
      <c r="CR44" s="53">
        <v>0</v>
      </c>
      <c r="CS44" s="53">
        <v>0</v>
      </c>
      <c r="CT44" s="53">
        <v>0</v>
      </c>
      <c r="CU44" s="53">
        <v>0</v>
      </c>
      <c r="CV44" s="53">
        <v>79</v>
      </c>
      <c r="CW44" s="53">
        <v>79</v>
      </c>
      <c r="CX44" s="53">
        <v>1</v>
      </c>
      <c r="CY44" s="53">
        <v>16</v>
      </c>
      <c r="CZ44" s="53">
        <v>16</v>
      </c>
      <c r="DA44" s="53">
        <v>0</v>
      </c>
      <c r="DB44" s="53">
        <v>0</v>
      </c>
      <c r="DC44" s="53">
        <v>0</v>
      </c>
      <c r="DD44" s="53">
        <v>0</v>
      </c>
      <c r="DE44" s="53">
        <v>0</v>
      </c>
      <c r="DF44" s="53">
        <v>459</v>
      </c>
      <c r="DG44" s="53">
        <v>349</v>
      </c>
      <c r="DH44" s="53">
        <v>0</v>
      </c>
      <c r="DI44" s="53">
        <v>527</v>
      </c>
      <c r="DJ44" s="53">
        <v>385</v>
      </c>
      <c r="DK44" s="53">
        <v>0</v>
      </c>
      <c r="DL44" s="53">
        <v>210</v>
      </c>
      <c r="DM44" s="53">
        <v>131</v>
      </c>
      <c r="DN44" s="53">
        <v>0</v>
      </c>
      <c r="DO44" s="53">
        <v>358</v>
      </c>
      <c r="DP44" s="53">
        <v>59</v>
      </c>
      <c r="DQ44" s="53">
        <v>0</v>
      </c>
      <c r="DR44" s="53">
        <v>360</v>
      </c>
      <c r="DS44" s="53">
        <v>42</v>
      </c>
      <c r="DT44" s="53">
        <v>0</v>
      </c>
      <c r="DU44" s="29">
        <f t="shared" si="14"/>
        <v>0.79225029454117035</v>
      </c>
      <c r="DV44" s="30">
        <f t="shared" si="15"/>
        <v>1.0620000000000001</v>
      </c>
      <c r="DW44" s="30">
        <f t="shared" si="16"/>
        <v>1.1216730038022813</v>
      </c>
      <c r="DX44" s="30">
        <f t="shared" si="17"/>
        <v>1.1000000000000001</v>
      </c>
      <c r="DY44" s="31">
        <f t="shared" si="18"/>
        <v>0.60164943055373743</v>
      </c>
      <c r="DZ44" s="31">
        <f t="shared" si="19"/>
        <v>1.0580000000000001</v>
      </c>
      <c r="EA44" s="31">
        <f t="shared" si="20"/>
        <v>1.1102661596958174</v>
      </c>
      <c r="EB44" s="31">
        <f t="shared" si="21"/>
        <v>1.1333333333333333</v>
      </c>
      <c r="EC44" s="26">
        <f t="shared" si="22"/>
        <v>1.0290977961432506</v>
      </c>
      <c r="ED44" s="28">
        <f t="shared" si="23"/>
        <v>0.84837680615500088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13757.571389089042</v>
      </c>
      <c r="G45" s="32">
        <v>12506</v>
      </c>
      <c r="H45" s="33">
        <v>175</v>
      </c>
      <c r="I45" s="41">
        <v>1326</v>
      </c>
      <c r="J45" s="24">
        <f t="shared" si="11"/>
        <v>12285</v>
      </c>
      <c r="K45" s="34">
        <f t="shared" si="12"/>
        <v>7359</v>
      </c>
      <c r="L45" s="32">
        <v>175</v>
      </c>
      <c r="M45" s="32">
        <f t="shared" si="13"/>
        <v>847</v>
      </c>
      <c r="N45" s="53">
        <v>450</v>
      </c>
      <c r="O45" s="53">
        <v>401</v>
      </c>
      <c r="P45" s="53">
        <v>1</v>
      </c>
      <c r="Q45" s="53">
        <v>193</v>
      </c>
      <c r="R45" s="53">
        <v>414</v>
      </c>
      <c r="S45" s="53">
        <v>319</v>
      </c>
      <c r="T45" s="53">
        <v>2</v>
      </c>
      <c r="U45" s="53">
        <v>73</v>
      </c>
      <c r="V45" s="53">
        <v>705</v>
      </c>
      <c r="W45" s="53">
        <v>629</v>
      </c>
      <c r="X45" s="53">
        <v>1</v>
      </c>
      <c r="Y45" s="53">
        <v>311</v>
      </c>
      <c r="Z45" s="53">
        <v>1244</v>
      </c>
      <c r="AA45" s="53">
        <v>1107</v>
      </c>
      <c r="AB45" s="53">
        <v>5</v>
      </c>
      <c r="AC45" s="53">
        <v>266</v>
      </c>
      <c r="AD45" s="53">
        <v>545</v>
      </c>
      <c r="AE45" s="53">
        <v>607</v>
      </c>
      <c r="AF45" s="53">
        <v>5</v>
      </c>
      <c r="AG45" s="53">
        <v>619</v>
      </c>
      <c r="AH45" s="53">
        <v>601</v>
      </c>
      <c r="AI45" s="53">
        <v>10</v>
      </c>
      <c r="AJ45" s="53">
        <v>686</v>
      </c>
      <c r="AK45" s="53">
        <v>590</v>
      </c>
      <c r="AL45" s="53">
        <v>23</v>
      </c>
      <c r="AM45" s="53">
        <v>757</v>
      </c>
      <c r="AN45" s="53">
        <v>675</v>
      </c>
      <c r="AO45" s="53">
        <v>108</v>
      </c>
      <c r="AP45" s="53">
        <v>865</v>
      </c>
      <c r="AQ45" s="53">
        <v>680</v>
      </c>
      <c r="AR45" s="53">
        <v>7</v>
      </c>
      <c r="AS45" s="53">
        <v>774</v>
      </c>
      <c r="AT45" s="53">
        <v>504</v>
      </c>
      <c r="AU45" s="53">
        <v>1</v>
      </c>
      <c r="AV45" s="53">
        <v>328</v>
      </c>
      <c r="AW45" s="53">
        <v>6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28</v>
      </c>
      <c r="BO45" s="53">
        <v>1</v>
      </c>
      <c r="BP45" s="53">
        <v>1</v>
      </c>
      <c r="BQ45" s="53">
        <v>7</v>
      </c>
      <c r="BR45" s="53">
        <v>3</v>
      </c>
      <c r="BS45" s="53">
        <v>0</v>
      </c>
      <c r="BT45" s="53">
        <v>91</v>
      </c>
      <c r="BU45" s="53">
        <v>39</v>
      </c>
      <c r="BV45" s="53">
        <v>0</v>
      </c>
      <c r="BW45" s="53">
        <v>29</v>
      </c>
      <c r="BX45" s="53">
        <v>8</v>
      </c>
      <c r="BY45" s="53">
        <v>0</v>
      </c>
      <c r="BZ45" s="53">
        <v>0</v>
      </c>
      <c r="CA45" s="53">
        <v>0</v>
      </c>
      <c r="CB45" s="53">
        <v>0</v>
      </c>
      <c r="CC45" s="53">
        <v>3</v>
      </c>
      <c r="CD45" s="53">
        <v>0</v>
      </c>
      <c r="CE45" s="53">
        <v>0</v>
      </c>
      <c r="CF45" s="53">
        <v>832</v>
      </c>
      <c r="CG45" s="53">
        <v>104</v>
      </c>
      <c r="CH45" s="53">
        <v>1</v>
      </c>
      <c r="CI45" s="53">
        <v>4</v>
      </c>
      <c r="CJ45" s="53">
        <v>15</v>
      </c>
      <c r="CK45" s="53">
        <v>0</v>
      </c>
      <c r="CL45" s="53">
        <v>1</v>
      </c>
      <c r="CM45" s="53">
        <v>37</v>
      </c>
      <c r="CN45" s="53">
        <v>27</v>
      </c>
      <c r="CO45" s="53">
        <v>1</v>
      </c>
      <c r="CP45" s="53">
        <v>1</v>
      </c>
      <c r="CQ45" s="53">
        <v>0</v>
      </c>
      <c r="CR45" s="53">
        <v>0</v>
      </c>
      <c r="CS45" s="53">
        <v>0</v>
      </c>
      <c r="CT45" s="53">
        <v>0</v>
      </c>
      <c r="CU45" s="53">
        <v>0</v>
      </c>
      <c r="CV45" s="53">
        <v>578</v>
      </c>
      <c r="CW45" s="53">
        <v>376</v>
      </c>
      <c r="CX45" s="53">
        <v>3</v>
      </c>
      <c r="CY45" s="53">
        <v>17</v>
      </c>
      <c r="CZ45" s="53">
        <v>0</v>
      </c>
      <c r="DA45" s="53">
        <v>0</v>
      </c>
      <c r="DB45" s="53">
        <v>0</v>
      </c>
      <c r="DC45" s="53">
        <v>0</v>
      </c>
      <c r="DD45" s="53">
        <v>0</v>
      </c>
      <c r="DE45" s="53">
        <v>0</v>
      </c>
      <c r="DF45" s="53">
        <v>841</v>
      </c>
      <c r="DG45" s="53">
        <v>294</v>
      </c>
      <c r="DH45" s="53">
        <v>3</v>
      </c>
      <c r="DI45" s="53">
        <v>901</v>
      </c>
      <c r="DJ45" s="53">
        <v>271</v>
      </c>
      <c r="DK45" s="53">
        <v>1</v>
      </c>
      <c r="DL45" s="53">
        <v>435</v>
      </c>
      <c r="DM45" s="53">
        <v>111</v>
      </c>
      <c r="DN45" s="53">
        <v>1</v>
      </c>
      <c r="DO45" s="53">
        <v>620</v>
      </c>
      <c r="DP45" s="53">
        <v>5</v>
      </c>
      <c r="DQ45" s="53">
        <v>0</v>
      </c>
      <c r="DR45" s="53">
        <v>463</v>
      </c>
      <c r="DS45" s="53">
        <v>1</v>
      </c>
      <c r="DT45" s="53">
        <v>0</v>
      </c>
      <c r="DU45" s="29">
        <f t="shared" si="14"/>
        <v>0.66620328289579211</v>
      </c>
      <c r="DV45" s="30">
        <f t="shared" si="15"/>
        <v>0.97645211930926212</v>
      </c>
      <c r="DW45" s="30">
        <f t="shared" si="16"/>
        <v>1.010028653295129</v>
      </c>
      <c r="DX45" s="30">
        <f t="shared" si="17"/>
        <v>1.1468144044321329</v>
      </c>
      <c r="DY45" s="31">
        <f t="shared" si="18"/>
        <v>0.40282307651178956</v>
      </c>
      <c r="DZ45" s="31">
        <f t="shared" si="19"/>
        <v>0.86891679748822603</v>
      </c>
      <c r="EA45" s="31">
        <f t="shared" si="20"/>
        <v>0.90114613180515757</v>
      </c>
      <c r="EB45" s="31">
        <f t="shared" si="21"/>
        <v>0.88365650969529086</v>
      </c>
      <c r="EC45" s="26">
        <f t="shared" si="22"/>
        <v>0.89296283861140491</v>
      </c>
      <c r="ED45" s="28">
        <f t="shared" si="23"/>
        <v>0.5884375499760115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6917</v>
      </c>
      <c r="G46" s="32">
        <v>6241</v>
      </c>
      <c r="H46" s="33">
        <v>95</v>
      </c>
      <c r="I46" s="41">
        <v>840.75854030462904</v>
      </c>
      <c r="J46" s="24">
        <f t="shared" si="11"/>
        <v>6847</v>
      </c>
      <c r="K46" s="34">
        <f t="shared" si="12"/>
        <v>5275</v>
      </c>
      <c r="L46" s="32">
        <v>111</v>
      </c>
      <c r="M46" s="32">
        <f t="shared" si="13"/>
        <v>492</v>
      </c>
      <c r="N46" s="53">
        <v>150</v>
      </c>
      <c r="O46" s="53">
        <v>154</v>
      </c>
      <c r="P46" s="53">
        <v>0</v>
      </c>
      <c r="Q46" s="53">
        <v>94</v>
      </c>
      <c r="R46" s="53">
        <v>226</v>
      </c>
      <c r="S46" s="53">
        <v>219</v>
      </c>
      <c r="T46" s="53">
        <v>6</v>
      </c>
      <c r="U46" s="53">
        <v>281</v>
      </c>
      <c r="V46" s="53">
        <v>449</v>
      </c>
      <c r="W46" s="53">
        <v>453</v>
      </c>
      <c r="X46" s="53">
        <v>0</v>
      </c>
      <c r="Y46" s="53">
        <v>83</v>
      </c>
      <c r="Z46" s="53">
        <v>654</v>
      </c>
      <c r="AA46" s="53">
        <v>745</v>
      </c>
      <c r="AB46" s="53">
        <v>0</v>
      </c>
      <c r="AC46" s="53">
        <v>20</v>
      </c>
      <c r="AD46" s="53">
        <v>281</v>
      </c>
      <c r="AE46" s="53">
        <v>271</v>
      </c>
      <c r="AF46" s="53">
        <v>0</v>
      </c>
      <c r="AG46" s="53">
        <v>387</v>
      </c>
      <c r="AH46" s="53">
        <v>345</v>
      </c>
      <c r="AI46" s="53">
        <v>0</v>
      </c>
      <c r="AJ46" s="53">
        <v>360</v>
      </c>
      <c r="AK46" s="53">
        <v>318</v>
      </c>
      <c r="AL46" s="53">
        <v>0</v>
      </c>
      <c r="AM46" s="53">
        <v>387</v>
      </c>
      <c r="AN46" s="53">
        <v>324</v>
      </c>
      <c r="AO46" s="53">
        <v>50</v>
      </c>
      <c r="AP46" s="53">
        <v>542</v>
      </c>
      <c r="AQ46" s="53">
        <v>461</v>
      </c>
      <c r="AR46" s="53">
        <v>61</v>
      </c>
      <c r="AS46" s="53">
        <v>392</v>
      </c>
      <c r="AT46" s="53">
        <v>298</v>
      </c>
      <c r="AU46" s="53">
        <v>0</v>
      </c>
      <c r="AV46" s="53">
        <v>174</v>
      </c>
      <c r="AW46" s="53">
        <v>171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53">
        <v>126</v>
      </c>
      <c r="BL46" s="53">
        <v>126</v>
      </c>
      <c r="BM46" s="53">
        <v>0</v>
      </c>
      <c r="BN46" s="53">
        <v>95</v>
      </c>
      <c r="BO46" s="53">
        <v>122</v>
      </c>
      <c r="BP46" s="53">
        <v>0</v>
      </c>
      <c r="BQ46" s="53">
        <v>5</v>
      </c>
      <c r="BR46" s="53">
        <v>0</v>
      </c>
      <c r="BS46" s="53">
        <v>0</v>
      </c>
      <c r="BT46" s="53">
        <v>38</v>
      </c>
      <c r="BU46" s="53">
        <v>6</v>
      </c>
      <c r="BV46" s="53">
        <v>0</v>
      </c>
      <c r="BW46" s="53">
        <v>8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307</v>
      </c>
      <c r="CG46" s="53">
        <v>213</v>
      </c>
      <c r="CH46" s="53">
        <v>0</v>
      </c>
      <c r="CI46" s="53">
        <v>14</v>
      </c>
      <c r="CJ46" s="53">
        <v>74</v>
      </c>
      <c r="CK46" s="53">
        <v>53</v>
      </c>
      <c r="CL46" s="53">
        <v>0</v>
      </c>
      <c r="CM46" s="53">
        <v>8</v>
      </c>
      <c r="CN46" s="53">
        <v>8</v>
      </c>
      <c r="CO46" s="53">
        <v>0</v>
      </c>
      <c r="CP46" s="53">
        <v>16</v>
      </c>
      <c r="CQ46" s="53">
        <v>3</v>
      </c>
      <c r="CR46" s="53">
        <v>0</v>
      </c>
      <c r="CS46" s="53">
        <v>0</v>
      </c>
      <c r="CT46" s="53">
        <v>1</v>
      </c>
      <c r="CU46" s="53">
        <v>0</v>
      </c>
      <c r="CV46" s="53">
        <v>188</v>
      </c>
      <c r="CW46" s="53">
        <v>173</v>
      </c>
      <c r="CX46" s="53">
        <v>0</v>
      </c>
      <c r="CY46" s="53">
        <v>19</v>
      </c>
      <c r="CZ46" s="53">
        <v>17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53">
        <v>460</v>
      </c>
      <c r="DG46" s="53">
        <v>236</v>
      </c>
      <c r="DH46" s="53">
        <v>0</v>
      </c>
      <c r="DI46" s="53">
        <v>449</v>
      </c>
      <c r="DJ46" s="53">
        <v>418</v>
      </c>
      <c r="DK46" s="53">
        <v>0</v>
      </c>
      <c r="DL46" s="53">
        <v>477</v>
      </c>
      <c r="DM46" s="53">
        <v>134</v>
      </c>
      <c r="DN46" s="53">
        <v>0</v>
      </c>
      <c r="DO46" s="53">
        <v>354</v>
      </c>
      <c r="DP46" s="53">
        <v>6</v>
      </c>
      <c r="DQ46" s="53">
        <v>0</v>
      </c>
      <c r="DR46" s="53">
        <v>221</v>
      </c>
      <c r="DS46" s="53">
        <v>0</v>
      </c>
      <c r="DT46" s="53">
        <v>0</v>
      </c>
      <c r="DU46" s="29">
        <f t="shared" si="14"/>
        <v>0.78987399250766266</v>
      </c>
      <c r="DV46" s="30">
        <f t="shared" si="15"/>
        <v>1.0139534883720931</v>
      </c>
      <c r="DW46" s="30">
        <f t="shared" si="16"/>
        <v>1.0793269230769231</v>
      </c>
      <c r="DX46" s="30">
        <f t="shared" si="17"/>
        <v>1.3294117647058823</v>
      </c>
      <c r="DY46" s="31">
        <f t="shared" si="18"/>
        <v>0.61142013849472132</v>
      </c>
      <c r="DZ46" s="31">
        <f t="shared" si="19"/>
        <v>1.1550387596899225</v>
      </c>
      <c r="EA46" s="31">
        <f t="shared" si="20"/>
        <v>1.0889423076923077</v>
      </c>
      <c r="EB46" s="31">
        <f t="shared" si="21"/>
        <v>1.2882352941176471</v>
      </c>
      <c r="EC46" s="26">
        <f t="shared" si="22"/>
        <v>0.98988000578285384</v>
      </c>
      <c r="ED46" s="28">
        <f t="shared" si="23"/>
        <v>0.84521711264220478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27518</v>
      </c>
      <c r="G47" s="32">
        <v>24717</v>
      </c>
      <c r="H47" s="33">
        <v>1000</v>
      </c>
      <c r="I47" s="41">
        <v>2851.9593886386342</v>
      </c>
      <c r="J47" s="24">
        <f t="shared" si="11"/>
        <v>26748</v>
      </c>
      <c r="K47" s="34">
        <f t="shared" si="12"/>
        <v>21848</v>
      </c>
      <c r="L47" s="32">
        <v>968</v>
      </c>
      <c r="M47" s="32">
        <f t="shared" si="13"/>
        <v>1361</v>
      </c>
      <c r="N47" s="53">
        <v>1035</v>
      </c>
      <c r="O47" s="53">
        <v>989</v>
      </c>
      <c r="P47" s="53">
        <v>2</v>
      </c>
      <c r="Q47" s="53">
        <v>292</v>
      </c>
      <c r="R47" s="53">
        <v>694</v>
      </c>
      <c r="S47" s="53">
        <v>670</v>
      </c>
      <c r="T47" s="53">
        <v>2</v>
      </c>
      <c r="U47" s="53">
        <v>464</v>
      </c>
      <c r="V47" s="53">
        <v>1403</v>
      </c>
      <c r="W47" s="53">
        <v>1444</v>
      </c>
      <c r="X47" s="53">
        <v>4</v>
      </c>
      <c r="Y47" s="53">
        <v>575</v>
      </c>
      <c r="Z47" s="53">
        <v>2037</v>
      </c>
      <c r="AA47" s="53">
        <v>2202</v>
      </c>
      <c r="AB47" s="53">
        <v>7</v>
      </c>
      <c r="AC47" s="53">
        <v>0</v>
      </c>
      <c r="AD47" s="53">
        <v>1060</v>
      </c>
      <c r="AE47" s="53">
        <v>1216</v>
      </c>
      <c r="AF47" s="53">
        <v>45</v>
      </c>
      <c r="AG47" s="53">
        <v>1717</v>
      </c>
      <c r="AH47" s="53">
        <v>1322</v>
      </c>
      <c r="AI47" s="53">
        <v>122</v>
      </c>
      <c r="AJ47" s="53">
        <v>1167</v>
      </c>
      <c r="AK47" s="53">
        <v>1026</v>
      </c>
      <c r="AL47" s="53">
        <v>590</v>
      </c>
      <c r="AM47" s="53">
        <v>1869</v>
      </c>
      <c r="AN47" s="53">
        <v>1594</v>
      </c>
      <c r="AO47" s="53">
        <v>162</v>
      </c>
      <c r="AP47" s="53">
        <v>2093</v>
      </c>
      <c r="AQ47" s="53">
        <v>1720</v>
      </c>
      <c r="AR47" s="53">
        <v>0</v>
      </c>
      <c r="AS47" s="53">
        <v>2030</v>
      </c>
      <c r="AT47" s="53">
        <v>1800</v>
      </c>
      <c r="AU47" s="53">
        <v>5</v>
      </c>
      <c r="AV47" s="53">
        <v>641</v>
      </c>
      <c r="AW47" s="53">
        <v>536</v>
      </c>
      <c r="AX47" s="53">
        <v>8</v>
      </c>
      <c r="AY47" s="53">
        <v>134</v>
      </c>
      <c r="AZ47" s="53">
        <v>139</v>
      </c>
      <c r="BA47" s="53">
        <v>0</v>
      </c>
      <c r="BB47" s="53">
        <v>0</v>
      </c>
      <c r="BC47" s="53">
        <v>0</v>
      </c>
      <c r="BD47" s="53">
        <v>0</v>
      </c>
      <c r="BE47" s="53">
        <v>229</v>
      </c>
      <c r="BF47" s="53">
        <v>262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0</v>
      </c>
      <c r="BN47" s="53">
        <v>354</v>
      </c>
      <c r="BO47" s="53">
        <v>12</v>
      </c>
      <c r="BP47" s="53">
        <v>2</v>
      </c>
      <c r="BQ47" s="53">
        <v>67</v>
      </c>
      <c r="BR47" s="53">
        <v>44</v>
      </c>
      <c r="BS47" s="53">
        <v>0</v>
      </c>
      <c r="BT47" s="53">
        <v>359</v>
      </c>
      <c r="BU47" s="53">
        <v>228</v>
      </c>
      <c r="BV47" s="53">
        <v>0</v>
      </c>
      <c r="BW47" s="53">
        <v>56</v>
      </c>
      <c r="BX47" s="53">
        <v>50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1481</v>
      </c>
      <c r="CG47" s="53">
        <v>1254</v>
      </c>
      <c r="CH47" s="53">
        <v>19</v>
      </c>
      <c r="CI47" s="53">
        <v>22</v>
      </c>
      <c r="CJ47" s="53">
        <v>181</v>
      </c>
      <c r="CK47" s="53">
        <v>173</v>
      </c>
      <c r="CL47" s="53">
        <v>0</v>
      </c>
      <c r="CM47" s="53">
        <v>70</v>
      </c>
      <c r="CN47" s="53">
        <v>83</v>
      </c>
      <c r="CO47" s="53">
        <v>0</v>
      </c>
      <c r="CP47" s="53">
        <v>6</v>
      </c>
      <c r="CQ47" s="53">
        <v>5</v>
      </c>
      <c r="CR47" s="53">
        <v>0</v>
      </c>
      <c r="CS47" s="53">
        <v>18</v>
      </c>
      <c r="CT47" s="53">
        <v>19</v>
      </c>
      <c r="CU47" s="53">
        <v>0</v>
      </c>
      <c r="CV47" s="53">
        <v>701</v>
      </c>
      <c r="CW47" s="53">
        <v>656</v>
      </c>
      <c r="CX47" s="53">
        <v>0</v>
      </c>
      <c r="CY47" s="53">
        <v>71</v>
      </c>
      <c r="CZ47" s="53">
        <v>61</v>
      </c>
      <c r="DA47" s="53">
        <v>0</v>
      </c>
      <c r="DB47" s="53">
        <v>22</v>
      </c>
      <c r="DC47" s="53">
        <v>21</v>
      </c>
      <c r="DD47" s="53">
        <v>0</v>
      </c>
      <c r="DE47" s="53">
        <v>8</v>
      </c>
      <c r="DF47" s="53">
        <v>2540</v>
      </c>
      <c r="DG47" s="53">
        <v>1816</v>
      </c>
      <c r="DH47" s="53">
        <v>0</v>
      </c>
      <c r="DI47" s="53">
        <v>2240</v>
      </c>
      <c r="DJ47" s="53">
        <v>1857</v>
      </c>
      <c r="DK47" s="53">
        <v>0</v>
      </c>
      <c r="DL47" s="53">
        <v>1097</v>
      </c>
      <c r="DM47" s="53">
        <v>648</v>
      </c>
      <c r="DN47" s="53">
        <v>0</v>
      </c>
      <c r="DO47" s="53">
        <v>1095</v>
      </c>
      <c r="DP47" s="53">
        <v>0</v>
      </c>
      <c r="DQ47" s="53">
        <v>0</v>
      </c>
      <c r="DR47" s="53">
        <v>281</v>
      </c>
      <c r="DS47" s="53">
        <v>1</v>
      </c>
      <c r="DT47" s="53">
        <v>0</v>
      </c>
      <c r="DU47" s="29">
        <f t="shared" si="14"/>
        <v>0.7425785017682992</v>
      </c>
      <c r="DV47" s="30">
        <f t="shared" si="15"/>
        <v>0.93098720292504566</v>
      </c>
      <c r="DW47" s="30">
        <f t="shared" si="16"/>
        <v>1.1179282868525897</v>
      </c>
      <c r="DX47" s="30">
        <f t="shared" si="17"/>
        <v>1.3219047619047619</v>
      </c>
      <c r="DY47" s="31">
        <f t="shared" si="18"/>
        <v>0.61129568106312293</v>
      </c>
      <c r="DZ47" s="31">
        <f t="shared" si="19"/>
        <v>1.006398537477148</v>
      </c>
      <c r="EA47" s="31">
        <f t="shared" si="20"/>
        <v>1.1505976095617529</v>
      </c>
      <c r="EB47" s="31">
        <f t="shared" si="21"/>
        <v>1.2761904761904761</v>
      </c>
      <c r="EC47" s="26">
        <f t="shared" si="22"/>
        <v>0.97201831528454108</v>
      </c>
      <c r="ED47" s="28">
        <f t="shared" si="23"/>
        <v>0.88392604280454745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20418</v>
      </c>
      <c r="G48" s="32">
        <v>18313</v>
      </c>
      <c r="H48" s="33">
        <v>245</v>
      </c>
      <c r="I48" s="41">
        <v>2292.9414228874907</v>
      </c>
      <c r="J48" s="24">
        <f t="shared" si="11"/>
        <v>20956</v>
      </c>
      <c r="K48" s="34">
        <f t="shared" si="12"/>
        <v>13711</v>
      </c>
      <c r="L48" s="32">
        <v>245</v>
      </c>
      <c r="M48" s="32">
        <f t="shared" si="13"/>
        <v>1404</v>
      </c>
      <c r="N48" s="53">
        <v>765</v>
      </c>
      <c r="O48" s="53">
        <v>718</v>
      </c>
      <c r="P48" s="53">
        <v>0</v>
      </c>
      <c r="Q48" s="53">
        <v>316</v>
      </c>
      <c r="R48" s="53">
        <v>565</v>
      </c>
      <c r="S48" s="53">
        <v>539</v>
      </c>
      <c r="T48" s="53">
        <v>0</v>
      </c>
      <c r="U48" s="53">
        <v>324</v>
      </c>
      <c r="V48" s="53">
        <v>1138</v>
      </c>
      <c r="W48" s="53">
        <v>1053</v>
      </c>
      <c r="X48" s="53">
        <v>0</v>
      </c>
      <c r="Y48" s="53">
        <v>521</v>
      </c>
      <c r="Z48" s="53">
        <v>1909</v>
      </c>
      <c r="AA48" s="53">
        <v>1766</v>
      </c>
      <c r="AB48" s="53">
        <v>0</v>
      </c>
      <c r="AC48" s="53">
        <v>231</v>
      </c>
      <c r="AD48" s="53">
        <v>794</v>
      </c>
      <c r="AE48" s="53">
        <v>683</v>
      </c>
      <c r="AF48" s="53">
        <v>11</v>
      </c>
      <c r="AG48" s="53">
        <v>915</v>
      </c>
      <c r="AH48" s="53">
        <v>717</v>
      </c>
      <c r="AI48" s="53">
        <v>12</v>
      </c>
      <c r="AJ48" s="53">
        <v>1617</v>
      </c>
      <c r="AK48" s="53">
        <v>933</v>
      </c>
      <c r="AL48" s="53">
        <v>54</v>
      </c>
      <c r="AM48" s="53">
        <v>1107</v>
      </c>
      <c r="AN48" s="53">
        <v>841</v>
      </c>
      <c r="AO48" s="53">
        <v>149</v>
      </c>
      <c r="AP48" s="53">
        <v>1388</v>
      </c>
      <c r="AQ48" s="53">
        <v>928</v>
      </c>
      <c r="AR48" s="53">
        <v>5</v>
      </c>
      <c r="AS48" s="53">
        <v>1330</v>
      </c>
      <c r="AT48" s="53">
        <v>812</v>
      </c>
      <c r="AU48" s="53">
        <v>0</v>
      </c>
      <c r="AV48" s="53">
        <v>521</v>
      </c>
      <c r="AW48" s="53">
        <v>608</v>
      </c>
      <c r="AX48" s="53">
        <v>0</v>
      </c>
      <c r="AY48" s="53">
        <v>0</v>
      </c>
      <c r="AZ48" s="53">
        <v>0</v>
      </c>
      <c r="BA48" s="53">
        <v>0</v>
      </c>
      <c r="BB48" s="53">
        <v>13</v>
      </c>
      <c r="BC48" s="53">
        <v>4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0</v>
      </c>
      <c r="BN48" s="53">
        <v>84</v>
      </c>
      <c r="BO48" s="53">
        <v>84</v>
      </c>
      <c r="BP48" s="53">
        <v>0</v>
      </c>
      <c r="BQ48" s="53">
        <v>19</v>
      </c>
      <c r="BR48" s="53">
        <v>10</v>
      </c>
      <c r="BS48" s="53">
        <v>0</v>
      </c>
      <c r="BT48" s="53">
        <v>184</v>
      </c>
      <c r="BU48" s="53">
        <v>129</v>
      </c>
      <c r="BV48" s="53">
        <v>0</v>
      </c>
      <c r="BW48" s="53">
        <v>40</v>
      </c>
      <c r="BX48" s="53">
        <v>26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1790</v>
      </c>
      <c r="CG48" s="53">
        <v>1632</v>
      </c>
      <c r="CH48" s="53">
        <v>7</v>
      </c>
      <c r="CI48" s="53">
        <v>12</v>
      </c>
      <c r="CJ48" s="53">
        <v>169</v>
      </c>
      <c r="CK48" s="53">
        <v>157</v>
      </c>
      <c r="CL48" s="53">
        <v>1</v>
      </c>
      <c r="CM48" s="53">
        <v>72</v>
      </c>
      <c r="CN48" s="53">
        <v>68</v>
      </c>
      <c r="CO48" s="53">
        <v>0</v>
      </c>
      <c r="CP48" s="53">
        <v>17</v>
      </c>
      <c r="CQ48" s="53">
        <v>13</v>
      </c>
      <c r="CR48" s="53">
        <v>1</v>
      </c>
      <c r="CS48" s="53">
        <v>0</v>
      </c>
      <c r="CT48" s="53">
        <v>0</v>
      </c>
      <c r="CU48" s="53">
        <v>0</v>
      </c>
      <c r="CV48" s="53">
        <v>388</v>
      </c>
      <c r="CW48" s="53">
        <v>355</v>
      </c>
      <c r="CX48" s="53">
        <v>5</v>
      </c>
      <c r="CY48" s="53">
        <v>173</v>
      </c>
      <c r="CZ48" s="53">
        <v>156</v>
      </c>
      <c r="DA48" s="53">
        <v>0</v>
      </c>
      <c r="DB48" s="53">
        <v>0</v>
      </c>
      <c r="DC48" s="53">
        <v>0</v>
      </c>
      <c r="DD48" s="53">
        <v>0</v>
      </c>
      <c r="DE48" s="53">
        <v>0</v>
      </c>
      <c r="DF48" s="53">
        <v>1483</v>
      </c>
      <c r="DG48" s="53">
        <v>655</v>
      </c>
      <c r="DH48" s="53">
        <v>0</v>
      </c>
      <c r="DI48" s="53">
        <v>1603</v>
      </c>
      <c r="DJ48" s="53">
        <v>587</v>
      </c>
      <c r="DK48" s="53">
        <v>0</v>
      </c>
      <c r="DL48" s="53">
        <v>712</v>
      </c>
      <c r="DM48" s="53">
        <v>219</v>
      </c>
      <c r="DN48" s="53">
        <v>0</v>
      </c>
      <c r="DO48" s="53">
        <v>1138</v>
      </c>
      <c r="DP48" s="53">
        <v>13</v>
      </c>
      <c r="DQ48" s="53">
        <v>0</v>
      </c>
      <c r="DR48" s="53">
        <v>1022</v>
      </c>
      <c r="DS48" s="53">
        <v>5</v>
      </c>
      <c r="DT48" s="53">
        <v>0</v>
      </c>
      <c r="DU48" s="29">
        <f t="shared" si="14"/>
        <v>0.79122970703489459</v>
      </c>
      <c r="DV48" s="30">
        <f t="shared" si="15"/>
        <v>1.0483250961010433</v>
      </c>
      <c r="DW48" s="30">
        <f t="shared" si="16"/>
        <v>1.1256181998021761</v>
      </c>
      <c r="DX48" s="30">
        <f t="shared" si="17"/>
        <v>1.1945031712473573</v>
      </c>
      <c r="DY48" s="31">
        <f t="shared" si="18"/>
        <v>0.52084344094047397</v>
      </c>
      <c r="DZ48" s="31">
        <f t="shared" si="19"/>
        <v>0.96979681493684788</v>
      </c>
      <c r="EA48" s="31">
        <f t="shared" si="20"/>
        <v>1.0415430267062316</v>
      </c>
      <c r="EB48" s="31">
        <f t="shared" si="21"/>
        <v>1.1395348837209303</v>
      </c>
      <c r="EC48" s="26">
        <f t="shared" si="22"/>
        <v>1.0263492996375747</v>
      </c>
      <c r="ED48" s="28">
        <f t="shared" si="23"/>
        <v>0.74870310708240051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4863</v>
      </c>
      <c r="G49" s="32">
        <v>4402</v>
      </c>
      <c r="H49" s="33">
        <v>60</v>
      </c>
      <c r="I49" s="41">
        <v>487.32723958424623</v>
      </c>
      <c r="J49" s="24">
        <f t="shared" si="11"/>
        <v>5157</v>
      </c>
      <c r="K49" s="34">
        <f t="shared" si="12"/>
        <v>3377</v>
      </c>
      <c r="L49" s="32">
        <v>53</v>
      </c>
      <c r="M49" s="32">
        <f t="shared" si="13"/>
        <v>229</v>
      </c>
      <c r="N49" s="53">
        <v>207</v>
      </c>
      <c r="O49" s="53">
        <v>123</v>
      </c>
      <c r="P49" s="53">
        <v>2</v>
      </c>
      <c r="Q49" s="53">
        <v>58</v>
      </c>
      <c r="R49" s="53">
        <v>129</v>
      </c>
      <c r="S49" s="53">
        <v>121</v>
      </c>
      <c r="T49" s="53">
        <v>0</v>
      </c>
      <c r="U49" s="53">
        <v>28</v>
      </c>
      <c r="V49" s="53">
        <v>351</v>
      </c>
      <c r="W49" s="53">
        <v>295</v>
      </c>
      <c r="X49" s="53">
        <v>0</v>
      </c>
      <c r="Y49" s="53">
        <v>113</v>
      </c>
      <c r="Z49" s="53">
        <v>505</v>
      </c>
      <c r="AA49" s="53">
        <v>444</v>
      </c>
      <c r="AB49" s="53">
        <v>0</v>
      </c>
      <c r="AC49" s="53">
        <v>23</v>
      </c>
      <c r="AD49" s="53">
        <v>257</v>
      </c>
      <c r="AE49" s="53">
        <v>250</v>
      </c>
      <c r="AF49" s="53">
        <v>4</v>
      </c>
      <c r="AG49" s="53">
        <v>308</v>
      </c>
      <c r="AH49" s="53">
        <v>286</v>
      </c>
      <c r="AI49" s="53">
        <v>5</v>
      </c>
      <c r="AJ49" s="53">
        <v>258</v>
      </c>
      <c r="AK49" s="53">
        <v>274</v>
      </c>
      <c r="AL49" s="53">
        <v>5</v>
      </c>
      <c r="AM49" s="53">
        <v>288</v>
      </c>
      <c r="AN49" s="53">
        <v>260</v>
      </c>
      <c r="AO49" s="53">
        <v>14</v>
      </c>
      <c r="AP49" s="53">
        <v>341</v>
      </c>
      <c r="AQ49" s="53">
        <v>178</v>
      </c>
      <c r="AR49" s="53">
        <v>6</v>
      </c>
      <c r="AS49" s="53">
        <v>351</v>
      </c>
      <c r="AT49" s="53">
        <v>213</v>
      </c>
      <c r="AU49" s="53">
        <v>5</v>
      </c>
      <c r="AV49" s="53">
        <v>165</v>
      </c>
      <c r="AW49" s="53">
        <v>55</v>
      </c>
      <c r="AX49" s="53">
        <v>0</v>
      </c>
      <c r="AY49" s="53">
        <v>2</v>
      </c>
      <c r="AZ49" s="53">
        <v>101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0</v>
      </c>
      <c r="BN49" s="53">
        <v>71</v>
      </c>
      <c r="BO49" s="53">
        <v>20</v>
      </c>
      <c r="BP49" s="53">
        <v>7</v>
      </c>
      <c r="BQ49" s="53">
        <v>16</v>
      </c>
      <c r="BR49" s="53">
        <v>15</v>
      </c>
      <c r="BS49" s="53">
        <v>0</v>
      </c>
      <c r="BT49" s="53">
        <v>44</v>
      </c>
      <c r="BU49" s="53">
        <v>27</v>
      </c>
      <c r="BV49" s="53">
        <v>0</v>
      </c>
      <c r="BW49" s="53">
        <v>6</v>
      </c>
      <c r="BX49" s="53">
        <v>2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326</v>
      </c>
      <c r="CG49" s="53">
        <v>140</v>
      </c>
      <c r="CH49" s="53">
        <v>1</v>
      </c>
      <c r="CI49" s="53">
        <v>7</v>
      </c>
      <c r="CJ49" s="53">
        <v>12</v>
      </c>
      <c r="CK49" s="53">
        <v>6</v>
      </c>
      <c r="CL49" s="53">
        <v>0</v>
      </c>
      <c r="CM49" s="53">
        <v>16</v>
      </c>
      <c r="CN49" s="53">
        <v>13</v>
      </c>
      <c r="CO49" s="53">
        <v>0</v>
      </c>
      <c r="CP49" s="53">
        <v>3</v>
      </c>
      <c r="CQ49" s="53">
        <v>2</v>
      </c>
      <c r="CR49" s="53">
        <v>0</v>
      </c>
      <c r="CS49" s="53">
        <v>0</v>
      </c>
      <c r="CT49" s="53">
        <v>0</v>
      </c>
      <c r="CU49" s="53">
        <v>0</v>
      </c>
      <c r="CV49" s="53">
        <v>10</v>
      </c>
      <c r="CW49" s="53">
        <v>0</v>
      </c>
      <c r="CX49" s="53">
        <v>0</v>
      </c>
      <c r="CY49" s="53">
        <v>24</v>
      </c>
      <c r="CZ49" s="53">
        <v>18</v>
      </c>
      <c r="DA49" s="53">
        <v>0</v>
      </c>
      <c r="DB49" s="53">
        <v>0</v>
      </c>
      <c r="DC49" s="53">
        <v>0</v>
      </c>
      <c r="DD49" s="53">
        <v>0</v>
      </c>
      <c r="DE49" s="53">
        <v>0</v>
      </c>
      <c r="DF49" s="53">
        <v>335</v>
      </c>
      <c r="DG49" s="53">
        <v>192</v>
      </c>
      <c r="DH49" s="53">
        <v>2</v>
      </c>
      <c r="DI49" s="53">
        <v>370</v>
      </c>
      <c r="DJ49" s="53">
        <v>240</v>
      </c>
      <c r="DK49" s="53">
        <v>2</v>
      </c>
      <c r="DL49" s="53">
        <v>162</v>
      </c>
      <c r="DM49" s="53">
        <v>93</v>
      </c>
      <c r="DN49" s="53">
        <v>0</v>
      </c>
      <c r="DO49" s="53">
        <v>318</v>
      </c>
      <c r="DP49" s="53">
        <v>8</v>
      </c>
      <c r="DQ49" s="53">
        <v>0</v>
      </c>
      <c r="DR49" s="53">
        <v>282</v>
      </c>
      <c r="DS49" s="53">
        <v>1</v>
      </c>
      <c r="DT49" s="53">
        <v>0</v>
      </c>
      <c r="DU49" s="29">
        <f t="shared" si="14"/>
        <v>0.8020320197044335</v>
      </c>
      <c r="DV49" s="30">
        <f t="shared" si="15"/>
        <v>1.1002178649237473</v>
      </c>
      <c r="DW49" s="30">
        <f t="shared" si="16"/>
        <v>1.3097014925373134</v>
      </c>
      <c r="DX49" s="30">
        <f t="shared" si="17"/>
        <v>1.131578947368421</v>
      </c>
      <c r="DY49" s="31">
        <f t="shared" si="18"/>
        <v>0.52801724137931039</v>
      </c>
      <c r="DZ49" s="31">
        <f t="shared" si="19"/>
        <v>0.9673202614379085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1.0604565083281925</v>
      </c>
      <c r="ED49" s="28">
        <f t="shared" si="23"/>
        <v>0.76715129486597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8722.0875852277713</v>
      </c>
      <c r="J50" s="24">
        <f t="shared" si="11"/>
        <v>131925</v>
      </c>
      <c r="K50" s="34">
        <f t="shared" si="12"/>
        <v>85375</v>
      </c>
      <c r="L50" s="32">
        <v>4175</v>
      </c>
      <c r="M50" s="32">
        <f t="shared" si="13"/>
        <v>6960</v>
      </c>
      <c r="N50" s="53">
        <v>2819</v>
      </c>
      <c r="O50" s="53">
        <v>2352</v>
      </c>
      <c r="P50" s="53">
        <v>128</v>
      </c>
      <c r="Q50" s="53">
        <v>1115</v>
      </c>
      <c r="R50" s="53">
        <v>1507</v>
      </c>
      <c r="S50" s="53">
        <v>1402</v>
      </c>
      <c r="T50" s="53">
        <v>0</v>
      </c>
      <c r="U50" s="53">
        <v>860</v>
      </c>
      <c r="V50" s="53">
        <v>3960</v>
      </c>
      <c r="W50" s="53">
        <v>3799</v>
      </c>
      <c r="X50" s="53">
        <v>1</v>
      </c>
      <c r="Y50" s="53">
        <v>2506</v>
      </c>
      <c r="Z50" s="53">
        <v>9181</v>
      </c>
      <c r="AA50" s="53">
        <v>9832</v>
      </c>
      <c r="AB50" s="53">
        <v>46</v>
      </c>
      <c r="AC50" s="53">
        <v>2354</v>
      </c>
      <c r="AD50" s="53">
        <v>5328</v>
      </c>
      <c r="AE50" s="53">
        <v>7208</v>
      </c>
      <c r="AF50" s="53">
        <v>180</v>
      </c>
      <c r="AG50" s="53">
        <v>6896</v>
      </c>
      <c r="AH50" s="53">
        <v>8147</v>
      </c>
      <c r="AI50" s="53">
        <v>312</v>
      </c>
      <c r="AJ50" s="53">
        <v>8097</v>
      </c>
      <c r="AK50" s="53">
        <v>8129</v>
      </c>
      <c r="AL50" s="53">
        <v>608</v>
      </c>
      <c r="AM50" s="53">
        <v>8443</v>
      </c>
      <c r="AN50" s="53">
        <v>7538</v>
      </c>
      <c r="AO50" s="53">
        <v>1786</v>
      </c>
      <c r="AP50" s="53">
        <v>10427</v>
      </c>
      <c r="AQ50" s="53">
        <v>8426</v>
      </c>
      <c r="AR50" s="53">
        <v>896</v>
      </c>
      <c r="AS50" s="53">
        <v>11236</v>
      </c>
      <c r="AT50" s="53">
        <v>7519</v>
      </c>
      <c r="AU50" s="53">
        <v>1</v>
      </c>
      <c r="AV50" s="53">
        <v>2484</v>
      </c>
      <c r="AW50" s="53">
        <v>1930</v>
      </c>
      <c r="AX50" s="53">
        <v>2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2</v>
      </c>
      <c r="BE50" s="53">
        <v>565</v>
      </c>
      <c r="BF50" s="53">
        <v>407</v>
      </c>
      <c r="BG50" s="53">
        <v>0</v>
      </c>
      <c r="BH50" s="53">
        <v>0</v>
      </c>
      <c r="BI50" s="53">
        <v>0</v>
      </c>
      <c r="BJ50" s="53">
        <v>0</v>
      </c>
      <c r="BK50" s="53">
        <v>2</v>
      </c>
      <c r="BL50" s="53">
        <v>1</v>
      </c>
      <c r="BM50" s="53">
        <v>0</v>
      </c>
      <c r="BN50" s="53">
        <v>502</v>
      </c>
      <c r="BO50" s="53">
        <v>57</v>
      </c>
      <c r="BP50" s="53">
        <v>14</v>
      </c>
      <c r="BQ50" s="53">
        <v>174</v>
      </c>
      <c r="BR50" s="53">
        <v>19</v>
      </c>
      <c r="BS50" s="53">
        <v>0</v>
      </c>
      <c r="BT50" s="53">
        <v>776</v>
      </c>
      <c r="BU50" s="53">
        <v>269</v>
      </c>
      <c r="BV50" s="53">
        <v>0</v>
      </c>
      <c r="BW50" s="53">
        <v>146</v>
      </c>
      <c r="BX50" s="53">
        <v>54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9752</v>
      </c>
      <c r="CG50" s="53">
        <v>1981</v>
      </c>
      <c r="CH50" s="53">
        <v>78</v>
      </c>
      <c r="CI50" s="53">
        <v>99</v>
      </c>
      <c r="CJ50" s="53">
        <v>394</v>
      </c>
      <c r="CK50" s="53">
        <v>138</v>
      </c>
      <c r="CL50" s="53">
        <v>0</v>
      </c>
      <c r="CM50" s="53">
        <v>400</v>
      </c>
      <c r="CN50" s="53">
        <v>306</v>
      </c>
      <c r="CO50" s="53">
        <v>0</v>
      </c>
      <c r="CP50" s="53">
        <v>74</v>
      </c>
      <c r="CQ50" s="53">
        <v>24</v>
      </c>
      <c r="CR50" s="53">
        <v>0</v>
      </c>
      <c r="CS50" s="53">
        <v>65</v>
      </c>
      <c r="CT50" s="53">
        <v>72</v>
      </c>
      <c r="CU50" s="53">
        <v>0</v>
      </c>
      <c r="CV50" s="53">
        <v>1902</v>
      </c>
      <c r="CW50" s="53">
        <v>1223</v>
      </c>
      <c r="CX50" s="53">
        <v>121</v>
      </c>
      <c r="CY50" s="53">
        <v>583</v>
      </c>
      <c r="CZ50" s="53">
        <v>532</v>
      </c>
      <c r="DA50" s="53">
        <v>0</v>
      </c>
      <c r="DB50" s="53">
        <v>36</v>
      </c>
      <c r="DC50" s="53">
        <v>36</v>
      </c>
      <c r="DD50" s="53">
        <v>0</v>
      </c>
      <c r="DE50" s="53">
        <v>26</v>
      </c>
      <c r="DF50" s="53">
        <v>12210</v>
      </c>
      <c r="DG50" s="53">
        <v>6482</v>
      </c>
      <c r="DH50" s="53">
        <v>0</v>
      </c>
      <c r="DI50" s="53">
        <v>12974</v>
      </c>
      <c r="DJ50" s="53">
        <v>5636</v>
      </c>
      <c r="DK50" s="53">
        <v>0</v>
      </c>
      <c r="DL50" s="53">
        <v>5243</v>
      </c>
      <c r="DM50" s="53">
        <v>1814</v>
      </c>
      <c r="DN50" s="53">
        <v>0</v>
      </c>
      <c r="DO50" s="53">
        <v>7574</v>
      </c>
      <c r="DP50" s="53">
        <v>33</v>
      </c>
      <c r="DQ50" s="53">
        <v>0</v>
      </c>
      <c r="DR50" s="53">
        <v>8175</v>
      </c>
      <c r="DS50" s="53">
        <v>9</v>
      </c>
      <c r="DT50" s="53">
        <v>0</v>
      </c>
      <c r="DU50" s="29">
        <f t="shared" si="14"/>
        <v>0.73287885151799081</v>
      </c>
      <c r="DV50" s="30">
        <f t="shared" si="15"/>
        <v>0.89283283088592824</v>
      </c>
      <c r="DW50" s="30">
        <f t="shared" si="16"/>
        <v>0.96940024479804165</v>
      </c>
      <c r="DX50" s="30">
        <f t="shared" si="17"/>
        <v>1.1503816793893129</v>
      </c>
      <c r="DY50" s="31">
        <f t="shared" si="18"/>
        <v>0.48221382184743627</v>
      </c>
      <c r="DZ50" s="31">
        <f t="shared" si="19"/>
        <v>0.95614120392881452</v>
      </c>
      <c r="EA50" s="31">
        <f t="shared" si="20"/>
        <v>0.92998776009791917</v>
      </c>
      <c r="EB50" s="31">
        <f t="shared" si="21"/>
        <v>1.0702290076335879</v>
      </c>
      <c r="EC50" s="26">
        <f t="shared" si="22"/>
        <v>0.97686765544357979</v>
      </c>
      <c r="ED50" s="28">
        <f t="shared" si="23"/>
        <v>0.69910743530953157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10315</v>
      </c>
      <c r="G51" s="32">
        <v>9051</v>
      </c>
      <c r="H51" s="33">
        <v>130</v>
      </c>
      <c r="I51" s="41">
        <v>776</v>
      </c>
      <c r="J51" s="24">
        <f t="shared" si="11"/>
        <v>10184</v>
      </c>
      <c r="K51" s="34">
        <f t="shared" si="12"/>
        <v>7287</v>
      </c>
      <c r="L51" s="32">
        <v>136</v>
      </c>
      <c r="M51" s="32">
        <f t="shared" si="13"/>
        <v>549</v>
      </c>
      <c r="N51" s="53">
        <v>235</v>
      </c>
      <c r="O51" s="53">
        <v>231</v>
      </c>
      <c r="P51" s="53">
        <v>3</v>
      </c>
      <c r="Q51" s="53">
        <v>153</v>
      </c>
      <c r="R51" s="53">
        <v>232</v>
      </c>
      <c r="S51" s="53">
        <v>229</v>
      </c>
      <c r="T51" s="53">
        <v>0</v>
      </c>
      <c r="U51" s="53">
        <v>80</v>
      </c>
      <c r="V51" s="53">
        <v>473</v>
      </c>
      <c r="W51" s="53">
        <v>473</v>
      </c>
      <c r="X51" s="53">
        <v>0</v>
      </c>
      <c r="Y51" s="53">
        <v>239</v>
      </c>
      <c r="Z51" s="53">
        <v>831</v>
      </c>
      <c r="AA51" s="53">
        <v>828</v>
      </c>
      <c r="AB51" s="53">
        <v>1</v>
      </c>
      <c r="AC51" s="53">
        <v>71</v>
      </c>
      <c r="AD51" s="53">
        <v>268</v>
      </c>
      <c r="AE51" s="53">
        <v>258</v>
      </c>
      <c r="AF51" s="53">
        <v>8</v>
      </c>
      <c r="AG51" s="53">
        <v>368</v>
      </c>
      <c r="AH51" s="53">
        <v>345</v>
      </c>
      <c r="AI51" s="53">
        <v>11</v>
      </c>
      <c r="AJ51" s="53">
        <v>407</v>
      </c>
      <c r="AK51" s="53">
        <v>371</v>
      </c>
      <c r="AL51" s="53">
        <v>51</v>
      </c>
      <c r="AM51" s="53">
        <v>567</v>
      </c>
      <c r="AN51" s="53">
        <v>490</v>
      </c>
      <c r="AO51" s="53">
        <v>51</v>
      </c>
      <c r="AP51" s="53">
        <v>761</v>
      </c>
      <c r="AQ51" s="53">
        <v>626</v>
      </c>
      <c r="AR51" s="53">
        <v>0</v>
      </c>
      <c r="AS51" s="53">
        <v>715</v>
      </c>
      <c r="AT51" s="53">
        <v>550</v>
      </c>
      <c r="AU51" s="53">
        <v>0</v>
      </c>
      <c r="AV51" s="53">
        <v>282</v>
      </c>
      <c r="AW51" s="53">
        <v>268</v>
      </c>
      <c r="AX51" s="53">
        <v>3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1</v>
      </c>
      <c r="BF51" s="53">
        <v>1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255</v>
      </c>
      <c r="BO51" s="53">
        <v>215</v>
      </c>
      <c r="BP51" s="53">
        <v>0</v>
      </c>
      <c r="BQ51" s="53">
        <v>37</v>
      </c>
      <c r="BR51" s="53">
        <v>10</v>
      </c>
      <c r="BS51" s="53">
        <v>0</v>
      </c>
      <c r="BT51" s="53">
        <v>114</v>
      </c>
      <c r="BU51" s="53">
        <v>99</v>
      </c>
      <c r="BV51" s="53">
        <v>0</v>
      </c>
      <c r="BW51" s="53">
        <v>33</v>
      </c>
      <c r="BX51" s="53">
        <v>32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1104</v>
      </c>
      <c r="CG51" s="53">
        <v>972</v>
      </c>
      <c r="CH51" s="53">
        <v>8</v>
      </c>
      <c r="CI51" s="53">
        <v>6</v>
      </c>
      <c r="CJ51" s="53">
        <v>9</v>
      </c>
      <c r="CK51" s="53">
        <v>9</v>
      </c>
      <c r="CL51" s="53">
        <v>0</v>
      </c>
      <c r="CM51" s="53">
        <v>8</v>
      </c>
      <c r="CN51" s="53">
        <v>8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54</v>
      </c>
      <c r="CW51" s="53">
        <v>53</v>
      </c>
      <c r="CX51" s="53">
        <v>0</v>
      </c>
      <c r="CY51" s="53">
        <v>16</v>
      </c>
      <c r="CZ51" s="53">
        <v>13</v>
      </c>
      <c r="DA51" s="53">
        <v>0</v>
      </c>
      <c r="DB51" s="53">
        <v>0</v>
      </c>
      <c r="DC51" s="53">
        <v>0</v>
      </c>
      <c r="DD51" s="53">
        <v>0</v>
      </c>
      <c r="DE51" s="53">
        <v>0</v>
      </c>
      <c r="DF51" s="53">
        <v>764</v>
      </c>
      <c r="DG51" s="53">
        <v>470</v>
      </c>
      <c r="DH51" s="53">
        <v>0</v>
      </c>
      <c r="DI51" s="53">
        <v>923</v>
      </c>
      <c r="DJ51" s="53">
        <v>567</v>
      </c>
      <c r="DK51" s="53">
        <v>0</v>
      </c>
      <c r="DL51" s="53">
        <v>420</v>
      </c>
      <c r="DM51" s="53">
        <v>168</v>
      </c>
      <c r="DN51" s="53">
        <v>0</v>
      </c>
      <c r="DO51" s="53">
        <v>643</v>
      </c>
      <c r="DP51" s="53">
        <v>1</v>
      </c>
      <c r="DQ51" s="53">
        <v>0</v>
      </c>
      <c r="DR51" s="53">
        <v>664</v>
      </c>
      <c r="DS51" s="53">
        <v>0</v>
      </c>
      <c r="DT51" s="53">
        <v>0</v>
      </c>
      <c r="DU51" s="29">
        <f t="shared" si="14"/>
        <v>0.70976616231086653</v>
      </c>
      <c r="DV51" s="30">
        <f t="shared" si="15"/>
        <v>1.0109489051094891</v>
      </c>
      <c r="DW51" s="30">
        <f t="shared" si="16"/>
        <v>1.0395604395604396</v>
      </c>
      <c r="DX51" s="30">
        <f t="shared" si="17"/>
        <v>1.008695652173913</v>
      </c>
      <c r="DY51" s="31">
        <f t="shared" si="18"/>
        <v>0.51052269601100408</v>
      </c>
      <c r="DZ51" s="31">
        <f t="shared" si="19"/>
        <v>1.0072992700729928</v>
      </c>
      <c r="EA51" s="31">
        <f t="shared" si="20"/>
        <v>1.0395604395604396</v>
      </c>
      <c r="EB51" s="31">
        <f t="shared" si="21"/>
        <v>0.9956521739130435</v>
      </c>
      <c r="EC51" s="26">
        <f t="shared" si="22"/>
        <v>0.98730004847309738</v>
      </c>
      <c r="ED51" s="28">
        <f t="shared" si="23"/>
        <v>0.80510440835266817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2348</v>
      </c>
      <c r="G52" s="32">
        <v>2127</v>
      </c>
      <c r="H52" s="33">
        <v>40</v>
      </c>
      <c r="I52" s="41">
        <v>268.59912712740788</v>
      </c>
      <c r="J52" s="24">
        <f t="shared" si="11"/>
        <v>2274</v>
      </c>
      <c r="K52" s="34">
        <f t="shared" si="12"/>
        <v>1867</v>
      </c>
      <c r="L52" s="32">
        <v>42</v>
      </c>
      <c r="M52" s="32">
        <f t="shared" si="13"/>
        <v>213</v>
      </c>
      <c r="N52" s="53">
        <v>93</v>
      </c>
      <c r="O52" s="53">
        <v>82</v>
      </c>
      <c r="P52" s="53">
        <v>5</v>
      </c>
      <c r="Q52" s="53">
        <v>53</v>
      </c>
      <c r="R52" s="53">
        <v>68</v>
      </c>
      <c r="S52" s="53">
        <v>69</v>
      </c>
      <c r="T52" s="53">
        <v>0</v>
      </c>
      <c r="U52" s="53">
        <v>58</v>
      </c>
      <c r="V52" s="53">
        <v>147</v>
      </c>
      <c r="W52" s="53">
        <v>144</v>
      </c>
      <c r="X52" s="53">
        <v>0</v>
      </c>
      <c r="Y52" s="53">
        <v>96</v>
      </c>
      <c r="Z52" s="53">
        <v>221</v>
      </c>
      <c r="AA52" s="53">
        <v>221</v>
      </c>
      <c r="AB52" s="53">
        <v>1</v>
      </c>
      <c r="AC52" s="53">
        <v>0</v>
      </c>
      <c r="AD52" s="53">
        <v>74</v>
      </c>
      <c r="AE52" s="53">
        <v>76</v>
      </c>
      <c r="AF52" s="53">
        <v>0</v>
      </c>
      <c r="AG52" s="53">
        <v>84</v>
      </c>
      <c r="AH52" s="53">
        <v>75</v>
      </c>
      <c r="AI52" s="53">
        <v>1</v>
      </c>
      <c r="AJ52" s="53">
        <v>101</v>
      </c>
      <c r="AK52" s="53">
        <v>95</v>
      </c>
      <c r="AL52" s="53">
        <v>8</v>
      </c>
      <c r="AM52" s="53">
        <v>110</v>
      </c>
      <c r="AN52" s="53">
        <v>99</v>
      </c>
      <c r="AO52" s="53">
        <v>11</v>
      </c>
      <c r="AP52" s="53">
        <v>132</v>
      </c>
      <c r="AQ52" s="53">
        <v>108</v>
      </c>
      <c r="AR52" s="53">
        <v>0</v>
      </c>
      <c r="AS52" s="53">
        <v>154</v>
      </c>
      <c r="AT52" s="53">
        <v>130</v>
      </c>
      <c r="AU52" s="53">
        <v>0</v>
      </c>
      <c r="AV52" s="53">
        <v>60</v>
      </c>
      <c r="AW52" s="53">
        <v>57</v>
      </c>
      <c r="AX52" s="53">
        <v>8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48</v>
      </c>
      <c r="BO52" s="53">
        <v>41</v>
      </c>
      <c r="BP52" s="53">
        <v>0</v>
      </c>
      <c r="BQ52" s="53">
        <v>15</v>
      </c>
      <c r="BR52" s="53">
        <v>15</v>
      </c>
      <c r="BS52" s="53">
        <v>0</v>
      </c>
      <c r="BT52" s="53">
        <v>23</v>
      </c>
      <c r="BU52" s="53">
        <v>23</v>
      </c>
      <c r="BV52" s="53">
        <v>0</v>
      </c>
      <c r="BW52" s="53">
        <v>2</v>
      </c>
      <c r="BX52" s="53">
        <v>2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320</v>
      </c>
      <c r="CG52" s="53">
        <v>308</v>
      </c>
      <c r="CH52" s="53">
        <v>6</v>
      </c>
      <c r="CI52" s="53">
        <v>6</v>
      </c>
      <c r="CJ52" s="53">
        <v>1</v>
      </c>
      <c r="CK52" s="53">
        <v>1</v>
      </c>
      <c r="CL52" s="53">
        <v>0</v>
      </c>
      <c r="CM52" s="53">
        <v>9</v>
      </c>
      <c r="CN52" s="53">
        <v>8</v>
      </c>
      <c r="CO52" s="53">
        <v>1</v>
      </c>
      <c r="CP52" s="53">
        <v>2</v>
      </c>
      <c r="CQ52" s="53">
        <v>2</v>
      </c>
      <c r="CR52" s="53">
        <v>0</v>
      </c>
      <c r="CS52" s="53">
        <v>0</v>
      </c>
      <c r="CT52" s="53">
        <v>0</v>
      </c>
      <c r="CU52" s="53">
        <v>0</v>
      </c>
      <c r="CV52" s="53">
        <v>2</v>
      </c>
      <c r="CW52" s="53">
        <v>2</v>
      </c>
      <c r="CX52" s="53">
        <v>1</v>
      </c>
      <c r="CY52" s="53">
        <v>7</v>
      </c>
      <c r="CZ52" s="53">
        <v>7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137</v>
      </c>
      <c r="DG52" s="53">
        <v>121</v>
      </c>
      <c r="DH52" s="53">
        <v>0</v>
      </c>
      <c r="DI52" s="53">
        <v>161</v>
      </c>
      <c r="DJ52" s="53">
        <v>131</v>
      </c>
      <c r="DK52" s="53">
        <v>0</v>
      </c>
      <c r="DL52" s="53">
        <v>63</v>
      </c>
      <c r="DM52" s="53">
        <v>50</v>
      </c>
      <c r="DN52" s="53">
        <v>0</v>
      </c>
      <c r="DO52" s="53">
        <v>126</v>
      </c>
      <c r="DP52" s="53">
        <v>0</v>
      </c>
      <c r="DQ52" s="53">
        <v>0</v>
      </c>
      <c r="DR52" s="53">
        <v>114</v>
      </c>
      <c r="DS52" s="53">
        <v>0</v>
      </c>
      <c r="DT52" s="53">
        <v>0</v>
      </c>
      <c r="DU52" s="29">
        <f t="shared" si="14"/>
        <v>0.70502283105022834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0.58112633181126327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1.0615384615384615</v>
      </c>
      <c r="EC52" s="26">
        <f t="shared" si="22"/>
        <v>0.96848381601362865</v>
      </c>
      <c r="ED52" s="28">
        <f t="shared" si="23"/>
        <v>0.87776210625293838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7397</v>
      </c>
      <c r="G53" s="32">
        <v>6672</v>
      </c>
      <c r="H53" s="33">
        <v>90</v>
      </c>
      <c r="I53" s="41">
        <v>573</v>
      </c>
      <c r="J53" s="24">
        <f t="shared" si="11"/>
        <v>6244</v>
      </c>
      <c r="K53" s="34">
        <f t="shared" si="12"/>
        <v>4402</v>
      </c>
      <c r="L53" s="32">
        <v>91</v>
      </c>
      <c r="M53" s="32">
        <f t="shared" si="13"/>
        <v>146</v>
      </c>
      <c r="N53" s="53">
        <v>198</v>
      </c>
      <c r="O53" s="53">
        <v>180</v>
      </c>
      <c r="P53" s="53">
        <v>0</v>
      </c>
      <c r="Q53" s="53">
        <v>67</v>
      </c>
      <c r="R53" s="53">
        <v>232</v>
      </c>
      <c r="S53" s="53">
        <v>182</v>
      </c>
      <c r="T53" s="53">
        <v>0</v>
      </c>
      <c r="U53" s="53">
        <v>7</v>
      </c>
      <c r="V53" s="53">
        <v>402</v>
      </c>
      <c r="W53" s="53">
        <v>391</v>
      </c>
      <c r="X53" s="53">
        <v>0</v>
      </c>
      <c r="Y53" s="53">
        <v>68</v>
      </c>
      <c r="Z53" s="53">
        <v>562</v>
      </c>
      <c r="AA53" s="53">
        <v>608</v>
      </c>
      <c r="AB53" s="53">
        <v>1</v>
      </c>
      <c r="AC53" s="53">
        <v>3</v>
      </c>
      <c r="AD53" s="53">
        <v>203</v>
      </c>
      <c r="AE53" s="53">
        <v>296</v>
      </c>
      <c r="AF53" s="53">
        <v>5</v>
      </c>
      <c r="AG53" s="53">
        <v>376</v>
      </c>
      <c r="AH53" s="53">
        <v>320</v>
      </c>
      <c r="AI53" s="53">
        <v>4</v>
      </c>
      <c r="AJ53" s="53">
        <v>348</v>
      </c>
      <c r="AK53" s="53">
        <v>307</v>
      </c>
      <c r="AL53" s="53">
        <v>12</v>
      </c>
      <c r="AM53" s="53">
        <v>358</v>
      </c>
      <c r="AN53" s="53">
        <v>294</v>
      </c>
      <c r="AO53" s="53">
        <v>35</v>
      </c>
      <c r="AP53" s="53">
        <v>422</v>
      </c>
      <c r="AQ53" s="53">
        <v>319</v>
      </c>
      <c r="AR53" s="53">
        <v>17</v>
      </c>
      <c r="AS53" s="53">
        <v>351</v>
      </c>
      <c r="AT53" s="53">
        <v>299</v>
      </c>
      <c r="AU53" s="53">
        <v>0</v>
      </c>
      <c r="AV53" s="53">
        <v>155</v>
      </c>
      <c r="AW53" s="53">
        <v>145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37</v>
      </c>
      <c r="BO53" s="53">
        <v>30</v>
      </c>
      <c r="BP53" s="53">
        <v>2</v>
      </c>
      <c r="BQ53" s="53">
        <v>6</v>
      </c>
      <c r="BR53" s="53">
        <v>1</v>
      </c>
      <c r="BS53" s="53">
        <v>0</v>
      </c>
      <c r="BT53" s="53">
        <v>39</v>
      </c>
      <c r="BU53" s="53">
        <v>19</v>
      </c>
      <c r="BV53" s="53">
        <v>0</v>
      </c>
      <c r="BW53" s="53">
        <v>8</v>
      </c>
      <c r="BX53" s="53">
        <v>6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414</v>
      </c>
      <c r="CG53" s="53">
        <v>357</v>
      </c>
      <c r="CH53" s="53">
        <v>3</v>
      </c>
      <c r="CI53" s="53">
        <v>1</v>
      </c>
      <c r="CJ53" s="53">
        <v>15</v>
      </c>
      <c r="CK53" s="53">
        <v>12</v>
      </c>
      <c r="CL53" s="53">
        <v>1</v>
      </c>
      <c r="CM53" s="53">
        <v>22</v>
      </c>
      <c r="CN53" s="53">
        <v>18</v>
      </c>
      <c r="CO53" s="53">
        <v>0</v>
      </c>
      <c r="CP53" s="53">
        <v>23</v>
      </c>
      <c r="CQ53" s="53">
        <v>18</v>
      </c>
      <c r="CR53" s="53">
        <v>0</v>
      </c>
      <c r="CS53" s="53">
        <v>0</v>
      </c>
      <c r="CT53" s="53">
        <v>0</v>
      </c>
      <c r="CU53" s="53">
        <v>0</v>
      </c>
      <c r="CV53" s="53">
        <v>25</v>
      </c>
      <c r="CW53" s="53">
        <v>25</v>
      </c>
      <c r="CX53" s="53">
        <v>8</v>
      </c>
      <c r="CY53" s="53">
        <v>12</v>
      </c>
      <c r="CZ53" s="53">
        <v>5</v>
      </c>
      <c r="DA53" s="53">
        <v>3</v>
      </c>
      <c r="DB53" s="53">
        <v>0</v>
      </c>
      <c r="DC53" s="53">
        <v>0</v>
      </c>
      <c r="DD53" s="53">
        <v>0</v>
      </c>
      <c r="DE53" s="53">
        <v>0</v>
      </c>
      <c r="DF53" s="53">
        <v>427</v>
      </c>
      <c r="DG53" s="53">
        <v>284</v>
      </c>
      <c r="DH53" s="53">
        <v>0</v>
      </c>
      <c r="DI53" s="53">
        <v>539</v>
      </c>
      <c r="DJ53" s="53">
        <v>203</v>
      </c>
      <c r="DK53" s="53">
        <v>0</v>
      </c>
      <c r="DL53" s="53">
        <v>246</v>
      </c>
      <c r="DM53" s="53">
        <v>64</v>
      </c>
      <c r="DN53" s="53">
        <v>0</v>
      </c>
      <c r="DO53" s="53">
        <v>466</v>
      </c>
      <c r="DP53" s="53">
        <v>11</v>
      </c>
      <c r="DQ53" s="53">
        <v>0</v>
      </c>
      <c r="DR53" s="53">
        <v>358</v>
      </c>
      <c r="DS53" s="53">
        <v>8</v>
      </c>
      <c r="DT53" s="53">
        <v>0</v>
      </c>
      <c r="DU53" s="29">
        <f t="shared" si="14"/>
        <v>0.65545783755819964</v>
      </c>
      <c r="DV53" s="30">
        <f t="shared" si="15"/>
        <v>0.93046357615894038</v>
      </c>
      <c r="DW53" s="30">
        <f t="shared" si="16"/>
        <v>1.2</v>
      </c>
      <c r="DX53" s="30">
        <f t="shared" si="17"/>
        <v>1.4871794871794872</v>
      </c>
      <c r="DY53" s="31">
        <f t="shared" si="18"/>
        <v>0.46487325400931195</v>
      </c>
      <c r="DZ53" s="31">
        <f t="shared" si="19"/>
        <v>1.0066225165562914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0.84412599702582125</v>
      </c>
      <c r="ED53" s="28">
        <f t="shared" si="23"/>
        <v>0.65977218225419665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5155</v>
      </c>
      <c r="G54" s="32">
        <v>4637</v>
      </c>
      <c r="H54" s="33">
        <v>65</v>
      </c>
      <c r="I54" s="41">
        <v>547.06231048323491</v>
      </c>
      <c r="J54" s="24">
        <f t="shared" si="11"/>
        <v>4771</v>
      </c>
      <c r="K54" s="34">
        <f t="shared" si="12"/>
        <v>3568</v>
      </c>
      <c r="L54" s="32">
        <v>73</v>
      </c>
      <c r="M54" s="32">
        <f t="shared" si="13"/>
        <v>315</v>
      </c>
      <c r="N54" s="53">
        <v>114</v>
      </c>
      <c r="O54" s="53">
        <v>99</v>
      </c>
      <c r="P54" s="53">
        <v>2</v>
      </c>
      <c r="Q54" s="53">
        <v>76</v>
      </c>
      <c r="R54" s="53">
        <v>127</v>
      </c>
      <c r="S54" s="53">
        <v>125</v>
      </c>
      <c r="T54" s="53">
        <v>16</v>
      </c>
      <c r="U54" s="53">
        <v>87</v>
      </c>
      <c r="V54" s="53">
        <v>320</v>
      </c>
      <c r="W54" s="53">
        <v>317</v>
      </c>
      <c r="X54" s="53">
        <v>0</v>
      </c>
      <c r="Y54" s="53">
        <v>151</v>
      </c>
      <c r="Z54" s="53">
        <v>487</v>
      </c>
      <c r="AA54" s="53">
        <v>486</v>
      </c>
      <c r="AB54" s="53">
        <v>1</v>
      </c>
      <c r="AC54" s="53">
        <v>1</v>
      </c>
      <c r="AD54" s="53">
        <v>221</v>
      </c>
      <c r="AE54" s="53">
        <v>73</v>
      </c>
      <c r="AF54" s="53">
        <v>0</v>
      </c>
      <c r="AG54" s="53">
        <v>348</v>
      </c>
      <c r="AH54" s="53">
        <v>369</v>
      </c>
      <c r="AI54" s="53">
        <v>2</v>
      </c>
      <c r="AJ54" s="53">
        <v>265</v>
      </c>
      <c r="AK54" s="53">
        <v>202</v>
      </c>
      <c r="AL54" s="53">
        <v>0</v>
      </c>
      <c r="AM54" s="53">
        <v>317</v>
      </c>
      <c r="AN54" s="53">
        <v>425</v>
      </c>
      <c r="AO54" s="53">
        <v>19</v>
      </c>
      <c r="AP54" s="53">
        <v>354</v>
      </c>
      <c r="AQ54" s="53">
        <v>306</v>
      </c>
      <c r="AR54" s="53">
        <v>43</v>
      </c>
      <c r="AS54" s="53">
        <v>332</v>
      </c>
      <c r="AT54" s="53">
        <v>283</v>
      </c>
      <c r="AU54" s="53">
        <v>0</v>
      </c>
      <c r="AV54" s="53">
        <v>129</v>
      </c>
      <c r="AW54" s="53">
        <v>108</v>
      </c>
      <c r="AX54" s="53">
        <v>1</v>
      </c>
      <c r="AY54" s="53">
        <v>17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0</v>
      </c>
      <c r="BN54" s="53">
        <v>49</v>
      </c>
      <c r="BO54" s="53">
        <v>45</v>
      </c>
      <c r="BP54" s="53">
        <v>0</v>
      </c>
      <c r="BQ54" s="53">
        <v>1</v>
      </c>
      <c r="BR54" s="53">
        <v>0</v>
      </c>
      <c r="BS54" s="53">
        <v>0</v>
      </c>
      <c r="BT54" s="53">
        <v>47</v>
      </c>
      <c r="BU54" s="53">
        <v>27</v>
      </c>
      <c r="BV54" s="53">
        <v>0</v>
      </c>
      <c r="BW54" s="53">
        <v>12</v>
      </c>
      <c r="BX54" s="53">
        <v>21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142</v>
      </c>
      <c r="CG54" s="53">
        <v>84</v>
      </c>
      <c r="CH54" s="53">
        <v>1</v>
      </c>
      <c r="CI54" s="53">
        <v>0</v>
      </c>
      <c r="CJ54" s="53">
        <v>17</v>
      </c>
      <c r="CK54" s="53">
        <v>7</v>
      </c>
      <c r="CL54" s="53">
        <v>1</v>
      </c>
      <c r="CM54" s="53">
        <v>10</v>
      </c>
      <c r="CN54" s="53">
        <v>11</v>
      </c>
      <c r="CO54" s="53">
        <v>0</v>
      </c>
      <c r="CP54" s="53">
        <v>16</v>
      </c>
      <c r="CQ54" s="53">
        <v>18</v>
      </c>
      <c r="CR54" s="53">
        <v>0</v>
      </c>
      <c r="CS54" s="53">
        <v>0</v>
      </c>
      <c r="CT54" s="53">
        <v>0</v>
      </c>
      <c r="CU54" s="53">
        <v>0</v>
      </c>
      <c r="CV54" s="53">
        <v>44</v>
      </c>
      <c r="CW54" s="53">
        <v>12</v>
      </c>
      <c r="CX54" s="53">
        <v>3</v>
      </c>
      <c r="CY54" s="53">
        <v>16</v>
      </c>
      <c r="CZ54" s="53">
        <v>17</v>
      </c>
      <c r="DA54" s="53">
        <v>0</v>
      </c>
      <c r="DB54" s="53">
        <v>0</v>
      </c>
      <c r="DC54" s="53">
        <v>0</v>
      </c>
      <c r="DD54" s="53">
        <v>0</v>
      </c>
      <c r="DE54" s="53">
        <v>0</v>
      </c>
      <c r="DF54" s="53">
        <v>321</v>
      </c>
      <c r="DG54" s="53">
        <v>195</v>
      </c>
      <c r="DH54" s="53">
        <v>0</v>
      </c>
      <c r="DI54" s="53">
        <v>395</v>
      </c>
      <c r="DJ54" s="53">
        <v>245</v>
      </c>
      <c r="DK54" s="53">
        <v>0</v>
      </c>
      <c r="DL54" s="53">
        <v>164</v>
      </c>
      <c r="DM54" s="53">
        <v>81</v>
      </c>
      <c r="DN54" s="53">
        <v>0</v>
      </c>
      <c r="DO54" s="53">
        <v>236</v>
      </c>
      <c r="DP54" s="53">
        <v>10</v>
      </c>
      <c r="DQ54" s="53">
        <v>0</v>
      </c>
      <c r="DR54" s="53">
        <v>270</v>
      </c>
      <c r="DS54" s="53">
        <v>2</v>
      </c>
      <c r="DT54" s="53">
        <v>0</v>
      </c>
      <c r="DU54" s="29">
        <f t="shared" si="14"/>
        <v>0.73094914742719175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0.54941904330768065</v>
      </c>
      <c r="DZ54" s="31">
        <f t="shared" si="19"/>
        <v>0.9274809160305344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0.92550921435499511</v>
      </c>
      <c r="ED54" s="28">
        <f t="shared" si="23"/>
        <v>0.76946301488031055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6734</v>
      </c>
      <c r="G55" s="32">
        <v>5778</v>
      </c>
      <c r="H55" s="33">
        <v>80</v>
      </c>
      <c r="I55" s="41">
        <v>827.02071757839201</v>
      </c>
      <c r="J55" s="24">
        <f t="shared" si="11"/>
        <v>6772</v>
      </c>
      <c r="K55" s="34">
        <f t="shared" si="12"/>
        <v>4327</v>
      </c>
      <c r="L55" s="32">
        <v>80</v>
      </c>
      <c r="M55" s="32">
        <f t="shared" si="13"/>
        <v>393</v>
      </c>
      <c r="N55" s="53">
        <v>174</v>
      </c>
      <c r="O55" s="53">
        <v>164</v>
      </c>
      <c r="P55" s="53">
        <v>0</v>
      </c>
      <c r="Q55" s="53">
        <v>133</v>
      </c>
      <c r="R55" s="53">
        <v>157</v>
      </c>
      <c r="S55" s="53">
        <v>156</v>
      </c>
      <c r="T55" s="53">
        <v>0</v>
      </c>
      <c r="U55" s="53">
        <v>128</v>
      </c>
      <c r="V55" s="53">
        <v>275</v>
      </c>
      <c r="W55" s="53">
        <v>272</v>
      </c>
      <c r="X55" s="53">
        <v>0</v>
      </c>
      <c r="Y55" s="53">
        <v>132</v>
      </c>
      <c r="Z55" s="53">
        <v>541</v>
      </c>
      <c r="AA55" s="53">
        <v>504</v>
      </c>
      <c r="AB55" s="53">
        <v>1</v>
      </c>
      <c r="AC55" s="53">
        <v>0</v>
      </c>
      <c r="AD55" s="53">
        <v>318</v>
      </c>
      <c r="AE55" s="53">
        <v>261</v>
      </c>
      <c r="AF55" s="53">
        <v>7</v>
      </c>
      <c r="AG55" s="53">
        <v>264</v>
      </c>
      <c r="AH55" s="53">
        <v>220</v>
      </c>
      <c r="AI55" s="53">
        <v>0</v>
      </c>
      <c r="AJ55" s="53">
        <v>361</v>
      </c>
      <c r="AK55" s="53">
        <v>328</v>
      </c>
      <c r="AL55" s="53">
        <v>29</v>
      </c>
      <c r="AM55" s="53">
        <v>376</v>
      </c>
      <c r="AN55" s="53">
        <v>205</v>
      </c>
      <c r="AO55" s="53">
        <v>15</v>
      </c>
      <c r="AP55" s="53">
        <v>471</v>
      </c>
      <c r="AQ55" s="53">
        <v>250</v>
      </c>
      <c r="AR55" s="53">
        <v>23</v>
      </c>
      <c r="AS55" s="53">
        <v>455</v>
      </c>
      <c r="AT55" s="53">
        <v>272</v>
      </c>
      <c r="AU55" s="53">
        <v>3</v>
      </c>
      <c r="AV55" s="53">
        <v>115</v>
      </c>
      <c r="AW55" s="53">
        <v>113</v>
      </c>
      <c r="AX55" s="53">
        <v>0</v>
      </c>
      <c r="AY55" s="53">
        <v>76</v>
      </c>
      <c r="AZ55" s="53">
        <v>66</v>
      </c>
      <c r="BA55" s="53">
        <v>0</v>
      </c>
      <c r="BB55" s="53">
        <v>0</v>
      </c>
      <c r="BC55" s="53">
        <v>0</v>
      </c>
      <c r="BD55" s="53">
        <v>2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256</v>
      </c>
      <c r="BL55" s="53">
        <v>215</v>
      </c>
      <c r="BM55" s="53">
        <v>0</v>
      </c>
      <c r="BN55" s="53">
        <v>36</v>
      </c>
      <c r="BO55" s="53">
        <v>38</v>
      </c>
      <c r="BP55" s="53">
        <v>0</v>
      </c>
      <c r="BQ55" s="53">
        <v>27</v>
      </c>
      <c r="BR55" s="53">
        <v>8</v>
      </c>
      <c r="BS55" s="53">
        <v>0</v>
      </c>
      <c r="BT55" s="53">
        <v>63</v>
      </c>
      <c r="BU55" s="53">
        <v>37</v>
      </c>
      <c r="BV55" s="53">
        <v>0</v>
      </c>
      <c r="BW55" s="53">
        <v>8</v>
      </c>
      <c r="BX55" s="53">
        <v>6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619</v>
      </c>
      <c r="CG55" s="53">
        <v>557</v>
      </c>
      <c r="CH55" s="53">
        <v>0</v>
      </c>
      <c r="CI55" s="53">
        <v>0</v>
      </c>
      <c r="CJ55" s="53">
        <v>5</v>
      </c>
      <c r="CK55" s="53">
        <v>2</v>
      </c>
      <c r="CL55" s="53">
        <v>0</v>
      </c>
      <c r="CM55" s="53">
        <v>27</v>
      </c>
      <c r="CN55" s="53">
        <v>27</v>
      </c>
      <c r="CO55" s="53">
        <v>0</v>
      </c>
      <c r="CP55" s="53">
        <v>61</v>
      </c>
      <c r="CQ55" s="53">
        <v>53</v>
      </c>
      <c r="CR55" s="53">
        <v>0</v>
      </c>
      <c r="CS55" s="53">
        <v>0</v>
      </c>
      <c r="CT55" s="53">
        <v>0</v>
      </c>
      <c r="CU55" s="53">
        <v>0</v>
      </c>
      <c r="CV55" s="53">
        <v>5</v>
      </c>
      <c r="CW55" s="53">
        <v>0</v>
      </c>
      <c r="CX55" s="53">
        <v>0</v>
      </c>
      <c r="CY55" s="53">
        <v>60</v>
      </c>
      <c r="CZ55" s="53">
        <v>54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464</v>
      </c>
      <c r="DG55" s="53">
        <v>184</v>
      </c>
      <c r="DH55" s="53">
        <v>0</v>
      </c>
      <c r="DI55" s="53">
        <v>507</v>
      </c>
      <c r="DJ55" s="53">
        <v>219</v>
      </c>
      <c r="DK55" s="53">
        <v>0</v>
      </c>
      <c r="DL55" s="53">
        <v>293</v>
      </c>
      <c r="DM55" s="53">
        <v>109</v>
      </c>
      <c r="DN55" s="53">
        <v>0</v>
      </c>
      <c r="DO55" s="53">
        <v>419</v>
      </c>
      <c r="DP55" s="53">
        <v>0</v>
      </c>
      <c r="DQ55" s="53">
        <v>0</v>
      </c>
      <c r="DR55" s="53">
        <v>339</v>
      </c>
      <c r="DS55" s="53">
        <v>7</v>
      </c>
      <c r="DT55" s="53">
        <v>0</v>
      </c>
      <c r="DU55" s="29">
        <f t="shared" si="14"/>
        <v>0.73212950101506569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0.47088364141468103</v>
      </c>
      <c r="DZ55" s="31">
        <f t="shared" si="19"/>
        <v>0.96551724137931039</v>
      </c>
      <c r="EA55" s="31">
        <f t="shared" si="20"/>
        <v>1.0187265917602997</v>
      </c>
      <c r="EB55" s="31">
        <f t="shared" si="21"/>
        <v>1.2</v>
      </c>
      <c r="EC55" s="26">
        <f t="shared" si="22"/>
        <v>1.0056430056430057</v>
      </c>
      <c r="ED55" s="28">
        <f t="shared" si="23"/>
        <v>0.7488750432675666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23721</v>
      </c>
      <c r="G56" s="32">
        <v>20894</v>
      </c>
      <c r="H56" s="33">
        <v>280</v>
      </c>
      <c r="I56" s="41">
        <v>2192.267365432142</v>
      </c>
      <c r="J56" s="24">
        <f t="shared" si="11"/>
        <v>22324</v>
      </c>
      <c r="K56" s="34">
        <f t="shared" si="12"/>
        <v>13621</v>
      </c>
      <c r="L56" s="32">
        <v>280</v>
      </c>
      <c r="M56" s="32">
        <f t="shared" si="13"/>
        <v>1446</v>
      </c>
      <c r="N56" s="53">
        <v>501</v>
      </c>
      <c r="O56" s="53">
        <v>454</v>
      </c>
      <c r="P56" s="53">
        <v>2</v>
      </c>
      <c r="Q56" s="53">
        <v>194</v>
      </c>
      <c r="R56" s="53">
        <v>544</v>
      </c>
      <c r="S56" s="53">
        <v>489</v>
      </c>
      <c r="T56" s="53">
        <v>0</v>
      </c>
      <c r="U56" s="53">
        <v>458</v>
      </c>
      <c r="V56" s="53">
        <v>1149</v>
      </c>
      <c r="W56" s="53">
        <v>1201</v>
      </c>
      <c r="X56" s="53">
        <v>3</v>
      </c>
      <c r="Y56" s="53">
        <v>427</v>
      </c>
      <c r="Z56" s="53">
        <v>1479</v>
      </c>
      <c r="AA56" s="53">
        <v>1693</v>
      </c>
      <c r="AB56" s="53">
        <v>6</v>
      </c>
      <c r="AC56" s="53">
        <v>308</v>
      </c>
      <c r="AD56" s="53">
        <v>662</v>
      </c>
      <c r="AE56" s="53">
        <v>724</v>
      </c>
      <c r="AF56" s="53">
        <v>8</v>
      </c>
      <c r="AG56" s="53">
        <v>708</v>
      </c>
      <c r="AH56" s="53">
        <v>758</v>
      </c>
      <c r="AI56" s="53">
        <v>12</v>
      </c>
      <c r="AJ56" s="53">
        <v>976</v>
      </c>
      <c r="AK56" s="53">
        <v>845</v>
      </c>
      <c r="AL56" s="53">
        <v>29</v>
      </c>
      <c r="AM56" s="53">
        <v>1237</v>
      </c>
      <c r="AN56" s="53">
        <v>1017</v>
      </c>
      <c r="AO56" s="53">
        <v>61</v>
      </c>
      <c r="AP56" s="53">
        <v>1504</v>
      </c>
      <c r="AQ56" s="53">
        <v>927</v>
      </c>
      <c r="AR56" s="53">
        <v>147</v>
      </c>
      <c r="AS56" s="53">
        <v>1612</v>
      </c>
      <c r="AT56" s="53">
        <v>855</v>
      </c>
      <c r="AU56" s="53">
        <v>11</v>
      </c>
      <c r="AV56" s="53">
        <v>419</v>
      </c>
      <c r="AW56" s="53">
        <v>250</v>
      </c>
      <c r="AX56" s="53">
        <v>0</v>
      </c>
      <c r="AY56" s="53">
        <v>0</v>
      </c>
      <c r="AZ56" s="53">
        <v>4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319</v>
      </c>
      <c r="BL56" s="53">
        <v>272</v>
      </c>
      <c r="BM56" s="53">
        <v>0</v>
      </c>
      <c r="BN56" s="53">
        <v>160</v>
      </c>
      <c r="BO56" s="53">
        <v>85</v>
      </c>
      <c r="BP56" s="53">
        <v>2</v>
      </c>
      <c r="BQ56" s="53">
        <v>35</v>
      </c>
      <c r="BR56" s="53">
        <v>4</v>
      </c>
      <c r="BS56" s="53">
        <v>0</v>
      </c>
      <c r="BT56" s="53">
        <v>287</v>
      </c>
      <c r="BU56" s="53">
        <v>154</v>
      </c>
      <c r="BV56" s="53">
        <v>0</v>
      </c>
      <c r="BW56" s="53">
        <v>39</v>
      </c>
      <c r="BX56" s="53">
        <v>30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2305</v>
      </c>
      <c r="CG56" s="53">
        <v>1571</v>
      </c>
      <c r="CH56" s="53">
        <v>5</v>
      </c>
      <c r="CI56" s="53">
        <v>59</v>
      </c>
      <c r="CJ56" s="53">
        <v>101</v>
      </c>
      <c r="CK56" s="53">
        <v>53</v>
      </c>
      <c r="CL56" s="53">
        <v>0</v>
      </c>
      <c r="CM56" s="53">
        <v>57</v>
      </c>
      <c r="CN56" s="53">
        <v>52</v>
      </c>
      <c r="CO56" s="53">
        <v>0</v>
      </c>
      <c r="CP56" s="53">
        <v>20</v>
      </c>
      <c r="CQ56" s="53">
        <v>10</v>
      </c>
      <c r="CR56" s="53">
        <v>0</v>
      </c>
      <c r="CS56" s="53">
        <v>0</v>
      </c>
      <c r="CT56" s="53">
        <v>0</v>
      </c>
      <c r="CU56" s="53">
        <v>0</v>
      </c>
      <c r="CV56" s="53">
        <v>9</v>
      </c>
      <c r="CW56" s="53">
        <v>5</v>
      </c>
      <c r="CX56" s="53">
        <v>0</v>
      </c>
      <c r="CY56" s="53">
        <v>23</v>
      </c>
      <c r="CZ56" s="53">
        <v>11</v>
      </c>
      <c r="DA56" s="53">
        <v>0</v>
      </c>
      <c r="DB56" s="53">
        <v>0</v>
      </c>
      <c r="DC56" s="53">
        <v>0</v>
      </c>
      <c r="DD56" s="53">
        <v>1</v>
      </c>
      <c r="DE56" s="53">
        <v>0</v>
      </c>
      <c r="DF56" s="53">
        <v>1772</v>
      </c>
      <c r="DG56" s="53">
        <v>798</v>
      </c>
      <c r="DH56" s="53">
        <v>0</v>
      </c>
      <c r="DI56" s="53">
        <v>2051</v>
      </c>
      <c r="DJ56" s="53">
        <v>831</v>
      </c>
      <c r="DK56" s="53">
        <v>0</v>
      </c>
      <c r="DL56" s="53">
        <v>908</v>
      </c>
      <c r="DM56" s="53">
        <v>303</v>
      </c>
      <c r="DN56" s="53">
        <v>0</v>
      </c>
      <c r="DO56" s="53">
        <v>1722</v>
      </c>
      <c r="DP56" s="53">
        <v>142</v>
      </c>
      <c r="DQ56" s="53">
        <v>0</v>
      </c>
      <c r="DR56" s="53">
        <v>1725</v>
      </c>
      <c r="DS56" s="53">
        <v>83</v>
      </c>
      <c r="DT56" s="53">
        <v>0</v>
      </c>
      <c r="DU56" s="29">
        <f t="shared" si="14"/>
        <v>0.64358521724275386</v>
      </c>
      <c r="DV56" s="30">
        <f t="shared" si="15"/>
        <v>0.88456937799043067</v>
      </c>
      <c r="DW56" s="30">
        <f t="shared" si="16"/>
        <v>1.0880681818181819</v>
      </c>
      <c r="DX56" s="30">
        <f t="shared" si="17"/>
        <v>1.3634085213032581</v>
      </c>
      <c r="DY56" s="31">
        <f t="shared" si="18"/>
        <v>0.39579181140026193</v>
      </c>
      <c r="DZ56" s="31">
        <f t="shared" si="19"/>
        <v>1.0125598086124401</v>
      </c>
      <c r="EA56" s="31">
        <f t="shared" si="20"/>
        <v>1.137310606060606</v>
      </c>
      <c r="EB56" s="31">
        <f t="shared" si="21"/>
        <v>1.2255639097744362</v>
      </c>
      <c r="EC56" s="26">
        <f t="shared" si="22"/>
        <v>0.94110703595969813</v>
      </c>
      <c r="ED56" s="28">
        <f t="shared" si="23"/>
        <v>0.65190963913085098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18961.994294795237</v>
      </c>
      <c r="G57" s="32">
        <v>17161</v>
      </c>
      <c r="H57" s="33">
        <v>210</v>
      </c>
      <c r="I57" s="41">
        <v>1921</v>
      </c>
      <c r="J57" s="24">
        <f t="shared" si="11"/>
        <v>17357</v>
      </c>
      <c r="K57" s="34">
        <f t="shared" si="12"/>
        <v>13072</v>
      </c>
      <c r="L57" s="32">
        <v>206</v>
      </c>
      <c r="M57" s="32">
        <f t="shared" si="13"/>
        <v>1027</v>
      </c>
      <c r="N57" s="53">
        <v>432</v>
      </c>
      <c r="O57" s="53">
        <v>430</v>
      </c>
      <c r="P57" s="53">
        <v>0</v>
      </c>
      <c r="Q57" s="53">
        <v>215</v>
      </c>
      <c r="R57" s="53">
        <v>549</v>
      </c>
      <c r="S57" s="53">
        <v>529</v>
      </c>
      <c r="T57" s="53">
        <v>0</v>
      </c>
      <c r="U57" s="53">
        <v>107</v>
      </c>
      <c r="V57" s="53">
        <v>1127</v>
      </c>
      <c r="W57" s="53">
        <v>1138</v>
      </c>
      <c r="X57" s="53">
        <v>0</v>
      </c>
      <c r="Y57" s="53">
        <v>626</v>
      </c>
      <c r="Z57" s="53">
        <v>1823</v>
      </c>
      <c r="AA57" s="53">
        <v>1607</v>
      </c>
      <c r="AB57" s="53">
        <v>1</v>
      </c>
      <c r="AC57" s="53">
        <v>56</v>
      </c>
      <c r="AD57" s="53">
        <v>847</v>
      </c>
      <c r="AE57" s="53">
        <v>944</v>
      </c>
      <c r="AF57" s="53">
        <v>8</v>
      </c>
      <c r="AG57" s="53">
        <v>975</v>
      </c>
      <c r="AH57" s="53">
        <v>947</v>
      </c>
      <c r="AI57" s="53">
        <v>13</v>
      </c>
      <c r="AJ57" s="53">
        <v>1074</v>
      </c>
      <c r="AK57" s="53">
        <v>993</v>
      </c>
      <c r="AL57" s="53">
        <v>44</v>
      </c>
      <c r="AM57" s="53">
        <v>1104</v>
      </c>
      <c r="AN57" s="53">
        <v>959</v>
      </c>
      <c r="AO57" s="53">
        <v>77</v>
      </c>
      <c r="AP57" s="53">
        <v>971</v>
      </c>
      <c r="AQ57" s="53">
        <v>857</v>
      </c>
      <c r="AR57" s="53">
        <v>62</v>
      </c>
      <c r="AS57" s="53">
        <v>1077</v>
      </c>
      <c r="AT57" s="53">
        <v>874</v>
      </c>
      <c r="AU57" s="53">
        <v>1</v>
      </c>
      <c r="AV57" s="53">
        <v>387</v>
      </c>
      <c r="AW57" s="53">
        <v>344</v>
      </c>
      <c r="AX57" s="53">
        <v>0</v>
      </c>
      <c r="AY57" s="53">
        <v>7</v>
      </c>
      <c r="AZ57" s="53">
        <v>0</v>
      </c>
      <c r="BA57" s="53">
        <v>0</v>
      </c>
      <c r="BB57" s="53">
        <v>0</v>
      </c>
      <c r="BC57" s="53">
        <v>1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141</v>
      </c>
      <c r="BL57" s="53">
        <v>133</v>
      </c>
      <c r="BM57" s="53">
        <v>0</v>
      </c>
      <c r="BN57" s="53">
        <v>350</v>
      </c>
      <c r="BO57" s="53">
        <v>231</v>
      </c>
      <c r="BP57" s="53">
        <v>0</v>
      </c>
      <c r="BQ57" s="53">
        <v>18</v>
      </c>
      <c r="BR57" s="53">
        <v>4</v>
      </c>
      <c r="BS57" s="53">
        <v>0</v>
      </c>
      <c r="BT57" s="53">
        <v>158</v>
      </c>
      <c r="BU57" s="53">
        <v>82</v>
      </c>
      <c r="BV57" s="53">
        <v>0</v>
      </c>
      <c r="BW57" s="53">
        <v>31</v>
      </c>
      <c r="BX57" s="53">
        <v>20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817</v>
      </c>
      <c r="CG57" s="53">
        <v>520</v>
      </c>
      <c r="CH57" s="53">
        <v>0</v>
      </c>
      <c r="CI57" s="53">
        <v>23</v>
      </c>
      <c r="CJ57" s="53">
        <v>33</v>
      </c>
      <c r="CK57" s="53">
        <v>20</v>
      </c>
      <c r="CL57" s="53">
        <v>0</v>
      </c>
      <c r="CM57" s="53">
        <v>16</v>
      </c>
      <c r="CN57" s="53">
        <v>15</v>
      </c>
      <c r="CO57" s="53">
        <v>0</v>
      </c>
      <c r="CP57" s="53">
        <v>63</v>
      </c>
      <c r="CQ57" s="53">
        <v>34</v>
      </c>
      <c r="CR57" s="53">
        <v>0</v>
      </c>
      <c r="CS57" s="53">
        <v>0</v>
      </c>
      <c r="CT57" s="53">
        <v>0</v>
      </c>
      <c r="CU57" s="53">
        <v>0</v>
      </c>
      <c r="CV57" s="53">
        <v>533</v>
      </c>
      <c r="CW57" s="53">
        <v>477</v>
      </c>
      <c r="CX57" s="53">
        <v>0</v>
      </c>
      <c r="CY57" s="53">
        <v>42</v>
      </c>
      <c r="CZ57" s="53">
        <v>32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1085</v>
      </c>
      <c r="DG57" s="53">
        <v>719</v>
      </c>
      <c r="DH57" s="53">
        <v>0</v>
      </c>
      <c r="DI57" s="53">
        <v>1218</v>
      </c>
      <c r="DJ57" s="53">
        <v>736</v>
      </c>
      <c r="DK57" s="53">
        <v>0</v>
      </c>
      <c r="DL57" s="53">
        <v>625</v>
      </c>
      <c r="DM57" s="53">
        <v>329</v>
      </c>
      <c r="DN57" s="53">
        <v>0</v>
      </c>
      <c r="DO57" s="53">
        <v>1055</v>
      </c>
      <c r="DP57" s="53">
        <v>45</v>
      </c>
      <c r="DQ57" s="53">
        <v>0</v>
      </c>
      <c r="DR57" s="53">
        <v>799</v>
      </c>
      <c r="DS57" s="53">
        <v>52</v>
      </c>
      <c r="DT57" s="53">
        <v>0</v>
      </c>
      <c r="DU57" s="29">
        <f t="shared" si="14"/>
        <v>0.73586961075962631</v>
      </c>
      <c r="DV57" s="30">
        <f t="shared" si="15"/>
        <v>0.99726477024070026</v>
      </c>
      <c r="DW57" s="30">
        <f t="shared" si="16"/>
        <v>0.90813859790491536</v>
      </c>
      <c r="DX57" s="30">
        <f t="shared" si="17"/>
        <v>0.953125</v>
      </c>
      <c r="DY57" s="31">
        <f t="shared" si="18"/>
        <v>0.5563330121087694</v>
      </c>
      <c r="DZ57" s="31">
        <f t="shared" si="19"/>
        <v>0.87910284463894972</v>
      </c>
      <c r="EA57" s="31">
        <f t="shared" si="20"/>
        <v>0.91700241740531829</v>
      </c>
      <c r="EB57" s="31">
        <f t="shared" si="21"/>
        <v>0.91840277777777779</v>
      </c>
      <c r="EC57" s="26">
        <f t="shared" si="22"/>
        <v>0.91535730525792947</v>
      </c>
      <c r="ED57" s="28">
        <f t="shared" si="23"/>
        <v>0.76172717207621932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20675.141963853875</v>
      </c>
      <c r="G58" s="32">
        <v>18564</v>
      </c>
      <c r="H58" s="33">
        <v>265</v>
      </c>
      <c r="I58" s="41">
        <v>2010.3769302227752</v>
      </c>
      <c r="J58" s="24">
        <f t="shared" si="11"/>
        <v>20188</v>
      </c>
      <c r="K58" s="34">
        <f t="shared" si="12"/>
        <v>15296</v>
      </c>
      <c r="L58" s="32">
        <v>268</v>
      </c>
      <c r="M58" s="32">
        <f t="shared" si="13"/>
        <v>1187</v>
      </c>
      <c r="N58" s="53">
        <v>515</v>
      </c>
      <c r="O58" s="53">
        <v>510</v>
      </c>
      <c r="P58" s="53">
        <v>0</v>
      </c>
      <c r="Q58" s="53">
        <v>274</v>
      </c>
      <c r="R58" s="53">
        <v>504</v>
      </c>
      <c r="S58" s="53">
        <v>501</v>
      </c>
      <c r="T58" s="53">
        <v>0</v>
      </c>
      <c r="U58" s="53">
        <v>370</v>
      </c>
      <c r="V58" s="53">
        <v>1071</v>
      </c>
      <c r="W58" s="53">
        <v>1057</v>
      </c>
      <c r="X58" s="53">
        <v>1</v>
      </c>
      <c r="Y58" s="53">
        <v>449</v>
      </c>
      <c r="Z58" s="53">
        <v>1690</v>
      </c>
      <c r="AA58" s="53">
        <v>1656</v>
      </c>
      <c r="AB58" s="53">
        <v>1</v>
      </c>
      <c r="AC58" s="53">
        <v>86</v>
      </c>
      <c r="AD58" s="53">
        <v>919</v>
      </c>
      <c r="AE58" s="53">
        <v>877</v>
      </c>
      <c r="AF58" s="53">
        <v>8</v>
      </c>
      <c r="AG58" s="53">
        <v>1139</v>
      </c>
      <c r="AH58" s="53">
        <v>1077</v>
      </c>
      <c r="AI58" s="53">
        <v>11</v>
      </c>
      <c r="AJ58" s="53">
        <v>1218</v>
      </c>
      <c r="AK58" s="53">
        <v>1176</v>
      </c>
      <c r="AL58" s="53">
        <v>21</v>
      </c>
      <c r="AM58" s="53">
        <v>1160</v>
      </c>
      <c r="AN58" s="53">
        <v>1061</v>
      </c>
      <c r="AO58" s="53">
        <v>224</v>
      </c>
      <c r="AP58" s="53">
        <v>1549</v>
      </c>
      <c r="AQ58" s="53">
        <v>1369</v>
      </c>
      <c r="AR58" s="53">
        <v>0</v>
      </c>
      <c r="AS58" s="53">
        <v>1546</v>
      </c>
      <c r="AT58" s="53">
        <v>1143</v>
      </c>
      <c r="AU58" s="53">
        <v>0</v>
      </c>
      <c r="AV58" s="53">
        <v>539</v>
      </c>
      <c r="AW58" s="53">
        <v>512</v>
      </c>
      <c r="AX58" s="53">
        <v>1</v>
      </c>
      <c r="AY58" s="53">
        <v>5</v>
      </c>
      <c r="AZ58" s="53">
        <v>10</v>
      </c>
      <c r="BA58" s="53">
        <v>0</v>
      </c>
      <c r="BB58" s="53">
        <v>2</v>
      </c>
      <c r="BC58" s="53">
        <v>2</v>
      </c>
      <c r="BD58" s="53">
        <v>0</v>
      </c>
      <c r="BE58" s="53">
        <v>0</v>
      </c>
      <c r="BF58" s="53">
        <v>1</v>
      </c>
      <c r="BG58" s="53">
        <v>0</v>
      </c>
      <c r="BH58" s="53">
        <v>278</v>
      </c>
      <c r="BI58" s="53">
        <v>276</v>
      </c>
      <c r="BJ58" s="53">
        <v>0</v>
      </c>
      <c r="BK58" s="53">
        <v>415</v>
      </c>
      <c r="BL58" s="53">
        <v>410</v>
      </c>
      <c r="BM58" s="53">
        <v>0</v>
      </c>
      <c r="BN58" s="53">
        <v>193</v>
      </c>
      <c r="BO58" s="53">
        <v>193</v>
      </c>
      <c r="BP58" s="53">
        <v>0</v>
      </c>
      <c r="BQ58" s="53">
        <v>44</v>
      </c>
      <c r="BR58" s="53">
        <v>37</v>
      </c>
      <c r="BS58" s="53">
        <v>0</v>
      </c>
      <c r="BT58" s="53">
        <v>198</v>
      </c>
      <c r="BU58" s="53">
        <v>170</v>
      </c>
      <c r="BV58" s="53">
        <v>0</v>
      </c>
      <c r="BW58" s="53">
        <v>41</v>
      </c>
      <c r="BX58" s="53">
        <v>36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820</v>
      </c>
      <c r="CG58" s="53">
        <v>779</v>
      </c>
      <c r="CH58" s="53">
        <v>0</v>
      </c>
      <c r="CI58" s="53">
        <v>8</v>
      </c>
      <c r="CJ58" s="53">
        <v>5</v>
      </c>
      <c r="CK58" s="53">
        <v>5</v>
      </c>
      <c r="CL58" s="53">
        <v>0</v>
      </c>
      <c r="CM58" s="53">
        <v>48</v>
      </c>
      <c r="CN58" s="53">
        <v>46</v>
      </c>
      <c r="CO58" s="53">
        <v>0</v>
      </c>
      <c r="CP58" s="53">
        <v>20</v>
      </c>
      <c r="CQ58" s="53">
        <v>19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1</v>
      </c>
      <c r="CY58" s="53">
        <v>27</v>
      </c>
      <c r="CZ58" s="53">
        <v>26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1520</v>
      </c>
      <c r="DG58" s="53">
        <v>1091</v>
      </c>
      <c r="DH58" s="53">
        <v>0</v>
      </c>
      <c r="DI58" s="53">
        <v>1695</v>
      </c>
      <c r="DJ58" s="53">
        <v>909</v>
      </c>
      <c r="DK58" s="53">
        <v>0</v>
      </c>
      <c r="DL58" s="53">
        <v>658</v>
      </c>
      <c r="DM58" s="53">
        <v>327</v>
      </c>
      <c r="DN58" s="53">
        <v>0</v>
      </c>
      <c r="DO58" s="53">
        <v>1272</v>
      </c>
      <c r="DP58" s="53">
        <v>7</v>
      </c>
      <c r="DQ58" s="53">
        <v>0</v>
      </c>
      <c r="DR58" s="53">
        <v>1097</v>
      </c>
      <c r="DS58" s="53">
        <v>13</v>
      </c>
      <c r="DT58" s="53">
        <v>0</v>
      </c>
      <c r="DU58" s="29">
        <f t="shared" si="14"/>
        <v>0.71292649775206496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0.54243195204405259</v>
      </c>
      <c r="DZ58" s="31">
        <f t="shared" si="19"/>
        <v>0.99759036144578317</v>
      </c>
      <c r="EA58" s="31">
        <f t="shared" si="20"/>
        <v>1.0548902195608783</v>
      </c>
      <c r="EB58" s="31">
        <f t="shared" si="21"/>
        <v>1.050314465408805</v>
      </c>
      <c r="EC58" s="26">
        <f t="shared" si="22"/>
        <v>0.97643827719753795</v>
      </c>
      <c r="ED58" s="28">
        <f t="shared" si="23"/>
        <v>0.82396035337211804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22272.481798620091</v>
      </c>
      <c r="G59" s="32">
        <v>20063</v>
      </c>
      <c r="H59" s="33">
        <v>255</v>
      </c>
      <c r="I59" s="41">
        <v>2191</v>
      </c>
      <c r="J59" s="24">
        <f t="shared" si="11"/>
        <v>21869</v>
      </c>
      <c r="K59" s="34">
        <f t="shared" si="12"/>
        <v>15856</v>
      </c>
      <c r="L59" s="32">
        <v>258</v>
      </c>
      <c r="M59" s="32">
        <f t="shared" si="13"/>
        <v>1105</v>
      </c>
      <c r="N59" s="53">
        <v>1179</v>
      </c>
      <c r="O59" s="53">
        <v>1161</v>
      </c>
      <c r="P59" s="53">
        <v>8</v>
      </c>
      <c r="Q59" s="53">
        <v>339</v>
      </c>
      <c r="R59" s="53">
        <v>586</v>
      </c>
      <c r="S59" s="53">
        <v>552</v>
      </c>
      <c r="T59" s="53">
        <v>0</v>
      </c>
      <c r="U59" s="53">
        <v>130</v>
      </c>
      <c r="V59" s="53">
        <v>1027</v>
      </c>
      <c r="W59" s="53">
        <v>1041</v>
      </c>
      <c r="X59" s="53">
        <v>28</v>
      </c>
      <c r="Y59" s="53">
        <v>475</v>
      </c>
      <c r="Z59" s="53">
        <v>1848</v>
      </c>
      <c r="AA59" s="53">
        <v>1809</v>
      </c>
      <c r="AB59" s="53">
        <v>3</v>
      </c>
      <c r="AC59" s="53">
        <v>107</v>
      </c>
      <c r="AD59" s="53">
        <v>839</v>
      </c>
      <c r="AE59" s="53">
        <v>955</v>
      </c>
      <c r="AF59" s="53">
        <v>7</v>
      </c>
      <c r="AG59" s="53">
        <v>989</v>
      </c>
      <c r="AH59" s="53">
        <v>1023</v>
      </c>
      <c r="AI59" s="53">
        <v>5</v>
      </c>
      <c r="AJ59" s="53">
        <v>1084</v>
      </c>
      <c r="AK59" s="53">
        <v>984</v>
      </c>
      <c r="AL59" s="53">
        <v>13</v>
      </c>
      <c r="AM59" s="53">
        <v>1221</v>
      </c>
      <c r="AN59" s="53">
        <v>1138</v>
      </c>
      <c r="AO59" s="53">
        <v>25</v>
      </c>
      <c r="AP59" s="53">
        <v>1426</v>
      </c>
      <c r="AQ59" s="53">
        <v>1090</v>
      </c>
      <c r="AR59" s="53">
        <v>199</v>
      </c>
      <c r="AS59" s="53">
        <v>1528</v>
      </c>
      <c r="AT59" s="53">
        <v>1083</v>
      </c>
      <c r="AU59" s="53">
        <v>0</v>
      </c>
      <c r="AV59" s="53">
        <v>496</v>
      </c>
      <c r="AW59" s="53">
        <v>544</v>
      </c>
      <c r="AX59" s="53">
        <v>1</v>
      </c>
      <c r="AY59" s="53">
        <v>210</v>
      </c>
      <c r="AZ59" s="53">
        <v>224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14</v>
      </c>
      <c r="BL59" s="53">
        <v>7</v>
      </c>
      <c r="BM59" s="53">
        <v>0</v>
      </c>
      <c r="BN59" s="53">
        <v>68</v>
      </c>
      <c r="BO59" s="53">
        <v>35</v>
      </c>
      <c r="BP59" s="53">
        <v>0</v>
      </c>
      <c r="BQ59" s="53">
        <v>8</v>
      </c>
      <c r="BR59" s="53">
        <v>1</v>
      </c>
      <c r="BS59" s="53">
        <v>0</v>
      </c>
      <c r="BT59" s="53">
        <v>113</v>
      </c>
      <c r="BU59" s="53">
        <v>65</v>
      </c>
      <c r="BV59" s="53">
        <v>0</v>
      </c>
      <c r="BW59" s="53">
        <v>13</v>
      </c>
      <c r="BX59" s="53">
        <v>15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1891</v>
      </c>
      <c r="CG59" s="53">
        <v>1360</v>
      </c>
      <c r="CH59" s="53">
        <v>4</v>
      </c>
      <c r="CI59" s="53">
        <v>34</v>
      </c>
      <c r="CJ59" s="53">
        <v>97</v>
      </c>
      <c r="CK59" s="53">
        <v>49</v>
      </c>
      <c r="CL59" s="53">
        <v>0</v>
      </c>
      <c r="CM59" s="53">
        <v>158</v>
      </c>
      <c r="CN59" s="53">
        <v>122</v>
      </c>
      <c r="CO59" s="53">
        <v>0</v>
      </c>
      <c r="CP59" s="53">
        <v>23</v>
      </c>
      <c r="CQ59" s="53">
        <v>20</v>
      </c>
      <c r="CR59" s="53">
        <v>0</v>
      </c>
      <c r="CS59" s="53">
        <v>0</v>
      </c>
      <c r="CT59" s="53">
        <v>0</v>
      </c>
      <c r="CU59" s="53">
        <v>0</v>
      </c>
      <c r="CV59" s="53">
        <v>587</v>
      </c>
      <c r="CW59" s="53">
        <v>475</v>
      </c>
      <c r="CX59" s="53">
        <v>0</v>
      </c>
      <c r="CY59" s="53">
        <v>51</v>
      </c>
      <c r="CZ59" s="53">
        <v>15</v>
      </c>
      <c r="DA59" s="53">
        <v>0</v>
      </c>
      <c r="DB59" s="53">
        <v>21</v>
      </c>
      <c r="DC59" s="53">
        <v>21</v>
      </c>
      <c r="DD59" s="53">
        <v>0</v>
      </c>
      <c r="DE59" s="53">
        <v>20</v>
      </c>
      <c r="DF59" s="53">
        <v>1572</v>
      </c>
      <c r="DG59" s="53">
        <v>903</v>
      </c>
      <c r="DH59" s="53">
        <v>0</v>
      </c>
      <c r="DI59" s="53">
        <v>1708</v>
      </c>
      <c r="DJ59" s="53">
        <v>782</v>
      </c>
      <c r="DK59" s="53">
        <v>0</v>
      </c>
      <c r="DL59" s="53">
        <v>707</v>
      </c>
      <c r="DM59" s="53">
        <v>345</v>
      </c>
      <c r="DN59" s="53">
        <v>0</v>
      </c>
      <c r="DO59" s="53">
        <v>1114</v>
      </c>
      <c r="DP59" s="53">
        <v>22</v>
      </c>
      <c r="DQ59" s="53">
        <v>0</v>
      </c>
      <c r="DR59" s="53">
        <v>1291</v>
      </c>
      <c r="DS59" s="53">
        <v>15</v>
      </c>
      <c r="DT59" s="53">
        <v>0</v>
      </c>
      <c r="DU59" s="29">
        <f t="shared" si="14"/>
        <v>0.74521756702141995</v>
      </c>
      <c r="DV59" s="30">
        <f t="shared" si="15"/>
        <v>0.96551724137931039</v>
      </c>
      <c r="DW59" s="30">
        <f t="shared" si="16"/>
        <v>1.0373737373737373</v>
      </c>
      <c r="DX59" s="30">
        <f t="shared" si="17"/>
        <v>1.1183206106870229</v>
      </c>
      <c r="DY59" s="31">
        <f t="shared" si="18"/>
        <v>0.54270510575239117</v>
      </c>
      <c r="DZ59" s="31">
        <f t="shared" si="19"/>
        <v>0.94514106583072099</v>
      </c>
      <c r="EA59" s="31">
        <f t="shared" si="20"/>
        <v>1.0515151515151515</v>
      </c>
      <c r="EB59" s="31">
        <f t="shared" si="21"/>
        <v>1.0534351145038168</v>
      </c>
      <c r="EC59" s="26">
        <f t="shared" si="22"/>
        <v>0.98188429101578212</v>
      </c>
      <c r="ED59" s="28">
        <f t="shared" si="23"/>
        <v>0.79031052185615314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15034.032296591684</v>
      </c>
      <c r="G60" s="32">
        <v>13290</v>
      </c>
      <c r="H60" s="33">
        <v>185</v>
      </c>
      <c r="I60" s="41">
        <v>1548</v>
      </c>
      <c r="J60" s="24">
        <f t="shared" si="11"/>
        <v>14156</v>
      </c>
      <c r="K60" s="34">
        <f t="shared" si="12"/>
        <v>10135</v>
      </c>
      <c r="L60" s="32">
        <v>183</v>
      </c>
      <c r="M60" s="32">
        <f t="shared" si="13"/>
        <v>499</v>
      </c>
      <c r="N60" s="53">
        <v>392</v>
      </c>
      <c r="O60" s="53">
        <v>345</v>
      </c>
      <c r="P60" s="53">
        <v>1</v>
      </c>
      <c r="Q60" s="53">
        <v>200</v>
      </c>
      <c r="R60" s="53">
        <v>471</v>
      </c>
      <c r="S60" s="53">
        <v>400</v>
      </c>
      <c r="T60" s="53">
        <v>1</v>
      </c>
      <c r="U60" s="53">
        <v>117</v>
      </c>
      <c r="V60" s="53">
        <v>893</v>
      </c>
      <c r="W60" s="53">
        <v>873</v>
      </c>
      <c r="X60" s="53">
        <v>0</v>
      </c>
      <c r="Y60" s="53">
        <v>127</v>
      </c>
      <c r="Z60" s="53">
        <v>1251</v>
      </c>
      <c r="AA60" s="53">
        <v>1205</v>
      </c>
      <c r="AB60" s="53">
        <v>0</v>
      </c>
      <c r="AC60" s="53">
        <v>30</v>
      </c>
      <c r="AD60" s="53">
        <v>414</v>
      </c>
      <c r="AE60" s="53">
        <v>513</v>
      </c>
      <c r="AF60" s="53">
        <v>13</v>
      </c>
      <c r="AG60" s="53">
        <v>764</v>
      </c>
      <c r="AH60" s="53">
        <v>664</v>
      </c>
      <c r="AI60" s="53">
        <v>13</v>
      </c>
      <c r="AJ60" s="53">
        <v>754</v>
      </c>
      <c r="AK60" s="53">
        <v>674</v>
      </c>
      <c r="AL60" s="53">
        <v>21</v>
      </c>
      <c r="AM60" s="53">
        <v>752</v>
      </c>
      <c r="AN60" s="53">
        <v>691</v>
      </c>
      <c r="AO60" s="53">
        <v>123</v>
      </c>
      <c r="AP60" s="53">
        <v>1004</v>
      </c>
      <c r="AQ60" s="53">
        <v>776</v>
      </c>
      <c r="AR60" s="53">
        <v>0</v>
      </c>
      <c r="AS60" s="53">
        <v>926</v>
      </c>
      <c r="AT60" s="53">
        <v>686</v>
      </c>
      <c r="AU60" s="53">
        <v>0</v>
      </c>
      <c r="AV60" s="53">
        <v>258</v>
      </c>
      <c r="AW60" s="53">
        <v>257</v>
      </c>
      <c r="AX60" s="53">
        <v>1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256</v>
      </c>
      <c r="BL60" s="53">
        <v>244</v>
      </c>
      <c r="BM60" s="53">
        <v>0</v>
      </c>
      <c r="BN60" s="53">
        <v>6</v>
      </c>
      <c r="BO60" s="53">
        <v>7</v>
      </c>
      <c r="BP60" s="53">
        <v>0</v>
      </c>
      <c r="BQ60" s="53">
        <v>28</v>
      </c>
      <c r="BR60" s="53">
        <v>11</v>
      </c>
      <c r="BS60" s="53">
        <v>0</v>
      </c>
      <c r="BT60" s="53">
        <v>83</v>
      </c>
      <c r="BU60" s="53">
        <v>61</v>
      </c>
      <c r="BV60" s="53">
        <v>0</v>
      </c>
      <c r="BW60" s="53">
        <v>23</v>
      </c>
      <c r="BX60" s="53">
        <v>16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1499</v>
      </c>
      <c r="CG60" s="53">
        <v>1109</v>
      </c>
      <c r="CH60" s="53">
        <v>4</v>
      </c>
      <c r="CI60" s="53">
        <v>25</v>
      </c>
      <c r="CJ60" s="53">
        <v>15</v>
      </c>
      <c r="CK60" s="53">
        <v>4</v>
      </c>
      <c r="CL60" s="53">
        <v>0</v>
      </c>
      <c r="CM60" s="53">
        <v>25</v>
      </c>
      <c r="CN60" s="53">
        <v>21</v>
      </c>
      <c r="CO60" s="53">
        <v>0</v>
      </c>
      <c r="CP60" s="53">
        <v>38</v>
      </c>
      <c r="CQ60" s="53">
        <v>24</v>
      </c>
      <c r="CR60" s="53">
        <v>3</v>
      </c>
      <c r="CS60" s="53">
        <v>0</v>
      </c>
      <c r="CT60" s="53">
        <v>0</v>
      </c>
      <c r="CU60" s="53">
        <v>0</v>
      </c>
      <c r="CV60" s="53">
        <v>17</v>
      </c>
      <c r="CW60" s="53">
        <v>5</v>
      </c>
      <c r="CX60" s="53">
        <v>0</v>
      </c>
      <c r="CY60" s="53">
        <v>27</v>
      </c>
      <c r="CZ60" s="53">
        <v>13</v>
      </c>
      <c r="DA60" s="53">
        <v>3</v>
      </c>
      <c r="DB60" s="53">
        <v>0</v>
      </c>
      <c r="DC60" s="53">
        <v>0</v>
      </c>
      <c r="DD60" s="53">
        <v>0</v>
      </c>
      <c r="DE60" s="53">
        <v>0</v>
      </c>
      <c r="DF60" s="53">
        <v>991</v>
      </c>
      <c r="DG60" s="53">
        <v>638</v>
      </c>
      <c r="DH60" s="53">
        <v>0</v>
      </c>
      <c r="DI60" s="53">
        <v>1150</v>
      </c>
      <c r="DJ60" s="53">
        <v>700</v>
      </c>
      <c r="DK60" s="53">
        <v>0</v>
      </c>
      <c r="DL60" s="53">
        <v>559</v>
      </c>
      <c r="DM60" s="53">
        <v>191</v>
      </c>
      <c r="DN60" s="53">
        <v>0</v>
      </c>
      <c r="DO60" s="53">
        <v>810</v>
      </c>
      <c r="DP60" s="53">
        <v>3</v>
      </c>
      <c r="DQ60" s="53">
        <v>0</v>
      </c>
      <c r="DR60" s="53">
        <v>750</v>
      </c>
      <c r="DS60" s="53">
        <v>4</v>
      </c>
      <c r="DT60" s="53">
        <v>0</v>
      </c>
      <c r="DU60" s="29">
        <f t="shared" si="14"/>
        <v>0.72386289060528042</v>
      </c>
      <c r="DV60" s="30">
        <f t="shared" si="15"/>
        <v>1.0592718035563082</v>
      </c>
      <c r="DW60" s="30">
        <f t="shared" si="16"/>
        <v>1.1434058898847632</v>
      </c>
      <c r="DX60" s="30">
        <f t="shared" si="17"/>
        <v>1.2202072538860103</v>
      </c>
      <c r="DY60" s="31">
        <f t="shared" si="18"/>
        <v>0.52087435004290983</v>
      </c>
      <c r="DZ60" s="31">
        <f t="shared" si="19"/>
        <v>1.0203217612193056</v>
      </c>
      <c r="EA60" s="31">
        <f t="shared" si="20"/>
        <v>1.117797695262484</v>
      </c>
      <c r="EB60" s="31">
        <f t="shared" si="21"/>
        <v>1.0362694300518134</v>
      </c>
      <c r="EC60" s="26">
        <f t="shared" si="22"/>
        <v>0.9415970193977341</v>
      </c>
      <c r="ED60" s="28">
        <f t="shared" si="23"/>
        <v>0.76260346124905942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646.74332638073372</v>
      </c>
      <c r="J61" s="24">
        <f t="shared" si="11"/>
        <v>6816</v>
      </c>
      <c r="K61" s="34">
        <f t="shared" si="12"/>
        <v>4620</v>
      </c>
      <c r="L61" s="32">
        <v>100</v>
      </c>
      <c r="M61" s="32">
        <f t="shared" si="13"/>
        <v>365</v>
      </c>
      <c r="N61" s="53">
        <v>270</v>
      </c>
      <c r="O61" s="53">
        <v>268</v>
      </c>
      <c r="P61" s="53">
        <v>0</v>
      </c>
      <c r="Q61" s="53">
        <v>142</v>
      </c>
      <c r="R61" s="53">
        <v>133</v>
      </c>
      <c r="S61" s="53">
        <v>130</v>
      </c>
      <c r="T61" s="53">
        <v>0</v>
      </c>
      <c r="U61" s="53">
        <v>51</v>
      </c>
      <c r="V61" s="53">
        <v>259</v>
      </c>
      <c r="W61" s="53">
        <v>244</v>
      </c>
      <c r="X61" s="53">
        <v>0</v>
      </c>
      <c r="Y61" s="53">
        <v>79</v>
      </c>
      <c r="Z61" s="53">
        <v>537</v>
      </c>
      <c r="AA61" s="53">
        <v>521</v>
      </c>
      <c r="AB61" s="53">
        <v>0</v>
      </c>
      <c r="AC61" s="53">
        <v>93</v>
      </c>
      <c r="AD61" s="53">
        <v>275</v>
      </c>
      <c r="AE61" s="53">
        <v>244</v>
      </c>
      <c r="AF61" s="53">
        <v>2</v>
      </c>
      <c r="AG61" s="53">
        <v>351</v>
      </c>
      <c r="AH61" s="53">
        <v>282</v>
      </c>
      <c r="AI61" s="53">
        <v>5</v>
      </c>
      <c r="AJ61" s="53">
        <v>362</v>
      </c>
      <c r="AK61" s="53">
        <v>239</v>
      </c>
      <c r="AL61" s="53">
        <v>14</v>
      </c>
      <c r="AM61" s="53">
        <v>443</v>
      </c>
      <c r="AN61" s="53">
        <v>310</v>
      </c>
      <c r="AO61" s="53">
        <v>29</v>
      </c>
      <c r="AP61" s="53">
        <v>464</v>
      </c>
      <c r="AQ61" s="53">
        <v>300</v>
      </c>
      <c r="AR61" s="53">
        <v>42</v>
      </c>
      <c r="AS61" s="53">
        <v>418</v>
      </c>
      <c r="AT61" s="53">
        <v>272</v>
      </c>
      <c r="AU61" s="53">
        <v>1</v>
      </c>
      <c r="AV61" s="53">
        <v>178</v>
      </c>
      <c r="AW61" s="53">
        <v>157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177</v>
      </c>
      <c r="BL61" s="53">
        <v>173</v>
      </c>
      <c r="BM61" s="53">
        <v>0</v>
      </c>
      <c r="BN61" s="53">
        <v>8</v>
      </c>
      <c r="BO61" s="53">
        <v>0</v>
      </c>
      <c r="BP61" s="53">
        <v>0</v>
      </c>
      <c r="BQ61" s="53">
        <v>11</v>
      </c>
      <c r="BR61" s="53">
        <v>1</v>
      </c>
      <c r="BS61" s="53">
        <v>0</v>
      </c>
      <c r="BT61" s="53">
        <v>28</v>
      </c>
      <c r="BU61" s="53">
        <v>21</v>
      </c>
      <c r="BV61" s="53">
        <v>0</v>
      </c>
      <c r="BW61" s="53">
        <v>10</v>
      </c>
      <c r="BX61" s="53">
        <v>6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342</v>
      </c>
      <c r="CG61" s="53">
        <v>308</v>
      </c>
      <c r="CH61" s="53">
        <v>0</v>
      </c>
      <c r="CI61" s="53">
        <v>0</v>
      </c>
      <c r="CJ61" s="53">
        <v>5</v>
      </c>
      <c r="CK61" s="53">
        <v>6</v>
      </c>
      <c r="CL61" s="53">
        <v>0</v>
      </c>
      <c r="CM61" s="53">
        <v>19</v>
      </c>
      <c r="CN61" s="53">
        <v>17</v>
      </c>
      <c r="CO61" s="53">
        <v>0</v>
      </c>
      <c r="CP61" s="53">
        <v>8</v>
      </c>
      <c r="CQ61" s="53">
        <v>4</v>
      </c>
      <c r="CR61" s="53">
        <v>0</v>
      </c>
      <c r="CS61" s="53">
        <v>0</v>
      </c>
      <c r="CT61" s="53">
        <v>0</v>
      </c>
      <c r="CU61" s="53">
        <v>0</v>
      </c>
      <c r="CV61" s="53">
        <v>570</v>
      </c>
      <c r="CW61" s="53">
        <v>514</v>
      </c>
      <c r="CX61" s="53">
        <v>7</v>
      </c>
      <c r="CY61" s="53">
        <v>41</v>
      </c>
      <c r="CZ61" s="53">
        <v>38</v>
      </c>
      <c r="DA61" s="53">
        <v>0</v>
      </c>
      <c r="DB61" s="53">
        <v>0</v>
      </c>
      <c r="DC61" s="53">
        <v>0</v>
      </c>
      <c r="DD61" s="53">
        <v>0</v>
      </c>
      <c r="DE61" s="53">
        <v>0</v>
      </c>
      <c r="DF61" s="53">
        <v>443</v>
      </c>
      <c r="DG61" s="53">
        <v>256</v>
      </c>
      <c r="DH61" s="53">
        <v>0</v>
      </c>
      <c r="DI61" s="53">
        <v>504</v>
      </c>
      <c r="DJ61" s="53">
        <v>203</v>
      </c>
      <c r="DK61" s="53">
        <v>0</v>
      </c>
      <c r="DL61" s="53">
        <v>271</v>
      </c>
      <c r="DM61" s="53">
        <v>106</v>
      </c>
      <c r="DN61" s="53">
        <v>0</v>
      </c>
      <c r="DO61" s="53">
        <v>362</v>
      </c>
      <c r="DP61" s="53">
        <v>0</v>
      </c>
      <c r="DQ61" s="53">
        <v>0</v>
      </c>
      <c r="DR61" s="53">
        <v>327</v>
      </c>
      <c r="DS61" s="53">
        <v>0</v>
      </c>
      <c r="DT61" s="53">
        <v>0</v>
      </c>
      <c r="DU61" s="29">
        <f t="shared" si="14"/>
        <v>0.6725009723842863</v>
      </c>
      <c r="DV61" s="30">
        <f t="shared" si="15"/>
        <v>1.0386847195357833</v>
      </c>
      <c r="DW61" s="30">
        <f t="shared" si="16"/>
        <v>0.94181818181818178</v>
      </c>
      <c r="DX61" s="30">
        <f t="shared" si="17"/>
        <v>1.146551724137931</v>
      </c>
      <c r="DY61" s="31">
        <f t="shared" si="18"/>
        <v>0.45896538311940877</v>
      </c>
      <c r="DZ61" s="31">
        <f t="shared" si="19"/>
        <v>1.0077369439071566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0.9408395090462206</v>
      </c>
      <c r="ED61" s="28">
        <f t="shared" si="23"/>
        <v>0.71683475562451515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14400</v>
      </c>
      <c r="G62" s="32">
        <v>12734</v>
      </c>
      <c r="H62" s="33">
        <v>200</v>
      </c>
      <c r="I62" s="41">
        <v>1724.1550488142605</v>
      </c>
      <c r="J62" s="24">
        <f t="shared" si="11"/>
        <v>13585</v>
      </c>
      <c r="K62" s="34">
        <f t="shared" si="12"/>
        <v>9232</v>
      </c>
      <c r="L62" s="32">
        <v>197</v>
      </c>
      <c r="M62" s="32">
        <f t="shared" si="13"/>
        <v>1272</v>
      </c>
      <c r="N62" s="53">
        <v>447</v>
      </c>
      <c r="O62" s="53">
        <v>467</v>
      </c>
      <c r="P62" s="53">
        <v>1</v>
      </c>
      <c r="Q62" s="53">
        <v>290</v>
      </c>
      <c r="R62" s="53">
        <v>418</v>
      </c>
      <c r="S62" s="53">
        <v>416</v>
      </c>
      <c r="T62" s="53">
        <v>0</v>
      </c>
      <c r="U62" s="53">
        <v>364</v>
      </c>
      <c r="V62" s="53">
        <v>857</v>
      </c>
      <c r="W62" s="53">
        <v>855</v>
      </c>
      <c r="X62" s="53">
        <v>0</v>
      </c>
      <c r="Y62" s="53">
        <v>588</v>
      </c>
      <c r="Z62" s="53">
        <v>1290</v>
      </c>
      <c r="AA62" s="53">
        <v>1296</v>
      </c>
      <c r="AB62" s="53">
        <v>1</v>
      </c>
      <c r="AC62" s="53">
        <v>0</v>
      </c>
      <c r="AD62" s="53">
        <v>597</v>
      </c>
      <c r="AE62" s="53">
        <v>567</v>
      </c>
      <c r="AF62" s="53">
        <v>7</v>
      </c>
      <c r="AG62" s="53">
        <v>622</v>
      </c>
      <c r="AH62" s="53">
        <v>599</v>
      </c>
      <c r="AI62" s="53">
        <v>11</v>
      </c>
      <c r="AJ62" s="53">
        <v>772</v>
      </c>
      <c r="AK62" s="53">
        <v>726</v>
      </c>
      <c r="AL62" s="53">
        <v>35</v>
      </c>
      <c r="AM62" s="53">
        <v>709</v>
      </c>
      <c r="AN62" s="53">
        <v>672</v>
      </c>
      <c r="AO62" s="53">
        <v>137</v>
      </c>
      <c r="AP62" s="53">
        <v>953</v>
      </c>
      <c r="AQ62" s="53">
        <v>735</v>
      </c>
      <c r="AR62" s="53">
        <v>0</v>
      </c>
      <c r="AS62" s="53">
        <v>858</v>
      </c>
      <c r="AT62" s="53">
        <v>385</v>
      </c>
      <c r="AU62" s="53">
        <v>0</v>
      </c>
      <c r="AV62" s="53">
        <v>365</v>
      </c>
      <c r="AW62" s="53">
        <v>333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0</v>
      </c>
      <c r="BN62" s="53">
        <v>159</v>
      </c>
      <c r="BO62" s="53">
        <v>101</v>
      </c>
      <c r="BP62" s="53">
        <v>0</v>
      </c>
      <c r="BQ62" s="53">
        <v>38</v>
      </c>
      <c r="BR62" s="53">
        <v>24</v>
      </c>
      <c r="BS62" s="53">
        <v>0</v>
      </c>
      <c r="BT62" s="53">
        <v>63</v>
      </c>
      <c r="BU62" s="53">
        <v>36</v>
      </c>
      <c r="BV62" s="53">
        <v>0</v>
      </c>
      <c r="BW62" s="53">
        <v>12</v>
      </c>
      <c r="BX62" s="53">
        <v>11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1059</v>
      </c>
      <c r="CG62" s="53">
        <v>977</v>
      </c>
      <c r="CH62" s="53">
        <v>3</v>
      </c>
      <c r="CI62" s="53">
        <v>30</v>
      </c>
      <c r="CJ62" s="53">
        <v>197</v>
      </c>
      <c r="CK62" s="53">
        <v>16</v>
      </c>
      <c r="CL62" s="53">
        <v>0</v>
      </c>
      <c r="CM62" s="53">
        <v>37</v>
      </c>
      <c r="CN62" s="53">
        <v>35</v>
      </c>
      <c r="CO62" s="53">
        <v>0</v>
      </c>
      <c r="CP62" s="53">
        <v>72</v>
      </c>
      <c r="CQ62" s="53">
        <v>38</v>
      </c>
      <c r="CR62" s="53">
        <v>1</v>
      </c>
      <c r="CS62" s="53">
        <v>0</v>
      </c>
      <c r="CT62" s="53">
        <v>0</v>
      </c>
      <c r="CU62" s="53">
        <v>0</v>
      </c>
      <c r="CV62" s="53">
        <v>240</v>
      </c>
      <c r="CW62" s="53">
        <v>208</v>
      </c>
      <c r="CX62" s="53">
        <v>1</v>
      </c>
      <c r="CY62" s="53">
        <v>37</v>
      </c>
      <c r="CZ62" s="53">
        <v>25</v>
      </c>
      <c r="DA62" s="53">
        <v>0</v>
      </c>
      <c r="DB62" s="53">
        <v>48</v>
      </c>
      <c r="DC62" s="53">
        <v>48</v>
      </c>
      <c r="DD62" s="53">
        <v>0</v>
      </c>
      <c r="DE62" s="53">
        <v>0</v>
      </c>
      <c r="DF62" s="53">
        <v>929</v>
      </c>
      <c r="DG62" s="53">
        <v>138</v>
      </c>
      <c r="DH62" s="53">
        <v>0</v>
      </c>
      <c r="DI62" s="53">
        <v>1087</v>
      </c>
      <c r="DJ62" s="53">
        <v>512</v>
      </c>
      <c r="DK62" s="53">
        <v>0</v>
      </c>
      <c r="DL62" s="53">
        <v>464</v>
      </c>
      <c r="DM62" s="53">
        <v>11</v>
      </c>
      <c r="DN62" s="53">
        <v>0</v>
      </c>
      <c r="DO62" s="53">
        <v>681</v>
      </c>
      <c r="DP62" s="53">
        <v>1</v>
      </c>
      <c r="DQ62" s="53">
        <v>0</v>
      </c>
      <c r="DR62" s="53">
        <v>574</v>
      </c>
      <c r="DS62" s="53">
        <v>0</v>
      </c>
      <c r="DT62" s="53">
        <v>0</v>
      </c>
      <c r="DU62" s="29">
        <f t="shared" si="14"/>
        <v>0.73413945560112925</v>
      </c>
      <c r="DV62" s="30">
        <f t="shared" si="15"/>
        <v>0.96268656716417911</v>
      </c>
      <c r="DW62" s="30">
        <f t="shared" si="16"/>
        <v>0.96076233183856508</v>
      </c>
      <c r="DX62" s="30">
        <f t="shared" si="17"/>
        <v>0.954337899543379</v>
      </c>
      <c r="DY62" s="31">
        <f t="shared" si="18"/>
        <v>0.50226388962872215</v>
      </c>
      <c r="DZ62" s="31">
        <f t="shared" si="19"/>
        <v>0.96716417910447761</v>
      </c>
      <c r="EA62" s="31">
        <f t="shared" si="20"/>
        <v>0.95852017937219736</v>
      </c>
      <c r="EB62" s="31">
        <f t="shared" si="21"/>
        <v>0.94977168949771684</v>
      </c>
      <c r="EC62" s="26">
        <f t="shared" si="22"/>
        <v>0.94340277777777781</v>
      </c>
      <c r="ED62" s="28">
        <f t="shared" si="23"/>
        <v>0.72498822051201506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8135.7011802545994</v>
      </c>
      <c r="G63" s="32">
        <v>7174</v>
      </c>
      <c r="H63" s="33">
        <v>105</v>
      </c>
      <c r="I63" s="41">
        <v>705.24680560180877</v>
      </c>
      <c r="J63" s="24">
        <f t="shared" si="11"/>
        <v>7694</v>
      </c>
      <c r="K63" s="34">
        <f t="shared" si="12"/>
        <v>5759</v>
      </c>
      <c r="L63" s="32">
        <v>111</v>
      </c>
      <c r="M63" s="32">
        <f t="shared" si="13"/>
        <v>436</v>
      </c>
      <c r="N63" s="53">
        <v>328</v>
      </c>
      <c r="O63" s="53">
        <v>311</v>
      </c>
      <c r="P63" s="53">
        <v>2</v>
      </c>
      <c r="Q63" s="53">
        <v>149</v>
      </c>
      <c r="R63" s="53">
        <v>131</v>
      </c>
      <c r="S63" s="53">
        <v>124</v>
      </c>
      <c r="T63" s="53">
        <v>0</v>
      </c>
      <c r="U63" s="53">
        <v>106</v>
      </c>
      <c r="V63" s="53">
        <v>343</v>
      </c>
      <c r="W63" s="53">
        <v>306</v>
      </c>
      <c r="X63" s="53">
        <v>0</v>
      </c>
      <c r="Y63" s="53">
        <v>166</v>
      </c>
      <c r="Z63" s="53">
        <v>487</v>
      </c>
      <c r="AA63" s="53">
        <v>539</v>
      </c>
      <c r="AB63" s="53">
        <v>1</v>
      </c>
      <c r="AC63" s="53">
        <v>15</v>
      </c>
      <c r="AD63" s="53">
        <v>326</v>
      </c>
      <c r="AE63" s="53">
        <v>239</v>
      </c>
      <c r="AF63" s="53">
        <v>2</v>
      </c>
      <c r="AG63" s="53">
        <v>213</v>
      </c>
      <c r="AH63" s="53">
        <v>289</v>
      </c>
      <c r="AI63" s="53">
        <v>5</v>
      </c>
      <c r="AJ63" s="53">
        <v>411</v>
      </c>
      <c r="AK63" s="53">
        <v>361</v>
      </c>
      <c r="AL63" s="53">
        <v>10</v>
      </c>
      <c r="AM63" s="53">
        <v>458</v>
      </c>
      <c r="AN63" s="53">
        <v>392</v>
      </c>
      <c r="AO63" s="53">
        <v>24</v>
      </c>
      <c r="AP63" s="53">
        <v>525</v>
      </c>
      <c r="AQ63" s="53">
        <v>419</v>
      </c>
      <c r="AR63" s="53">
        <v>53</v>
      </c>
      <c r="AS63" s="53">
        <v>482</v>
      </c>
      <c r="AT63" s="53">
        <v>353</v>
      </c>
      <c r="AU63" s="53">
        <v>13</v>
      </c>
      <c r="AV63" s="53">
        <v>135</v>
      </c>
      <c r="AW63" s="53">
        <v>109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0</v>
      </c>
      <c r="BN63" s="53">
        <v>38</v>
      </c>
      <c r="BO63" s="53">
        <v>1</v>
      </c>
      <c r="BP63" s="53">
        <v>0</v>
      </c>
      <c r="BQ63" s="53">
        <v>2</v>
      </c>
      <c r="BR63" s="53">
        <v>0</v>
      </c>
      <c r="BS63" s="53">
        <v>0</v>
      </c>
      <c r="BT63" s="53">
        <v>68</v>
      </c>
      <c r="BU63" s="53">
        <v>41</v>
      </c>
      <c r="BV63" s="53">
        <v>0</v>
      </c>
      <c r="BW63" s="53">
        <v>18</v>
      </c>
      <c r="BX63" s="53">
        <v>12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635</v>
      </c>
      <c r="CG63" s="53">
        <v>543</v>
      </c>
      <c r="CH63" s="53">
        <v>0</v>
      </c>
      <c r="CI63" s="53">
        <v>0</v>
      </c>
      <c r="CJ63" s="53">
        <v>1</v>
      </c>
      <c r="CK63" s="53">
        <v>0</v>
      </c>
      <c r="CL63" s="53">
        <v>0</v>
      </c>
      <c r="CM63" s="53">
        <v>51</v>
      </c>
      <c r="CN63" s="53">
        <v>42</v>
      </c>
      <c r="CO63" s="53">
        <v>1</v>
      </c>
      <c r="CP63" s="53">
        <v>2</v>
      </c>
      <c r="CQ63" s="53">
        <v>0</v>
      </c>
      <c r="CR63" s="53">
        <v>0</v>
      </c>
      <c r="CS63" s="53">
        <v>0</v>
      </c>
      <c r="CT63" s="53">
        <v>1</v>
      </c>
      <c r="CU63" s="53">
        <v>0</v>
      </c>
      <c r="CV63" s="53">
        <v>776</v>
      </c>
      <c r="CW63" s="53">
        <v>678</v>
      </c>
      <c r="CX63" s="53">
        <v>0</v>
      </c>
      <c r="CY63" s="53">
        <v>98</v>
      </c>
      <c r="CZ63" s="53">
        <v>23</v>
      </c>
      <c r="DA63" s="53">
        <v>0</v>
      </c>
      <c r="DB63" s="53">
        <v>0</v>
      </c>
      <c r="DC63" s="53">
        <v>0</v>
      </c>
      <c r="DD63" s="53">
        <v>0</v>
      </c>
      <c r="DE63" s="53">
        <v>0</v>
      </c>
      <c r="DF63" s="53">
        <v>553</v>
      </c>
      <c r="DG63" s="53">
        <v>401</v>
      </c>
      <c r="DH63" s="53">
        <v>0</v>
      </c>
      <c r="DI63" s="53">
        <v>580</v>
      </c>
      <c r="DJ63" s="53">
        <v>413</v>
      </c>
      <c r="DK63" s="53">
        <v>0</v>
      </c>
      <c r="DL63" s="53">
        <v>287</v>
      </c>
      <c r="DM63" s="53">
        <v>162</v>
      </c>
      <c r="DN63" s="53">
        <v>0</v>
      </c>
      <c r="DO63" s="53">
        <v>364</v>
      </c>
      <c r="DP63" s="53">
        <v>0</v>
      </c>
      <c r="DQ63" s="53">
        <v>0</v>
      </c>
      <c r="DR63" s="53">
        <v>382</v>
      </c>
      <c r="DS63" s="53">
        <v>0</v>
      </c>
      <c r="DT63" s="53">
        <v>0</v>
      </c>
      <c r="DU63" s="29">
        <f t="shared" si="14"/>
        <v>0.7090297965116279</v>
      </c>
      <c r="DV63" s="30">
        <f t="shared" si="15"/>
        <v>0.89522058823529416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0.5332485465116279</v>
      </c>
      <c r="DZ63" s="31">
        <f t="shared" si="19"/>
        <v>0.9908088235294118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0.94570828371540849</v>
      </c>
      <c r="ED63" s="28">
        <f t="shared" si="23"/>
        <v>0.80275996654586002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15008.858174334475</v>
      </c>
      <c r="G64" s="32">
        <v>13474</v>
      </c>
      <c r="H64" s="33">
        <v>200</v>
      </c>
      <c r="I64" s="41">
        <v>1593.001139291536</v>
      </c>
      <c r="J64" s="24">
        <f t="shared" si="11"/>
        <v>14910</v>
      </c>
      <c r="K64" s="34">
        <f t="shared" si="12"/>
        <v>10268</v>
      </c>
      <c r="L64" s="32">
        <v>200</v>
      </c>
      <c r="M64" s="32">
        <f t="shared" si="13"/>
        <v>706</v>
      </c>
      <c r="N64" s="53">
        <v>341</v>
      </c>
      <c r="O64" s="53">
        <v>297</v>
      </c>
      <c r="P64" s="53">
        <v>0</v>
      </c>
      <c r="Q64" s="53">
        <v>134</v>
      </c>
      <c r="R64" s="53">
        <v>417</v>
      </c>
      <c r="S64" s="53">
        <v>410</v>
      </c>
      <c r="T64" s="53">
        <v>0</v>
      </c>
      <c r="U64" s="53">
        <v>265</v>
      </c>
      <c r="V64" s="53">
        <v>849</v>
      </c>
      <c r="W64" s="53">
        <v>860</v>
      </c>
      <c r="X64" s="53">
        <v>0</v>
      </c>
      <c r="Y64" s="53">
        <v>298</v>
      </c>
      <c r="Z64" s="53">
        <v>1304</v>
      </c>
      <c r="AA64" s="53">
        <v>1296</v>
      </c>
      <c r="AB64" s="53">
        <v>0</v>
      </c>
      <c r="AC64" s="53">
        <v>0</v>
      </c>
      <c r="AD64" s="53">
        <v>681</v>
      </c>
      <c r="AE64" s="53">
        <v>973</v>
      </c>
      <c r="AF64" s="53">
        <v>2</v>
      </c>
      <c r="AG64" s="53">
        <v>861</v>
      </c>
      <c r="AH64" s="53">
        <v>996</v>
      </c>
      <c r="AI64" s="53">
        <v>1</v>
      </c>
      <c r="AJ64" s="53">
        <v>917</v>
      </c>
      <c r="AK64" s="53">
        <v>739</v>
      </c>
      <c r="AL64" s="53">
        <v>5</v>
      </c>
      <c r="AM64" s="53">
        <v>938</v>
      </c>
      <c r="AN64" s="53">
        <v>801</v>
      </c>
      <c r="AO64" s="53">
        <v>146</v>
      </c>
      <c r="AP64" s="53">
        <v>1012</v>
      </c>
      <c r="AQ64" s="53">
        <v>737</v>
      </c>
      <c r="AR64" s="53">
        <v>0</v>
      </c>
      <c r="AS64" s="53">
        <v>972</v>
      </c>
      <c r="AT64" s="53">
        <v>646</v>
      </c>
      <c r="AU64" s="53">
        <v>5</v>
      </c>
      <c r="AV64" s="53">
        <v>405</v>
      </c>
      <c r="AW64" s="53">
        <v>254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202</v>
      </c>
      <c r="BO64" s="53">
        <v>111</v>
      </c>
      <c r="BP64" s="53">
        <v>0</v>
      </c>
      <c r="BQ64" s="53">
        <v>17</v>
      </c>
      <c r="BR64" s="53">
        <v>2</v>
      </c>
      <c r="BS64" s="53">
        <v>0</v>
      </c>
      <c r="BT64" s="53">
        <v>90</v>
      </c>
      <c r="BU64" s="53">
        <v>50</v>
      </c>
      <c r="BV64" s="53">
        <v>0</v>
      </c>
      <c r="BW64" s="53">
        <v>32</v>
      </c>
      <c r="BX64" s="53">
        <v>7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1004</v>
      </c>
      <c r="CG64" s="53">
        <v>740</v>
      </c>
      <c r="CH64" s="53">
        <v>0</v>
      </c>
      <c r="CI64" s="53">
        <v>9</v>
      </c>
      <c r="CJ64" s="53">
        <v>62</v>
      </c>
      <c r="CK64" s="53">
        <v>55</v>
      </c>
      <c r="CL64" s="53">
        <v>1</v>
      </c>
      <c r="CM64" s="53">
        <v>13</v>
      </c>
      <c r="CN64" s="53">
        <v>13</v>
      </c>
      <c r="CO64" s="53">
        <v>0</v>
      </c>
      <c r="CP64" s="53">
        <v>30</v>
      </c>
      <c r="CQ64" s="53">
        <v>29</v>
      </c>
      <c r="CR64" s="53">
        <v>0</v>
      </c>
      <c r="CS64" s="53">
        <v>0</v>
      </c>
      <c r="CT64" s="53">
        <v>0</v>
      </c>
      <c r="CU64" s="53">
        <v>0</v>
      </c>
      <c r="CV64" s="53">
        <v>198</v>
      </c>
      <c r="CW64" s="53">
        <v>132</v>
      </c>
      <c r="CX64" s="53">
        <v>40</v>
      </c>
      <c r="CY64" s="53">
        <v>29</v>
      </c>
      <c r="CZ64" s="53">
        <v>20</v>
      </c>
      <c r="DA64" s="53">
        <v>0</v>
      </c>
      <c r="DB64" s="53">
        <v>0</v>
      </c>
      <c r="DC64" s="53">
        <v>3</v>
      </c>
      <c r="DD64" s="53">
        <v>0</v>
      </c>
      <c r="DE64" s="53">
        <v>0</v>
      </c>
      <c r="DF64" s="53">
        <v>1123</v>
      </c>
      <c r="DG64" s="53">
        <v>521</v>
      </c>
      <c r="DH64" s="53">
        <v>0</v>
      </c>
      <c r="DI64" s="53">
        <v>1250</v>
      </c>
      <c r="DJ64" s="53">
        <v>494</v>
      </c>
      <c r="DK64" s="53">
        <v>0</v>
      </c>
      <c r="DL64" s="53">
        <v>554</v>
      </c>
      <c r="DM64" s="53">
        <v>81</v>
      </c>
      <c r="DN64" s="53">
        <v>0</v>
      </c>
      <c r="DO64" s="53">
        <v>882</v>
      </c>
      <c r="DP64" s="53">
        <v>1</v>
      </c>
      <c r="DQ64" s="53">
        <v>0</v>
      </c>
      <c r="DR64" s="53">
        <v>727</v>
      </c>
      <c r="DS64" s="53">
        <v>0</v>
      </c>
      <c r="DT64" s="53">
        <v>0</v>
      </c>
      <c r="DU64" s="29">
        <f t="shared" si="14"/>
        <v>0.75455680399500624</v>
      </c>
      <c r="DV64" s="30">
        <f t="shared" si="15"/>
        <v>1.0431999999999999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0.52274656679151066</v>
      </c>
      <c r="DZ64" s="31">
        <f t="shared" si="19"/>
        <v>1.0367999999999999</v>
      </c>
      <c r="EA64" s="31">
        <f t="shared" si="20"/>
        <v>1.1025641025641026</v>
      </c>
      <c r="EB64" s="31">
        <f t="shared" si="21"/>
        <v>1.1647727272727273</v>
      </c>
      <c r="EC64" s="26">
        <f t="shared" si="22"/>
        <v>0.99341334476039456</v>
      </c>
      <c r="ED64" s="28">
        <f t="shared" si="23"/>
        <v>0.76206026421255757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10044</v>
      </c>
      <c r="G65" s="32">
        <v>9213</v>
      </c>
      <c r="H65" s="33">
        <v>120</v>
      </c>
      <c r="I65" s="41">
        <v>694</v>
      </c>
      <c r="J65" s="24">
        <f t="shared" si="11"/>
        <v>9875</v>
      </c>
      <c r="K65" s="34">
        <f t="shared" si="12"/>
        <v>6767</v>
      </c>
      <c r="L65" s="32">
        <v>114</v>
      </c>
      <c r="M65" s="32">
        <f t="shared" si="13"/>
        <v>305</v>
      </c>
      <c r="N65" s="53">
        <v>202</v>
      </c>
      <c r="O65" s="53">
        <v>180</v>
      </c>
      <c r="P65" s="53">
        <v>5</v>
      </c>
      <c r="Q65" s="53">
        <v>92</v>
      </c>
      <c r="R65" s="53">
        <v>187</v>
      </c>
      <c r="S65" s="53">
        <v>191</v>
      </c>
      <c r="T65" s="53">
        <v>0</v>
      </c>
      <c r="U65" s="53">
        <v>63</v>
      </c>
      <c r="V65" s="53">
        <v>402</v>
      </c>
      <c r="W65" s="53">
        <v>330</v>
      </c>
      <c r="X65" s="53">
        <v>0</v>
      </c>
      <c r="Y65" s="53">
        <v>115</v>
      </c>
      <c r="Z65" s="53">
        <v>800</v>
      </c>
      <c r="AA65" s="53">
        <v>563</v>
      </c>
      <c r="AB65" s="53">
        <v>3</v>
      </c>
      <c r="AC65" s="53">
        <v>27</v>
      </c>
      <c r="AD65" s="53">
        <v>298</v>
      </c>
      <c r="AE65" s="53">
        <v>296</v>
      </c>
      <c r="AF65" s="53">
        <v>7</v>
      </c>
      <c r="AG65" s="53">
        <v>309</v>
      </c>
      <c r="AH65" s="53">
        <v>309</v>
      </c>
      <c r="AI65" s="53">
        <v>14</v>
      </c>
      <c r="AJ65" s="53">
        <v>379</v>
      </c>
      <c r="AK65" s="53">
        <v>407</v>
      </c>
      <c r="AL65" s="53">
        <v>7</v>
      </c>
      <c r="AM65" s="53">
        <v>626</v>
      </c>
      <c r="AN65" s="53">
        <v>398</v>
      </c>
      <c r="AO65" s="53">
        <v>10</v>
      </c>
      <c r="AP65" s="53">
        <v>652</v>
      </c>
      <c r="AQ65" s="53">
        <v>463</v>
      </c>
      <c r="AR65" s="53">
        <v>23</v>
      </c>
      <c r="AS65" s="53">
        <v>605</v>
      </c>
      <c r="AT65" s="53">
        <v>442</v>
      </c>
      <c r="AU65" s="53">
        <v>35</v>
      </c>
      <c r="AV65" s="53">
        <v>203</v>
      </c>
      <c r="AW65" s="53">
        <v>115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3">
        <v>2004</v>
      </c>
      <c r="BL65" s="53">
        <v>1824</v>
      </c>
      <c r="BM65" s="53">
        <v>0</v>
      </c>
      <c r="BN65" s="53">
        <v>76</v>
      </c>
      <c r="BO65" s="53">
        <v>35</v>
      </c>
      <c r="BP65" s="53">
        <v>0</v>
      </c>
      <c r="BQ65" s="53">
        <v>7</v>
      </c>
      <c r="BR65" s="53">
        <v>4</v>
      </c>
      <c r="BS65" s="53">
        <v>0</v>
      </c>
      <c r="BT65" s="53">
        <v>53</v>
      </c>
      <c r="BU65" s="53">
        <v>17</v>
      </c>
      <c r="BV65" s="53">
        <v>0</v>
      </c>
      <c r="BW65" s="53">
        <v>26</v>
      </c>
      <c r="BX65" s="53">
        <v>5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434</v>
      </c>
      <c r="CG65" s="53">
        <v>243</v>
      </c>
      <c r="CH65" s="53">
        <v>0</v>
      </c>
      <c r="CI65" s="53">
        <v>8</v>
      </c>
      <c r="CJ65" s="53">
        <v>3</v>
      </c>
      <c r="CK65" s="53">
        <v>3</v>
      </c>
      <c r="CL65" s="53">
        <v>0</v>
      </c>
      <c r="CM65" s="53">
        <v>11</v>
      </c>
      <c r="CN65" s="53">
        <v>7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0</v>
      </c>
      <c r="CY65" s="53">
        <v>6</v>
      </c>
      <c r="CZ65" s="53">
        <v>4</v>
      </c>
      <c r="DA65" s="53">
        <v>0</v>
      </c>
      <c r="DB65" s="53">
        <v>0</v>
      </c>
      <c r="DC65" s="53">
        <v>0</v>
      </c>
      <c r="DD65" s="53">
        <v>0</v>
      </c>
      <c r="DE65" s="53">
        <v>0</v>
      </c>
      <c r="DF65" s="53">
        <v>621</v>
      </c>
      <c r="DG65" s="53">
        <v>354</v>
      </c>
      <c r="DH65" s="53">
        <v>6</v>
      </c>
      <c r="DI65" s="53">
        <v>666</v>
      </c>
      <c r="DJ65" s="53">
        <v>451</v>
      </c>
      <c r="DK65" s="53">
        <v>3</v>
      </c>
      <c r="DL65" s="53">
        <v>357</v>
      </c>
      <c r="DM65" s="53">
        <v>126</v>
      </c>
      <c r="DN65" s="53">
        <v>5</v>
      </c>
      <c r="DO65" s="53">
        <v>477</v>
      </c>
      <c r="DP65" s="53">
        <v>0</v>
      </c>
      <c r="DQ65" s="53">
        <v>0</v>
      </c>
      <c r="DR65" s="53">
        <v>471</v>
      </c>
      <c r="DS65" s="53">
        <v>0</v>
      </c>
      <c r="DT65" s="53">
        <v>0</v>
      </c>
      <c r="DU65" s="29">
        <f t="shared" si="14"/>
        <v>0.70738616245308406</v>
      </c>
      <c r="DV65" s="30">
        <f t="shared" si="15"/>
        <v>1.0554089709762533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0.48728843566319668</v>
      </c>
      <c r="DZ65" s="31">
        <f t="shared" si="19"/>
        <v>0.74274406332453824</v>
      </c>
      <c r="EA65" s="31">
        <f t="shared" si="20"/>
        <v>0.88235294117647056</v>
      </c>
      <c r="EB65" s="31">
        <f t="shared" si="21"/>
        <v>1.2243589743589745</v>
      </c>
      <c r="EC65" s="26">
        <f t="shared" si="22"/>
        <v>0.98317403424930305</v>
      </c>
      <c r="ED65" s="28">
        <f t="shared" si="23"/>
        <v>0.73450558992727666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5463</v>
      </c>
      <c r="G66" s="32">
        <v>3300</v>
      </c>
      <c r="H66" s="33">
        <v>85</v>
      </c>
      <c r="I66" s="41">
        <v>367</v>
      </c>
      <c r="J66" s="24">
        <f t="shared" si="11"/>
        <v>5146</v>
      </c>
      <c r="K66" s="34">
        <f t="shared" si="12"/>
        <v>3708</v>
      </c>
      <c r="L66" s="32">
        <v>85</v>
      </c>
      <c r="M66" s="32">
        <f t="shared" si="13"/>
        <v>278</v>
      </c>
      <c r="N66" s="53">
        <v>152</v>
      </c>
      <c r="O66" s="53">
        <v>129</v>
      </c>
      <c r="P66" s="53">
        <v>2</v>
      </c>
      <c r="Q66" s="53">
        <v>66</v>
      </c>
      <c r="R66" s="53">
        <v>138</v>
      </c>
      <c r="S66" s="53">
        <v>121</v>
      </c>
      <c r="T66" s="53">
        <v>0</v>
      </c>
      <c r="U66" s="53">
        <v>52</v>
      </c>
      <c r="V66" s="53">
        <v>264</v>
      </c>
      <c r="W66" s="53">
        <v>250</v>
      </c>
      <c r="X66" s="53">
        <v>1</v>
      </c>
      <c r="Y66" s="53">
        <v>156</v>
      </c>
      <c r="Z66" s="53">
        <v>380</v>
      </c>
      <c r="AA66" s="53">
        <v>377</v>
      </c>
      <c r="AB66" s="53">
        <v>1</v>
      </c>
      <c r="AC66" s="53">
        <v>1</v>
      </c>
      <c r="AD66" s="53">
        <v>167</v>
      </c>
      <c r="AE66" s="53">
        <v>167</v>
      </c>
      <c r="AF66" s="53">
        <v>0</v>
      </c>
      <c r="AG66" s="53">
        <v>243</v>
      </c>
      <c r="AH66" s="53">
        <v>241</v>
      </c>
      <c r="AI66" s="53">
        <v>1</v>
      </c>
      <c r="AJ66" s="53">
        <v>247</v>
      </c>
      <c r="AK66" s="53">
        <v>222</v>
      </c>
      <c r="AL66" s="53">
        <v>24</v>
      </c>
      <c r="AM66" s="53">
        <v>347</v>
      </c>
      <c r="AN66" s="53">
        <v>307</v>
      </c>
      <c r="AO66" s="53">
        <v>50</v>
      </c>
      <c r="AP66" s="53">
        <v>417</v>
      </c>
      <c r="AQ66" s="53">
        <v>342</v>
      </c>
      <c r="AR66" s="53">
        <v>1</v>
      </c>
      <c r="AS66" s="53">
        <v>389</v>
      </c>
      <c r="AT66" s="53">
        <v>319</v>
      </c>
      <c r="AU66" s="53">
        <v>0</v>
      </c>
      <c r="AV66" s="53">
        <v>130</v>
      </c>
      <c r="AW66" s="53">
        <v>115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62</v>
      </c>
      <c r="BO66" s="53">
        <v>55</v>
      </c>
      <c r="BP66" s="53">
        <v>2</v>
      </c>
      <c r="BQ66" s="53">
        <v>42</v>
      </c>
      <c r="BR66" s="53">
        <v>5</v>
      </c>
      <c r="BS66" s="53">
        <v>0</v>
      </c>
      <c r="BT66" s="53">
        <v>54</v>
      </c>
      <c r="BU66" s="53">
        <v>48</v>
      </c>
      <c r="BV66" s="53">
        <v>0</v>
      </c>
      <c r="BW66" s="53">
        <v>12</v>
      </c>
      <c r="BX66" s="53">
        <v>12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384</v>
      </c>
      <c r="CG66" s="53">
        <v>376</v>
      </c>
      <c r="CH66" s="53">
        <v>3</v>
      </c>
      <c r="CI66" s="53">
        <v>3</v>
      </c>
      <c r="CJ66" s="53">
        <v>0</v>
      </c>
      <c r="CK66" s="53">
        <v>0</v>
      </c>
      <c r="CL66" s="53">
        <v>0</v>
      </c>
      <c r="CM66" s="53">
        <v>7</v>
      </c>
      <c r="CN66" s="53">
        <v>7</v>
      </c>
      <c r="CO66" s="53">
        <v>0</v>
      </c>
      <c r="CP66" s="53">
        <v>10</v>
      </c>
      <c r="CQ66" s="53">
        <v>10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0</v>
      </c>
      <c r="CY66" s="53">
        <v>18</v>
      </c>
      <c r="CZ66" s="53">
        <v>15</v>
      </c>
      <c r="DA66" s="53">
        <v>0</v>
      </c>
      <c r="DB66" s="53">
        <v>0</v>
      </c>
      <c r="DC66" s="53">
        <v>0</v>
      </c>
      <c r="DD66" s="53">
        <v>0</v>
      </c>
      <c r="DE66" s="53">
        <v>0</v>
      </c>
      <c r="DF66" s="53">
        <v>379</v>
      </c>
      <c r="DG66" s="53">
        <v>229</v>
      </c>
      <c r="DH66" s="53">
        <v>0</v>
      </c>
      <c r="DI66" s="53">
        <v>411</v>
      </c>
      <c r="DJ66" s="53">
        <v>239</v>
      </c>
      <c r="DK66" s="53">
        <v>0</v>
      </c>
      <c r="DL66" s="53">
        <v>209</v>
      </c>
      <c r="DM66" s="53">
        <v>105</v>
      </c>
      <c r="DN66" s="53">
        <v>0</v>
      </c>
      <c r="DO66" s="53">
        <v>365</v>
      </c>
      <c r="DP66" s="53">
        <v>17</v>
      </c>
      <c r="DQ66" s="53">
        <v>0</v>
      </c>
      <c r="DR66" s="53">
        <v>319</v>
      </c>
      <c r="DS66" s="53">
        <v>0</v>
      </c>
      <c r="DT66" s="53">
        <v>0</v>
      </c>
      <c r="DU66" s="29">
        <f t="shared" si="14"/>
        <v>0.66687914329423759</v>
      </c>
      <c r="DV66" s="30">
        <f t="shared" si="15"/>
        <v>0.80508474576271183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0.48355430902600716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0.94197327475745929</v>
      </c>
      <c r="ED66" s="28">
        <f t="shared" si="23"/>
        <v>1.1236363636363635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2991.7781081518046</v>
      </c>
      <c r="G67" s="32">
        <v>4077</v>
      </c>
      <c r="H67" s="33">
        <v>35</v>
      </c>
      <c r="I67" s="41">
        <v>335</v>
      </c>
      <c r="J67" s="24">
        <f t="shared" si="11"/>
        <v>3023</v>
      </c>
      <c r="K67" s="34">
        <f t="shared" si="12"/>
        <v>2283</v>
      </c>
      <c r="L67" s="32">
        <v>35</v>
      </c>
      <c r="M67" s="32">
        <f t="shared" si="13"/>
        <v>243</v>
      </c>
      <c r="N67" s="53">
        <v>131</v>
      </c>
      <c r="O67" s="53">
        <v>128</v>
      </c>
      <c r="P67" s="53">
        <v>0</v>
      </c>
      <c r="Q67" s="53">
        <v>90</v>
      </c>
      <c r="R67" s="53">
        <v>93</v>
      </c>
      <c r="S67" s="53">
        <v>91</v>
      </c>
      <c r="T67" s="53">
        <v>0</v>
      </c>
      <c r="U67" s="53">
        <v>27</v>
      </c>
      <c r="V67" s="53">
        <v>175</v>
      </c>
      <c r="W67" s="53">
        <v>171</v>
      </c>
      <c r="X67" s="53">
        <v>0</v>
      </c>
      <c r="Y67" s="53">
        <v>97</v>
      </c>
      <c r="Z67" s="53">
        <v>249</v>
      </c>
      <c r="AA67" s="53">
        <v>251</v>
      </c>
      <c r="AB67" s="53">
        <v>0</v>
      </c>
      <c r="AC67" s="53">
        <v>26</v>
      </c>
      <c r="AD67" s="53">
        <v>119</v>
      </c>
      <c r="AE67" s="53">
        <v>104</v>
      </c>
      <c r="AF67" s="53">
        <v>2</v>
      </c>
      <c r="AG67" s="53">
        <v>127</v>
      </c>
      <c r="AH67" s="53">
        <v>118</v>
      </c>
      <c r="AI67" s="53">
        <v>3</v>
      </c>
      <c r="AJ67" s="53">
        <v>152</v>
      </c>
      <c r="AK67" s="53">
        <v>132</v>
      </c>
      <c r="AL67" s="53">
        <v>11</v>
      </c>
      <c r="AM67" s="53">
        <v>194</v>
      </c>
      <c r="AN67" s="53">
        <v>180</v>
      </c>
      <c r="AO67" s="53">
        <v>12</v>
      </c>
      <c r="AP67" s="53">
        <v>195</v>
      </c>
      <c r="AQ67" s="53">
        <v>156</v>
      </c>
      <c r="AR67" s="53">
        <v>6</v>
      </c>
      <c r="AS67" s="53">
        <v>167</v>
      </c>
      <c r="AT67" s="53">
        <v>158</v>
      </c>
      <c r="AU67" s="53">
        <v>0</v>
      </c>
      <c r="AV67" s="53">
        <v>133</v>
      </c>
      <c r="AW67" s="53">
        <v>100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0</v>
      </c>
      <c r="BN67" s="53">
        <v>13</v>
      </c>
      <c r="BO67" s="53">
        <v>2</v>
      </c>
      <c r="BP67" s="53">
        <v>0</v>
      </c>
      <c r="BQ67" s="53">
        <v>2</v>
      </c>
      <c r="BR67" s="53">
        <v>0</v>
      </c>
      <c r="BS67" s="53">
        <v>0</v>
      </c>
      <c r="BT67" s="53">
        <v>19</v>
      </c>
      <c r="BU67" s="53">
        <v>34</v>
      </c>
      <c r="BV67" s="53">
        <v>0</v>
      </c>
      <c r="BW67" s="53">
        <v>2</v>
      </c>
      <c r="BX67" s="53">
        <v>1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177</v>
      </c>
      <c r="CG67" s="53">
        <v>162</v>
      </c>
      <c r="CH67" s="53">
        <v>0</v>
      </c>
      <c r="CI67" s="53">
        <v>3</v>
      </c>
      <c r="CJ67" s="53">
        <v>23</v>
      </c>
      <c r="CK67" s="53">
        <v>9</v>
      </c>
      <c r="CL67" s="53">
        <v>0</v>
      </c>
      <c r="CM67" s="53">
        <v>18</v>
      </c>
      <c r="CN67" s="53">
        <v>14</v>
      </c>
      <c r="CO67" s="53">
        <v>0</v>
      </c>
      <c r="CP67" s="53">
        <v>4</v>
      </c>
      <c r="CQ67" s="53">
        <v>4</v>
      </c>
      <c r="CR67" s="53">
        <v>0</v>
      </c>
      <c r="CS67" s="53">
        <v>0</v>
      </c>
      <c r="CT67" s="53">
        <v>0</v>
      </c>
      <c r="CU67" s="53">
        <v>0</v>
      </c>
      <c r="CV67" s="53">
        <v>3</v>
      </c>
      <c r="CW67" s="53">
        <v>2</v>
      </c>
      <c r="CX67" s="53">
        <v>1</v>
      </c>
      <c r="CY67" s="53">
        <v>27</v>
      </c>
      <c r="CZ67" s="53">
        <v>19</v>
      </c>
      <c r="DA67" s="53">
        <v>0</v>
      </c>
      <c r="DB67" s="53">
        <v>0</v>
      </c>
      <c r="DC67" s="53">
        <v>0</v>
      </c>
      <c r="DD67" s="53">
        <v>0</v>
      </c>
      <c r="DE67" s="53">
        <v>0</v>
      </c>
      <c r="DF67" s="53">
        <v>220</v>
      </c>
      <c r="DG67" s="53">
        <v>147</v>
      </c>
      <c r="DH67" s="53">
        <v>0</v>
      </c>
      <c r="DI67" s="53">
        <v>267</v>
      </c>
      <c r="DJ67" s="53">
        <v>207</v>
      </c>
      <c r="DK67" s="53">
        <v>0</v>
      </c>
      <c r="DL67" s="53">
        <v>140</v>
      </c>
      <c r="DM67" s="53">
        <v>86</v>
      </c>
      <c r="DN67" s="53">
        <v>0</v>
      </c>
      <c r="DO67" s="53">
        <v>225</v>
      </c>
      <c r="DP67" s="53">
        <v>2</v>
      </c>
      <c r="DQ67" s="53">
        <v>0</v>
      </c>
      <c r="DR67" s="53">
        <v>148</v>
      </c>
      <c r="DS67" s="53">
        <v>5</v>
      </c>
      <c r="DT67" s="53">
        <v>0</v>
      </c>
      <c r="DU67" s="29">
        <f t="shared" si="14"/>
        <v>0.77950548049961765</v>
      </c>
      <c r="DV67" s="30">
        <f t="shared" si="15"/>
        <v>0.6178660049627791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0.59087433086923269</v>
      </c>
      <c r="DZ67" s="31">
        <f t="shared" si="19"/>
        <v>0.62282878411910669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1.0104358982249131</v>
      </c>
      <c r="ED67" s="28">
        <f t="shared" si="23"/>
        <v>0.5599705665930832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8384</v>
      </c>
      <c r="H68" s="33">
        <v>125</v>
      </c>
      <c r="I68" s="41">
        <v>853.59071389760402</v>
      </c>
      <c r="J68" s="24">
        <f t="shared" si="11"/>
        <v>8473</v>
      </c>
      <c r="K68" s="34">
        <f t="shared" si="12"/>
        <v>6126</v>
      </c>
      <c r="L68" s="32">
        <v>125</v>
      </c>
      <c r="M68" s="32">
        <f t="shared" si="13"/>
        <v>439</v>
      </c>
      <c r="N68" s="53">
        <v>186</v>
      </c>
      <c r="O68" s="53">
        <v>174</v>
      </c>
      <c r="P68" s="53">
        <v>0</v>
      </c>
      <c r="Q68" s="53">
        <v>134</v>
      </c>
      <c r="R68" s="53">
        <v>242</v>
      </c>
      <c r="S68" s="53">
        <v>239</v>
      </c>
      <c r="T68" s="53">
        <v>0</v>
      </c>
      <c r="U68" s="53">
        <v>166</v>
      </c>
      <c r="V68" s="53">
        <v>426</v>
      </c>
      <c r="W68" s="53">
        <v>442</v>
      </c>
      <c r="X68" s="53">
        <v>0</v>
      </c>
      <c r="Y68" s="53">
        <v>125</v>
      </c>
      <c r="Z68" s="53">
        <v>829</v>
      </c>
      <c r="AA68" s="53">
        <v>893</v>
      </c>
      <c r="AB68" s="53">
        <v>0</v>
      </c>
      <c r="AC68" s="53">
        <v>10</v>
      </c>
      <c r="AD68" s="53">
        <v>276</v>
      </c>
      <c r="AE68" s="53">
        <v>602</v>
      </c>
      <c r="AF68" s="53">
        <v>2</v>
      </c>
      <c r="AG68" s="53">
        <v>361</v>
      </c>
      <c r="AH68" s="53">
        <v>579</v>
      </c>
      <c r="AI68" s="53">
        <v>6</v>
      </c>
      <c r="AJ68" s="53">
        <v>511</v>
      </c>
      <c r="AK68" s="53">
        <v>505</v>
      </c>
      <c r="AL68" s="53">
        <v>22</v>
      </c>
      <c r="AM68" s="53">
        <v>620</v>
      </c>
      <c r="AN68" s="53">
        <v>494</v>
      </c>
      <c r="AO68" s="53">
        <v>80</v>
      </c>
      <c r="AP68" s="53">
        <v>575</v>
      </c>
      <c r="AQ68" s="53">
        <v>533</v>
      </c>
      <c r="AR68" s="53">
        <v>9</v>
      </c>
      <c r="AS68" s="53">
        <v>598</v>
      </c>
      <c r="AT68" s="53">
        <v>482</v>
      </c>
      <c r="AU68" s="53">
        <v>0</v>
      </c>
      <c r="AV68" s="53">
        <v>178</v>
      </c>
      <c r="AW68" s="53">
        <v>196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0</v>
      </c>
      <c r="BN68" s="53">
        <v>62</v>
      </c>
      <c r="BO68" s="53">
        <v>0</v>
      </c>
      <c r="BP68" s="53">
        <v>0</v>
      </c>
      <c r="BQ68" s="53">
        <v>2</v>
      </c>
      <c r="BR68" s="53">
        <v>0</v>
      </c>
      <c r="BS68" s="53">
        <v>0</v>
      </c>
      <c r="BT68" s="53">
        <v>43</v>
      </c>
      <c r="BU68" s="53">
        <v>11</v>
      </c>
      <c r="BV68" s="53">
        <v>0</v>
      </c>
      <c r="BW68" s="53">
        <v>11</v>
      </c>
      <c r="BX68" s="53">
        <v>3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709</v>
      </c>
      <c r="CG68" s="53">
        <v>11</v>
      </c>
      <c r="CH68" s="53">
        <v>6</v>
      </c>
      <c r="CI68" s="53">
        <v>4</v>
      </c>
      <c r="CJ68" s="53">
        <v>1</v>
      </c>
      <c r="CK68" s="53">
        <v>0</v>
      </c>
      <c r="CL68" s="53">
        <v>0</v>
      </c>
      <c r="CM68" s="53">
        <v>27</v>
      </c>
      <c r="CN68" s="53">
        <v>27</v>
      </c>
      <c r="CO68" s="53">
        <v>0</v>
      </c>
      <c r="CP68" s="53">
        <v>38</v>
      </c>
      <c r="CQ68" s="53">
        <v>0</v>
      </c>
      <c r="CR68" s="53">
        <v>0</v>
      </c>
      <c r="CS68" s="53">
        <v>0</v>
      </c>
      <c r="CT68" s="53">
        <v>0</v>
      </c>
      <c r="CU68" s="53">
        <v>0</v>
      </c>
      <c r="CV68" s="53">
        <v>37</v>
      </c>
      <c r="CW68" s="53">
        <v>15</v>
      </c>
      <c r="CX68" s="53">
        <v>0</v>
      </c>
      <c r="CY68" s="53">
        <v>20</v>
      </c>
      <c r="CZ68" s="53">
        <v>0</v>
      </c>
      <c r="DA68" s="53">
        <v>0</v>
      </c>
      <c r="DB68" s="53">
        <v>0</v>
      </c>
      <c r="DC68" s="53">
        <v>0</v>
      </c>
      <c r="DD68" s="53">
        <v>0</v>
      </c>
      <c r="DE68" s="53">
        <v>0</v>
      </c>
      <c r="DF68" s="53">
        <v>644</v>
      </c>
      <c r="DG68" s="53">
        <v>458</v>
      </c>
      <c r="DH68" s="53">
        <v>0</v>
      </c>
      <c r="DI68" s="53">
        <v>714</v>
      </c>
      <c r="DJ68" s="53">
        <v>363</v>
      </c>
      <c r="DK68" s="53">
        <v>0</v>
      </c>
      <c r="DL68" s="53">
        <v>273</v>
      </c>
      <c r="DM68" s="53">
        <v>96</v>
      </c>
      <c r="DN68" s="53">
        <v>0</v>
      </c>
      <c r="DO68" s="53">
        <v>538</v>
      </c>
      <c r="DP68" s="53">
        <v>3</v>
      </c>
      <c r="DQ68" s="53">
        <v>0</v>
      </c>
      <c r="DR68" s="53">
        <v>552</v>
      </c>
      <c r="DS68" s="53">
        <v>0</v>
      </c>
      <c r="DT68" s="53">
        <v>0</v>
      </c>
      <c r="DU68" s="29">
        <f t="shared" ref="DU68:DU79" si="25">(J68+L68)/B68</f>
        <v>0.70759608262694429</v>
      </c>
      <c r="DV68" s="30">
        <f t="shared" ref="DV68:DV79" si="26">Z68/C68</f>
        <v>1.0710594315245479</v>
      </c>
      <c r="DW68" s="30">
        <f t="shared" ref="DW68:DW79" si="27">V68/D68</f>
        <v>1.0676691729323309</v>
      </c>
      <c r="DX68" s="30">
        <f t="shared" ref="DX68:DX79" si="28">R68/E68</f>
        <v>1.1804878048780487</v>
      </c>
      <c r="DY68" s="31">
        <f t="shared" ref="DY68:DY79" si="29">(K68+L68)/B68</f>
        <v>0.51444325569911942</v>
      </c>
      <c r="DZ68" s="31">
        <f t="shared" ref="DZ68:DZ79" si="30">AA68/C68</f>
        <v>1.1537467700258397</v>
      </c>
      <c r="EA68" s="31">
        <f t="shared" ref="EA68:EA79" si="31">W68/D68</f>
        <v>1.1077694235588973</v>
      </c>
      <c r="EB68" s="31">
        <f t="shared" ref="EB68:EB79" si="32">S68/E68</f>
        <v>1.1658536585365853</v>
      </c>
      <c r="EC68" s="26">
        <f t="shared" ref="EC68:EC79" si="33">J68/F68</f>
        <v>0.95696860176191556</v>
      </c>
      <c r="ED68" s="28">
        <f t="shared" ref="ED68:ED79" si="34">K68/G68</f>
        <v>0.73067748091603058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67134</v>
      </c>
      <c r="G69" s="32">
        <v>60134</v>
      </c>
      <c r="H69" s="33">
        <v>2385</v>
      </c>
      <c r="I69" s="41">
        <v>4370</v>
      </c>
      <c r="J69" s="24">
        <f t="shared" ref="J69:J78" si="36">N69+R69+V69+Z69+AD69+AG69+AJ69+AM69+AP69+AS69+AV69+AY69+BB69+BE69+BH69+BK69+BN69+BT69+BW69+BZ69+CC69+CF69+CJ69+CM69+CP69+CS69+CV69+CY69+DF69+DI69+DL69+DO69+BQ69+DR69+DB69</f>
        <v>62745</v>
      </c>
      <c r="K69" s="34">
        <f t="shared" ref="K69:K78" si="37">O69+S69+W69+AA69+AE69+AH69+AK69+AN69+AQ69+AT69+AW69+AZ69+BC69+BF69+BI69+BL69+BO69+BU69+BX69+CA69+CD69+CG69+CK69+CN69+CQ69+CT69+CW69+CZ69+BR69+DG69+DJ69+DM69+DP69+DS69+DC69</f>
        <v>31297</v>
      </c>
      <c r="L69" s="32">
        <v>2384</v>
      </c>
      <c r="M69" s="32">
        <f t="shared" ref="M69:M78" si="38">Q69+U69+Y69+AC69+CI69+DE69</f>
        <v>15</v>
      </c>
      <c r="N69" s="53">
        <v>1621</v>
      </c>
      <c r="O69" s="53">
        <v>1542</v>
      </c>
      <c r="P69" s="53">
        <v>0</v>
      </c>
      <c r="Q69" s="53">
        <v>0</v>
      </c>
      <c r="R69" s="53">
        <v>1104</v>
      </c>
      <c r="S69" s="53">
        <v>1002</v>
      </c>
      <c r="T69" s="53">
        <v>0</v>
      </c>
      <c r="U69" s="53">
        <v>0</v>
      </c>
      <c r="V69" s="53">
        <v>2262</v>
      </c>
      <c r="W69" s="53">
        <v>2270</v>
      </c>
      <c r="X69" s="53">
        <v>2</v>
      </c>
      <c r="Y69" s="53">
        <v>15</v>
      </c>
      <c r="Z69" s="53">
        <v>5291</v>
      </c>
      <c r="AA69" s="53">
        <v>5058</v>
      </c>
      <c r="AB69" s="53">
        <v>17</v>
      </c>
      <c r="AC69" s="53">
        <v>0</v>
      </c>
      <c r="AD69" s="53">
        <v>2294</v>
      </c>
      <c r="AE69" s="53">
        <v>2212</v>
      </c>
      <c r="AF69" s="53">
        <v>106</v>
      </c>
      <c r="AG69" s="53">
        <v>3043</v>
      </c>
      <c r="AH69" s="53">
        <v>1833</v>
      </c>
      <c r="AI69" s="53">
        <v>150</v>
      </c>
      <c r="AJ69" s="53">
        <v>3727</v>
      </c>
      <c r="AK69" s="53">
        <v>2373</v>
      </c>
      <c r="AL69" s="53">
        <v>313</v>
      </c>
      <c r="AM69" s="53">
        <v>3734</v>
      </c>
      <c r="AN69" s="53">
        <v>1469</v>
      </c>
      <c r="AO69" s="53">
        <v>1130</v>
      </c>
      <c r="AP69" s="53">
        <v>4842</v>
      </c>
      <c r="AQ69" s="53">
        <v>1003</v>
      </c>
      <c r="AR69" s="53">
        <v>551</v>
      </c>
      <c r="AS69" s="53">
        <v>5042</v>
      </c>
      <c r="AT69" s="53">
        <v>850</v>
      </c>
      <c r="AU69" s="53">
        <v>0</v>
      </c>
      <c r="AV69" s="53">
        <v>1821</v>
      </c>
      <c r="AW69" s="53">
        <v>1557</v>
      </c>
      <c r="AX69" s="53">
        <v>24</v>
      </c>
      <c r="AY69" s="53">
        <v>1633</v>
      </c>
      <c r="AZ69" s="53">
        <v>1587</v>
      </c>
      <c r="BA69" s="53">
        <v>8</v>
      </c>
      <c r="BB69" s="53">
        <v>4</v>
      </c>
      <c r="BC69" s="53">
        <v>0</v>
      </c>
      <c r="BD69" s="53">
        <v>0</v>
      </c>
      <c r="BE69" s="53">
        <v>2684</v>
      </c>
      <c r="BF69" s="53">
        <v>9</v>
      </c>
      <c r="BG69" s="53">
        <v>0</v>
      </c>
      <c r="BH69" s="53">
        <v>0</v>
      </c>
      <c r="BI69" s="53">
        <v>0</v>
      </c>
      <c r="BJ69" s="53">
        <v>0</v>
      </c>
      <c r="BK69" s="53">
        <v>30</v>
      </c>
      <c r="BL69" s="53">
        <v>30</v>
      </c>
      <c r="BM69" s="53">
        <v>0</v>
      </c>
      <c r="BN69" s="53">
        <v>482</v>
      </c>
      <c r="BO69" s="53">
        <v>311</v>
      </c>
      <c r="BP69" s="53">
        <v>11</v>
      </c>
      <c r="BQ69" s="53">
        <v>74</v>
      </c>
      <c r="BR69" s="53">
        <v>6</v>
      </c>
      <c r="BS69" s="53">
        <v>0</v>
      </c>
      <c r="BT69" s="53">
        <v>447</v>
      </c>
      <c r="BU69" s="53">
        <v>169</v>
      </c>
      <c r="BV69" s="53">
        <v>0</v>
      </c>
      <c r="BW69" s="53">
        <v>105</v>
      </c>
      <c r="BX69" s="53">
        <v>50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5520</v>
      </c>
      <c r="CG69" s="53">
        <v>5096</v>
      </c>
      <c r="CH69" s="53">
        <v>37</v>
      </c>
      <c r="CI69" s="53">
        <v>0</v>
      </c>
      <c r="CJ69" s="53">
        <v>157</v>
      </c>
      <c r="CK69" s="53">
        <v>68</v>
      </c>
      <c r="CL69" s="53">
        <v>11</v>
      </c>
      <c r="CM69" s="53">
        <v>251</v>
      </c>
      <c r="CN69" s="53">
        <v>238</v>
      </c>
      <c r="CO69" s="53">
        <v>1</v>
      </c>
      <c r="CP69" s="53">
        <v>419</v>
      </c>
      <c r="CQ69" s="53">
        <v>321</v>
      </c>
      <c r="CR69" s="53">
        <v>13</v>
      </c>
      <c r="CS69" s="53">
        <v>94</v>
      </c>
      <c r="CT69" s="53">
        <v>64</v>
      </c>
      <c r="CU69" s="53">
        <v>1</v>
      </c>
      <c r="CV69" s="53">
        <v>668</v>
      </c>
      <c r="CW69" s="53">
        <v>349</v>
      </c>
      <c r="CX69" s="53">
        <v>8</v>
      </c>
      <c r="CY69" s="53">
        <v>115</v>
      </c>
      <c r="CZ69" s="53">
        <v>78</v>
      </c>
      <c r="DA69" s="53">
        <v>1</v>
      </c>
      <c r="DB69" s="53">
        <v>27</v>
      </c>
      <c r="DC69" s="53">
        <v>26</v>
      </c>
      <c r="DD69" s="53">
        <v>0</v>
      </c>
      <c r="DE69" s="53">
        <v>0</v>
      </c>
      <c r="DF69" s="53">
        <v>4912</v>
      </c>
      <c r="DG69" s="53">
        <v>406</v>
      </c>
      <c r="DH69" s="53">
        <v>0</v>
      </c>
      <c r="DI69" s="53">
        <v>5650</v>
      </c>
      <c r="DJ69" s="53">
        <v>1191</v>
      </c>
      <c r="DK69" s="53">
        <v>0</v>
      </c>
      <c r="DL69" s="53">
        <v>1968</v>
      </c>
      <c r="DM69" s="53">
        <v>122</v>
      </c>
      <c r="DN69" s="53">
        <v>0</v>
      </c>
      <c r="DO69" s="53">
        <v>2591</v>
      </c>
      <c r="DP69" s="53">
        <v>7</v>
      </c>
      <c r="DQ69" s="53">
        <v>0</v>
      </c>
      <c r="DR69" s="53">
        <v>133</v>
      </c>
      <c r="DS69" s="53">
        <v>0</v>
      </c>
      <c r="DT69" s="53">
        <v>0</v>
      </c>
      <c r="DU69" s="29">
        <f t="shared" si="25"/>
        <v>0.71497261040914228</v>
      </c>
      <c r="DV69" s="30">
        <f t="shared" si="26"/>
        <v>0.9343104361645771</v>
      </c>
      <c r="DW69" s="30">
        <f t="shared" si="27"/>
        <v>0.9425</v>
      </c>
      <c r="DX69" s="30">
        <f t="shared" si="28"/>
        <v>1.1162790697674418</v>
      </c>
      <c r="DY69" s="31">
        <f t="shared" si="29"/>
        <v>0.36974300989099051</v>
      </c>
      <c r="DZ69" s="31">
        <f t="shared" si="30"/>
        <v>0.89316616634292778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0.93462329073196893</v>
      </c>
      <c r="ED69" s="28">
        <f t="shared" si="34"/>
        <v>0.52045431868826286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8543</v>
      </c>
      <c r="G70" s="32">
        <v>7502</v>
      </c>
      <c r="H70" s="33">
        <v>110</v>
      </c>
      <c r="I70" s="41">
        <v>857.30636425779539</v>
      </c>
      <c r="J70" s="24">
        <f t="shared" si="36"/>
        <v>7586</v>
      </c>
      <c r="K70" s="34">
        <f t="shared" si="37"/>
        <v>5843</v>
      </c>
      <c r="L70" s="32">
        <v>107</v>
      </c>
      <c r="M70" s="32">
        <f t="shared" si="38"/>
        <v>703</v>
      </c>
      <c r="N70" s="53">
        <v>225</v>
      </c>
      <c r="O70" s="53">
        <v>215</v>
      </c>
      <c r="P70" s="53">
        <v>1</v>
      </c>
      <c r="Q70" s="53">
        <v>103</v>
      </c>
      <c r="R70" s="53">
        <v>192</v>
      </c>
      <c r="S70" s="53">
        <v>192</v>
      </c>
      <c r="T70" s="53">
        <v>0</v>
      </c>
      <c r="U70" s="53">
        <v>152</v>
      </c>
      <c r="V70" s="53">
        <v>482</v>
      </c>
      <c r="W70" s="53">
        <v>482</v>
      </c>
      <c r="X70" s="53">
        <v>0</v>
      </c>
      <c r="Y70" s="53">
        <v>340</v>
      </c>
      <c r="Z70" s="53">
        <v>798</v>
      </c>
      <c r="AA70" s="53">
        <v>893</v>
      </c>
      <c r="AB70" s="53">
        <v>3</v>
      </c>
      <c r="AC70" s="53">
        <v>80</v>
      </c>
      <c r="AD70" s="53">
        <v>287</v>
      </c>
      <c r="AE70" s="53">
        <v>287</v>
      </c>
      <c r="AF70" s="53">
        <v>0</v>
      </c>
      <c r="AG70" s="53">
        <v>295</v>
      </c>
      <c r="AH70" s="53">
        <v>293</v>
      </c>
      <c r="AI70" s="53">
        <v>5</v>
      </c>
      <c r="AJ70" s="53">
        <v>477</v>
      </c>
      <c r="AK70" s="53">
        <v>473</v>
      </c>
      <c r="AL70" s="53">
        <v>7</v>
      </c>
      <c r="AM70" s="53">
        <v>376</v>
      </c>
      <c r="AN70" s="53">
        <v>377</v>
      </c>
      <c r="AO70" s="53">
        <v>92</v>
      </c>
      <c r="AP70" s="53">
        <v>515</v>
      </c>
      <c r="AQ70" s="53">
        <v>481</v>
      </c>
      <c r="AR70" s="53">
        <v>0</v>
      </c>
      <c r="AS70" s="53">
        <v>564</v>
      </c>
      <c r="AT70" s="53">
        <v>442</v>
      </c>
      <c r="AU70" s="53">
        <v>0</v>
      </c>
      <c r="AV70" s="53">
        <v>227</v>
      </c>
      <c r="AW70" s="53">
        <v>227</v>
      </c>
      <c r="AX70" s="53">
        <v>0</v>
      </c>
      <c r="AY70" s="53">
        <v>4</v>
      </c>
      <c r="AZ70" s="53">
        <v>4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179</v>
      </c>
      <c r="BO70" s="53">
        <v>167</v>
      </c>
      <c r="BP70" s="53">
        <v>1</v>
      </c>
      <c r="BQ70" s="53">
        <v>19</v>
      </c>
      <c r="BR70" s="53">
        <v>19</v>
      </c>
      <c r="BS70" s="53">
        <v>0</v>
      </c>
      <c r="BT70" s="53">
        <v>39</v>
      </c>
      <c r="BU70" s="53">
        <v>36</v>
      </c>
      <c r="BV70" s="53">
        <v>0</v>
      </c>
      <c r="BW70" s="53">
        <v>20</v>
      </c>
      <c r="BX70" s="53">
        <v>20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373</v>
      </c>
      <c r="CG70" s="53">
        <v>255</v>
      </c>
      <c r="CH70" s="53">
        <v>0</v>
      </c>
      <c r="CI70" s="53">
        <v>28</v>
      </c>
      <c r="CJ70" s="53">
        <v>117</v>
      </c>
      <c r="CK70" s="53">
        <v>98</v>
      </c>
      <c r="CL70" s="53">
        <v>1</v>
      </c>
      <c r="CM70" s="53">
        <v>19</v>
      </c>
      <c r="CN70" s="53">
        <v>19</v>
      </c>
      <c r="CO70" s="53">
        <v>0</v>
      </c>
      <c r="CP70" s="53">
        <v>27</v>
      </c>
      <c r="CQ70" s="53">
        <v>27</v>
      </c>
      <c r="CR70" s="53">
        <v>0</v>
      </c>
      <c r="CS70" s="53">
        <v>0</v>
      </c>
      <c r="CT70" s="53">
        <v>0</v>
      </c>
      <c r="CU70" s="53">
        <v>0</v>
      </c>
      <c r="CV70" s="53">
        <v>1</v>
      </c>
      <c r="CW70" s="53">
        <v>1</v>
      </c>
      <c r="CX70" s="53">
        <v>0</v>
      </c>
      <c r="CY70" s="53">
        <v>24</v>
      </c>
      <c r="CZ70" s="53">
        <v>24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617</v>
      </c>
      <c r="DG70" s="53">
        <v>322</v>
      </c>
      <c r="DH70" s="53">
        <v>0</v>
      </c>
      <c r="DI70" s="53">
        <v>621</v>
      </c>
      <c r="DJ70" s="53">
        <v>389</v>
      </c>
      <c r="DK70" s="53">
        <v>0</v>
      </c>
      <c r="DL70" s="53">
        <v>260</v>
      </c>
      <c r="DM70" s="53">
        <v>98</v>
      </c>
      <c r="DN70" s="53">
        <v>0</v>
      </c>
      <c r="DO70" s="53">
        <v>491</v>
      </c>
      <c r="DP70" s="53">
        <v>2</v>
      </c>
      <c r="DQ70" s="53">
        <v>0</v>
      </c>
      <c r="DR70" s="53">
        <v>337</v>
      </c>
      <c r="DS70" s="53">
        <v>0</v>
      </c>
      <c r="DT70" s="53">
        <v>0</v>
      </c>
      <c r="DU70" s="29">
        <f t="shared" si="25"/>
        <v>0.68644597126795748</v>
      </c>
      <c r="DV70" s="30">
        <f t="shared" si="26"/>
        <v>0.97674418604651159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0.53091817613991255</v>
      </c>
      <c r="DZ70" s="31">
        <f t="shared" si="30"/>
        <v>1.0930232558139534</v>
      </c>
      <c r="EA70" s="31">
        <f t="shared" si="31"/>
        <v>0.98770491803278693</v>
      </c>
      <c r="EB70" s="31">
        <f t="shared" si="32"/>
        <v>0.88073394495412849</v>
      </c>
      <c r="EC70" s="26">
        <f t="shared" si="33"/>
        <v>0.8879784618986305</v>
      </c>
      <c r="ED70" s="28">
        <f t="shared" si="34"/>
        <v>0.77885897094108236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2916</v>
      </c>
      <c r="G71" s="32">
        <v>2562</v>
      </c>
      <c r="H71" s="33">
        <v>40</v>
      </c>
      <c r="I71" s="41">
        <v>242</v>
      </c>
      <c r="J71" s="24">
        <f t="shared" si="36"/>
        <v>2502</v>
      </c>
      <c r="K71" s="34">
        <f t="shared" si="37"/>
        <v>1875</v>
      </c>
      <c r="L71" s="32">
        <v>40</v>
      </c>
      <c r="M71" s="32">
        <f t="shared" si="38"/>
        <v>175</v>
      </c>
      <c r="N71" s="53">
        <v>125</v>
      </c>
      <c r="O71" s="53">
        <v>109</v>
      </c>
      <c r="P71" s="53">
        <v>0</v>
      </c>
      <c r="Q71" s="53">
        <v>59</v>
      </c>
      <c r="R71" s="53">
        <v>63</v>
      </c>
      <c r="S71" s="53">
        <v>59</v>
      </c>
      <c r="T71" s="53">
        <v>0</v>
      </c>
      <c r="U71" s="53">
        <v>16</v>
      </c>
      <c r="V71" s="53">
        <v>115</v>
      </c>
      <c r="W71" s="53">
        <v>118</v>
      </c>
      <c r="X71" s="53">
        <v>0</v>
      </c>
      <c r="Y71" s="53">
        <v>88</v>
      </c>
      <c r="Z71" s="53">
        <v>253</v>
      </c>
      <c r="AA71" s="53">
        <v>251</v>
      </c>
      <c r="AB71" s="53">
        <v>0</v>
      </c>
      <c r="AC71" s="53">
        <v>10</v>
      </c>
      <c r="AD71" s="53">
        <v>102</v>
      </c>
      <c r="AE71" s="53">
        <v>119</v>
      </c>
      <c r="AF71" s="53">
        <v>3</v>
      </c>
      <c r="AG71" s="53">
        <v>112</v>
      </c>
      <c r="AH71" s="53">
        <v>115</v>
      </c>
      <c r="AI71" s="53">
        <v>6</v>
      </c>
      <c r="AJ71" s="53">
        <v>123</v>
      </c>
      <c r="AK71" s="53">
        <v>110</v>
      </c>
      <c r="AL71" s="53">
        <v>9</v>
      </c>
      <c r="AM71" s="53">
        <v>179</v>
      </c>
      <c r="AN71" s="53">
        <v>153</v>
      </c>
      <c r="AO71" s="53">
        <v>1</v>
      </c>
      <c r="AP71" s="53">
        <v>166</v>
      </c>
      <c r="AQ71" s="53">
        <v>134</v>
      </c>
      <c r="AR71" s="53">
        <v>0</v>
      </c>
      <c r="AS71" s="53">
        <v>163</v>
      </c>
      <c r="AT71" s="53">
        <v>121</v>
      </c>
      <c r="AU71" s="53">
        <v>0</v>
      </c>
      <c r="AV71" s="53">
        <v>108</v>
      </c>
      <c r="AW71" s="53">
        <v>98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0</v>
      </c>
      <c r="BN71" s="53">
        <v>38</v>
      </c>
      <c r="BO71" s="53">
        <v>20</v>
      </c>
      <c r="BP71" s="53">
        <v>0</v>
      </c>
      <c r="BQ71" s="53">
        <v>5</v>
      </c>
      <c r="BR71" s="53">
        <v>0</v>
      </c>
      <c r="BS71" s="53">
        <v>0</v>
      </c>
      <c r="BT71" s="53">
        <v>30</v>
      </c>
      <c r="BU71" s="53">
        <v>24</v>
      </c>
      <c r="BV71" s="53">
        <v>0</v>
      </c>
      <c r="BW71" s="53">
        <v>8</v>
      </c>
      <c r="BX71" s="53">
        <v>10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197</v>
      </c>
      <c r="CG71" s="53">
        <v>156</v>
      </c>
      <c r="CH71" s="53">
        <v>0</v>
      </c>
      <c r="CI71" s="53">
        <v>2</v>
      </c>
      <c r="CJ71" s="53">
        <v>2</v>
      </c>
      <c r="CK71" s="53">
        <v>2</v>
      </c>
      <c r="CL71" s="53">
        <v>1</v>
      </c>
      <c r="CM71" s="53">
        <v>12</v>
      </c>
      <c r="CN71" s="53">
        <v>12</v>
      </c>
      <c r="CO71" s="53">
        <v>0</v>
      </c>
      <c r="CP71" s="53">
        <v>8</v>
      </c>
      <c r="CQ71" s="53">
        <v>1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</v>
      </c>
      <c r="CY71" s="53">
        <v>3</v>
      </c>
      <c r="CZ71" s="53">
        <v>2</v>
      </c>
      <c r="DA71" s="53">
        <v>20</v>
      </c>
      <c r="DB71" s="53">
        <v>0</v>
      </c>
      <c r="DC71" s="53">
        <v>0</v>
      </c>
      <c r="DD71" s="53">
        <v>0</v>
      </c>
      <c r="DE71" s="53">
        <v>0</v>
      </c>
      <c r="DF71" s="53">
        <v>137</v>
      </c>
      <c r="DG71" s="53">
        <v>48</v>
      </c>
      <c r="DH71" s="53">
        <v>0</v>
      </c>
      <c r="DI71" s="53">
        <v>195</v>
      </c>
      <c r="DJ71" s="53">
        <v>137</v>
      </c>
      <c r="DK71" s="53">
        <v>0</v>
      </c>
      <c r="DL71" s="53">
        <v>82</v>
      </c>
      <c r="DM71" s="53">
        <v>44</v>
      </c>
      <c r="DN71" s="53">
        <v>0</v>
      </c>
      <c r="DO71" s="53">
        <v>142</v>
      </c>
      <c r="DP71" s="53">
        <v>15</v>
      </c>
      <c r="DQ71" s="53">
        <v>0</v>
      </c>
      <c r="DR71" s="53">
        <v>134</v>
      </c>
      <c r="DS71" s="53">
        <v>17</v>
      </c>
      <c r="DT71" s="53">
        <v>0</v>
      </c>
      <c r="DU71" s="29">
        <f t="shared" si="25"/>
        <v>0.6723089129859825</v>
      </c>
      <c r="DV71" s="30">
        <f t="shared" si="26"/>
        <v>1.0284552845528456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0.50647976725733934</v>
      </c>
      <c r="DZ71" s="31">
        <f t="shared" si="30"/>
        <v>1.0203252032520325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0.85802469135802473</v>
      </c>
      <c r="ED71" s="28">
        <f t="shared" si="34"/>
        <v>0.73185011709601877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3097.9722290768032</v>
      </c>
      <c r="G72" s="32">
        <v>2822</v>
      </c>
      <c r="H72" s="33">
        <v>40</v>
      </c>
      <c r="I72" s="41">
        <v>431.65043030164935</v>
      </c>
      <c r="J72" s="24">
        <f t="shared" si="36"/>
        <v>2986</v>
      </c>
      <c r="K72" s="34">
        <f t="shared" si="37"/>
        <v>2281</v>
      </c>
      <c r="L72" s="32">
        <v>54</v>
      </c>
      <c r="M72" s="32">
        <f t="shared" si="38"/>
        <v>211</v>
      </c>
      <c r="N72" s="53">
        <v>118</v>
      </c>
      <c r="O72" s="53">
        <v>118</v>
      </c>
      <c r="P72" s="53">
        <v>0</v>
      </c>
      <c r="Q72" s="53">
        <v>50</v>
      </c>
      <c r="R72" s="53">
        <v>103</v>
      </c>
      <c r="S72" s="53">
        <v>102</v>
      </c>
      <c r="T72" s="53">
        <v>0</v>
      </c>
      <c r="U72" s="53">
        <v>92</v>
      </c>
      <c r="V72" s="53">
        <v>195</v>
      </c>
      <c r="W72" s="53">
        <v>194</v>
      </c>
      <c r="X72" s="53">
        <v>0</v>
      </c>
      <c r="Y72" s="53">
        <v>62</v>
      </c>
      <c r="Z72" s="53">
        <v>299</v>
      </c>
      <c r="AA72" s="53">
        <v>299</v>
      </c>
      <c r="AB72" s="53">
        <v>0</v>
      </c>
      <c r="AC72" s="53">
        <v>7</v>
      </c>
      <c r="AD72" s="53">
        <v>128</v>
      </c>
      <c r="AE72" s="53">
        <v>127</v>
      </c>
      <c r="AF72" s="53">
        <v>1</v>
      </c>
      <c r="AG72" s="53">
        <v>143</v>
      </c>
      <c r="AH72" s="53">
        <v>139</v>
      </c>
      <c r="AI72" s="53">
        <v>1</v>
      </c>
      <c r="AJ72" s="53">
        <v>169</v>
      </c>
      <c r="AK72" s="53">
        <v>151</v>
      </c>
      <c r="AL72" s="53">
        <v>15</v>
      </c>
      <c r="AM72" s="53">
        <v>163</v>
      </c>
      <c r="AN72" s="53">
        <v>129</v>
      </c>
      <c r="AO72" s="53">
        <v>32</v>
      </c>
      <c r="AP72" s="53">
        <v>193</v>
      </c>
      <c r="AQ72" s="53">
        <v>128</v>
      </c>
      <c r="AR72" s="53">
        <v>5</v>
      </c>
      <c r="AS72" s="53">
        <v>192</v>
      </c>
      <c r="AT72" s="53">
        <v>127</v>
      </c>
      <c r="AU72" s="53">
        <v>0</v>
      </c>
      <c r="AV72" s="53">
        <v>91</v>
      </c>
      <c r="AW72" s="53">
        <v>82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0</v>
      </c>
      <c r="BN72" s="53">
        <v>54</v>
      </c>
      <c r="BO72" s="53">
        <v>50</v>
      </c>
      <c r="BP72" s="53">
        <v>0</v>
      </c>
      <c r="BQ72" s="53">
        <v>0</v>
      </c>
      <c r="BR72" s="53">
        <v>0</v>
      </c>
      <c r="BS72" s="53">
        <v>0</v>
      </c>
      <c r="BT72" s="53">
        <v>30</v>
      </c>
      <c r="BU72" s="53">
        <v>24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202</v>
      </c>
      <c r="CG72" s="53">
        <v>169</v>
      </c>
      <c r="CH72" s="53">
        <v>0</v>
      </c>
      <c r="CI72" s="53">
        <v>0</v>
      </c>
      <c r="CJ72" s="53">
        <v>5</v>
      </c>
      <c r="CK72" s="53">
        <v>5</v>
      </c>
      <c r="CL72" s="53">
        <v>0</v>
      </c>
      <c r="CM72" s="53">
        <v>14</v>
      </c>
      <c r="CN72" s="53">
        <v>12</v>
      </c>
      <c r="CO72" s="53">
        <v>0</v>
      </c>
      <c r="CP72" s="53">
        <v>4</v>
      </c>
      <c r="CQ72" s="53">
        <v>4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1</v>
      </c>
      <c r="CX72" s="53">
        <v>0</v>
      </c>
      <c r="CY72" s="53">
        <v>23</v>
      </c>
      <c r="CZ72" s="53">
        <v>22</v>
      </c>
      <c r="DA72" s="53">
        <v>0</v>
      </c>
      <c r="DB72" s="53">
        <v>0</v>
      </c>
      <c r="DC72" s="53">
        <v>0</v>
      </c>
      <c r="DD72" s="53">
        <v>0</v>
      </c>
      <c r="DE72" s="53">
        <v>0</v>
      </c>
      <c r="DF72" s="53">
        <v>221</v>
      </c>
      <c r="DG72" s="53">
        <v>140</v>
      </c>
      <c r="DH72" s="53">
        <v>0</v>
      </c>
      <c r="DI72" s="53">
        <v>286</v>
      </c>
      <c r="DJ72" s="53">
        <v>172</v>
      </c>
      <c r="DK72" s="53">
        <v>0</v>
      </c>
      <c r="DL72" s="53">
        <v>143</v>
      </c>
      <c r="DM72" s="53">
        <v>85</v>
      </c>
      <c r="DN72" s="53">
        <v>0</v>
      </c>
      <c r="DO72" s="53">
        <v>126</v>
      </c>
      <c r="DP72" s="53">
        <v>1</v>
      </c>
      <c r="DQ72" s="53">
        <v>0</v>
      </c>
      <c r="DR72" s="53">
        <v>84</v>
      </c>
      <c r="DS72" s="53">
        <v>0</v>
      </c>
      <c r="DT72" s="53">
        <v>0</v>
      </c>
      <c r="DU72" s="29">
        <f t="shared" si="25"/>
        <v>0.7702052191537877</v>
      </c>
      <c r="DV72" s="30">
        <f t="shared" si="26"/>
        <v>1.0565371024734982</v>
      </c>
      <c r="DW72" s="30">
        <f t="shared" si="27"/>
        <v>1.1538461538461537</v>
      </c>
      <c r="DX72" s="30">
        <f t="shared" si="28"/>
        <v>1.2409638554216869</v>
      </c>
      <c r="DY72" s="31">
        <f t="shared" si="29"/>
        <v>0.59158854826450469</v>
      </c>
      <c r="DZ72" s="31">
        <f t="shared" si="30"/>
        <v>1.0565371024734982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0.96385628378916399</v>
      </c>
      <c r="ED72" s="28">
        <f t="shared" si="34"/>
        <v>0.80829199149539332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31518</v>
      </c>
      <c r="G73" s="32">
        <v>28751</v>
      </c>
      <c r="H73" s="33">
        <v>1050</v>
      </c>
      <c r="I73" s="41">
        <v>3333</v>
      </c>
      <c r="J73" s="24">
        <f t="shared" si="36"/>
        <v>30405</v>
      </c>
      <c r="K73" s="34">
        <f t="shared" si="37"/>
        <v>20856</v>
      </c>
      <c r="L73" s="32">
        <v>1078</v>
      </c>
      <c r="M73" s="32">
        <f t="shared" si="38"/>
        <v>1340</v>
      </c>
      <c r="N73" s="53">
        <v>1027</v>
      </c>
      <c r="O73" s="53">
        <v>951</v>
      </c>
      <c r="P73" s="53">
        <v>9</v>
      </c>
      <c r="Q73" s="53">
        <v>382</v>
      </c>
      <c r="R73" s="53">
        <v>1158</v>
      </c>
      <c r="S73" s="53">
        <v>1085</v>
      </c>
      <c r="T73" s="53">
        <v>0</v>
      </c>
      <c r="U73" s="53">
        <v>259</v>
      </c>
      <c r="V73" s="53">
        <v>1893</v>
      </c>
      <c r="W73" s="53">
        <v>1754</v>
      </c>
      <c r="X73" s="53">
        <v>5</v>
      </c>
      <c r="Y73" s="53">
        <v>513</v>
      </c>
      <c r="Z73" s="53">
        <v>2774</v>
      </c>
      <c r="AA73" s="53">
        <v>2656</v>
      </c>
      <c r="AB73" s="53">
        <v>11</v>
      </c>
      <c r="AC73" s="53">
        <v>157</v>
      </c>
      <c r="AD73" s="53">
        <v>1493</v>
      </c>
      <c r="AE73" s="53">
        <v>1591</v>
      </c>
      <c r="AF73" s="53">
        <v>1</v>
      </c>
      <c r="AG73" s="53">
        <v>1610</v>
      </c>
      <c r="AH73" s="53">
        <v>1556</v>
      </c>
      <c r="AI73" s="53">
        <v>204</v>
      </c>
      <c r="AJ73" s="53">
        <v>1600</v>
      </c>
      <c r="AK73" s="53">
        <v>1397</v>
      </c>
      <c r="AL73" s="53">
        <v>357</v>
      </c>
      <c r="AM73" s="53">
        <v>1813</v>
      </c>
      <c r="AN73" s="53">
        <v>1425</v>
      </c>
      <c r="AO73" s="53">
        <v>262</v>
      </c>
      <c r="AP73" s="53">
        <v>2033</v>
      </c>
      <c r="AQ73" s="53">
        <v>1519</v>
      </c>
      <c r="AR73" s="53">
        <v>28</v>
      </c>
      <c r="AS73" s="53">
        <v>1999</v>
      </c>
      <c r="AT73" s="53">
        <v>1192</v>
      </c>
      <c r="AU73" s="53">
        <v>53</v>
      </c>
      <c r="AV73" s="53">
        <v>720</v>
      </c>
      <c r="AW73" s="53">
        <v>708</v>
      </c>
      <c r="AX73" s="53">
        <v>7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310</v>
      </c>
      <c r="BL73" s="53">
        <v>182</v>
      </c>
      <c r="BM73" s="53">
        <v>35</v>
      </c>
      <c r="BN73" s="53">
        <v>203</v>
      </c>
      <c r="BO73" s="53">
        <v>67</v>
      </c>
      <c r="BP73" s="53">
        <v>4</v>
      </c>
      <c r="BQ73" s="53">
        <v>66</v>
      </c>
      <c r="BR73" s="53">
        <v>52</v>
      </c>
      <c r="BS73" s="53">
        <v>0</v>
      </c>
      <c r="BT73" s="53">
        <v>229</v>
      </c>
      <c r="BU73" s="53">
        <v>127</v>
      </c>
      <c r="BV73" s="53">
        <v>0</v>
      </c>
      <c r="BW73" s="53">
        <v>52</v>
      </c>
      <c r="BX73" s="53">
        <v>34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1218</v>
      </c>
      <c r="CG73" s="53">
        <v>735</v>
      </c>
      <c r="CH73" s="53">
        <v>59</v>
      </c>
      <c r="CI73" s="53">
        <v>18</v>
      </c>
      <c r="CJ73" s="53">
        <v>150</v>
      </c>
      <c r="CK73" s="53">
        <v>50</v>
      </c>
      <c r="CL73" s="53">
        <v>0</v>
      </c>
      <c r="CM73" s="53">
        <v>91</v>
      </c>
      <c r="CN73" s="53">
        <v>89</v>
      </c>
      <c r="CO73" s="53">
        <v>0</v>
      </c>
      <c r="CP73" s="53">
        <v>113</v>
      </c>
      <c r="CQ73" s="53">
        <v>58</v>
      </c>
      <c r="CR73" s="53">
        <v>8</v>
      </c>
      <c r="CS73" s="53">
        <v>0</v>
      </c>
      <c r="CT73" s="53">
        <v>0</v>
      </c>
      <c r="CU73" s="53">
        <v>0</v>
      </c>
      <c r="CV73" s="53">
        <v>1474</v>
      </c>
      <c r="CW73" s="53">
        <v>1202</v>
      </c>
      <c r="CX73" s="53">
        <v>10</v>
      </c>
      <c r="CY73" s="53">
        <v>90</v>
      </c>
      <c r="CZ73" s="53">
        <v>39</v>
      </c>
      <c r="DA73" s="53">
        <v>23</v>
      </c>
      <c r="DB73" s="53">
        <v>13</v>
      </c>
      <c r="DC73" s="53">
        <v>12</v>
      </c>
      <c r="DD73" s="53">
        <v>0</v>
      </c>
      <c r="DE73" s="53">
        <v>11</v>
      </c>
      <c r="DF73" s="53">
        <v>2113</v>
      </c>
      <c r="DG73" s="53">
        <v>1008</v>
      </c>
      <c r="DH73" s="53">
        <v>2</v>
      </c>
      <c r="DI73" s="53">
        <v>2398</v>
      </c>
      <c r="DJ73" s="53">
        <v>970</v>
      </c>
      <c r="DK73" s="53">
        <v>0</v>
      </c>
      <c r="DL73" s="53">
        <v>1116</v>
      </c>
      <c r="DM73" s="53">
        <v>397</v>
      </c>
      <c r="DN73" s="53">
        <v>0</v>
      </c>
      <c r="DO73" s="53">
        <v>1541</v>
      </c>
      <c r="DP73" s="53">
        <v>0</v>
      </c>
      <c r="DQ73" s="53">
        <v>0</v>
      </c>
      <c r="DR73" s="53">
        <v>1108</v>
      </c>
      <c r="DS73" s="53">
        <v>0</v>
      </c>
      <c r="DT73" s="53">
        <v>0</v>
      </c>
      <c r="DU73" s="29">
        <f t="shared" si="25"/>
        <v>0.77532876914741666</v>
      </c>
      <c r="DV73" s="30">
        <f t="shared" si="26"/>
        <v>1.044034625517501</v>
      </c>
      <c r="DW73" s="30">
        <f t="shared" si="27"/>
        <v>1.0823327615780447</v>
      </c>
      <c r="DX73" s="30">
        <f t="shared" si="28"/>
        <v>1.2669584245076586</v>
      </c>
      <c r="DY73" s="31">
        <f t="shared" si="29"/>
        <v>0.54016647786041472</v>
      </c>
      <c r="DZ73" s="31">
        <f t="shared" si="30"/>
        <v>0.99962363567933765</v>
      </c>
      <c r="EA73" s="31">
        <f t="shared" si="31"/>
        <v>1.002858776443682</v>
      </c>
      <c r="EB73" s="31">
        <f t="shared" si="32"/>
        <v>1.1870897155361051</v>
      </c>
      <c r="EC73" s="26">
        <f t="shared" si="33"/>
        <v>0.96468684561203122</v>
      </c>
      <c r="ED73" s="28">
        <f t="shared" si="34"/>
        <v>0.72540085562241319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6238</v>
      </c>
      <c r="G74" s="32">
        <v>5490</v>
      </c>
      <c r="H74" s="33">
        <v>75</v>
      </c>
      <c r="I74" s="41">
        <v>648.06231048323491</v>
      </c>
      <c r="J74" s="24">
        <f t="shared" si="36"/>
        <v>5964</v>
      </c>
      <c r="K74" s="34">
        <f t="shared" si="37"/>
        <v>4546</v>
      </c>
      <c r="L74" s="32">
        <v>75</v>
      </c>
      <c r="M74" s="32">
        <f t="shared" si="38"/>
        <v>566</v>
      </c>
      <c r="N74" s="53">
        <v>205</v>
      </c>
      <c r="O74" s="53">
        <v>200</v>
      </c>
      <c r="P74" s="53">
        <v>1</v>
      </c>
      <c r="Q74" s="53">
        <v>110</v>
      </c>
      <c r="R74" s="53">
        <v>165</v>
      </c>
      <c r="S74" s="53">
        <v>161</v>
      </c>
      <c r="T74" s="53">
        <v>0</v>
      </c>
      <c r="U74" s="53">
        <v>151</v>
      </c>
      <c r="V74" s="53">
        <v>313</v>
      </c>
      <c r="W74" s="53">
        <v>306</v>
      </c>
      <c r="X74" s="53">
        <v>0</v>
      </c>
      <c r="Y74" s="53">
        <v>203</v>
      </c>
      <c r="Z74" s="53">
        <v>511</v>
      </c>
      <c r="AA74" s="53">
        <v>498</v>
      </c>
      <c r="AB74" s="53">
        <v>2</v>
      </c>
      <c r="AC74" s="53">
        <v>95</v>
      </c>
      <c r="AD74" s="53">
        <v>246</v>
      </c>
      <c r="AE74" s="53">
        <v>236</v>
      </c>
      <c r="AF74" s="53">
        <v>3</v>
      </c>
      <c r="AG74" s="53">
        <v>298</v>
      </c>
      <c r="AH74" s="53">
        <v>274</v>
      </c>
      <c r="AI74" s="53">
        <v>2</v>
      </c>
      <c r="AJ74" s="53">
        <v>311</v>
      </c>
      <c r="AK74" s="53">
        <v>278</v>
      </c>
      <c r="AL74" s="53">
        <v>10</v>
      </c>
      <c r="AM74" s="53">
        <v>318</v>
      </c>
      <c r="AN74" s="53">
        <v>275</v>
      </c>
      <c r="AO74" s="53">
        <v>37</v>
      </c>
      <c r="AP74" s="53">
        <v>382</v>
      </c>
      <c r="AQ74" s="53">
        <v>324</v>
      </c>
      <c r="AR74" s="53">
        <v>17</v>
      </c>
      <c r="AS74" s="53">
        <v>381</v>
      </c>
      <c r="AT74" s="53">
        <v>313</v>
      </c>
      <c r="AU74" s="53">
        <v>0</v>
      </c>
      <c r="AV74" s="53">
        <v>192</v>
      </c>
      <c r="AW74" s="53">
        <v>170</v>
      </c>
      <c r="AX74" s="53">
        <v>0</v>
      </c>
      <c r="AY74" s="53">
        <v>0</v>
      </c>
      <c r="AZ74" s="53">
        <v>14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169</v>
      </c>
      <c r="BL74" s="53">
        <v>162</v>
      </c>
      <c r="BM74" s="53">
        <v>3</v>
      </c>
      <c r="BN74" s="53">
        <v>71</v>
      </c>
      <c r="BO74" s="53">
        <v>68</v>
      </c>
      <c r="BP74" s="53">
        <v>0</v>
      </c>
      <c r="BQ74" s="53">
        <v>14</v>
      </c>
      <c r="BR74" s="53">
        <v>9</v>
      </c>
      <c r="BS74" s="53">
        <v>0</v>
      </c>
      <c r="BT74" s="53">
        <v>53</v>
      </c>
      <c r="BU74" s="53">
        <v>50</v>
      </c>
      <c r="BV74" s="53">
        <v>0</v>
      </c>
      <c r="BW74" s="53">
        <v>7</v>
      </c>
      <c r="BX74" s="53">
        <v>11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298</v>
      </c>
      <c r="CG74" s="53">
        <v>298</v>
      </c>
      <c r="CH74" s="53">
        <v>0</v>
      </c>
      <c r="CI74" s="53">
        <v>7</v>
      </c>
      <c r="CJ74" s="53">
        <v>34</v>
      </c>
      <c r="CK74" s="53">
        <v>30</v>
      </c>
      <c r="CL74" s="53">
        <v>0</v>
      </c>
      <c r="CM74" s="53">
        <v>10</v>
      </c>
      <c r="CN74" s="53">
        <v>10</v>
      </c>
      <c r="CO74" s="53">
        <v>0</v>
      </c>
      <c r="CP74" s="53">
        <v>5</v>
      </c>
      <c r="CQ74" s="53">
        <v>4</v>
      </c>
      <c r="CR74" s="53">
        <v>0</v>
      </c>
      <c r="CS74" s="53">
        <v>0</v>
      </c>
      <c r="CT74" s="53">
        <v>0</v>
      </c>
      <c r="CU74" s="53">
        <v>0</v>
      </c>
      <c r="CV74" s="53">
        <v>141</v>
      </c>
      <c r="CW74" s="53">
        <v>142</v>
      </c>
      <c r="CX74" s="53">
        <v>1</v>
      </c>
      <c r="CY74" s="53">
        <v>30</v>
      </c>
      <c r="CZ74" s="53">
        <v>22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391</v>
      </c>
      <c r="DG74" s="53">
        <v>248</v>
      </c>
      <c r="DH74" s="53">
        <v>0</v>
      </c>
      <c r="DI74" s="53">
        <v>470</v>
      </c>
      <c r="DJ74" s="53">
        <v>299</v>
      </c>
      <c r="DK74" s="53">
        <v>0</v>
      </c>
      <c r="DL74" s="53">
        <v>221</v>
      </c>
      <c r="DM74" s="53">
        <v>141</v>
      </c>
      <c r="DN74" s="53">
        <v>0</v>
      </c>
      <c r="DO74" s="53">
        <v>335</v>
      </c>
      <c r="DP74" s="53">
        <v>1</v>
      </c>
      <c r="DQ74" s="53">
        <v>0</v>
      </c>
      <c r="DR74" s="53">
        <v>393</v>
      </c>
      <c r="DS74" s="53">
        <v>2</v>
      </c>
      <c r="DT74" s="53">
        <v>0</v>
      </c>
      <c r="DU74" s="29">
        <f t="shared" si="25"/>
        <v>0.67324414715719061</v>
      </c>
      <c r="DV74" s="30">
        <f t="shared" si="26"/>
        <v>0.9587242026266416</v>
      </c>
      <c r="DW74" s="30">
        <f t="shared" si="27"/>
        <v>0.990506329113924</v>
      </c>
      <c r="DX74" s="30">
        <f t="shared" si="28"/>
        <v>1.0714285714285714</v>
      </c>
      <c r="DY74" s="31">
        <f t="shared" si="29"/>
        <v>0.51516164994425862</v>
      </c>
      <c r="DZ74" s="31">
        <f t="shared" si="30"/>
        <v>0.93433395872420266</v>
      </c>
      <c r="EA74" s="31">
        <f t="shared" si="31"/>
        <v>0.96835443037974689</v>
      </c>
      <c r="EB74" s="31">
        <f t="shared" si="32"/>
        <v>1.0454545454545454</v>
      </c>
      <c r="EC74" s="26">
        <f t="shared" si="33"/>
        <v>0.95607566527733245</v>
      </c>
      <c r="ED74" s="28">
        <f t="shared" si="34"/>
        <v>0.8280510018214936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2439</v>
      </c>
      <c r="G75" s="32">
        <v>2165</v>
      </c>
      <c r="H75" s="33">
        <v>45</v>
      </c>
      <c r="I75" s="41">
        <v>257.22188140851489</v>
      </c>
      <c r="J75" s="24">
        <f t="shared" si="36"/>
        <v>2365</v>
      </c>
      <c r="K75" s="34">
        <f t="shared" si="37"/>
        <v>1664</v>
      </c>
      <c r="L75" s="32">
        <v>46</v>
      </c>
      <c r="M75" s="32">
        <f t="shared" si="38"/>
        <v>155</v>
      </c>
      <c r="N75" s="53">
        <v>105</v>
      </c>
      <c r="O75" s="53">
        <v>104</v>
      </c>
      <c r="P75" s="53">
        <v>0</v>
      </c>
      <c r="Q75" s="53">
        <v>71</v>
      </c>
      <c r="R75" s="53">
        <v>59</v>
      </c>
      <c r="S75" s="53">
        <v>59</v>
      </c>
      <c r="T75" s="53">
        <v>0</v>
      </c>
      <c r="U75" s="53">
        <v>20</v>
      </c>
      <c r="V75" s="53">
        <v>104</v>
      </c>
      <c r="W75" s="53">
        <v>103</v>
      </c>
      <c r="X75" s="53">
        <v>0</v>
      </c>
      <c r="Y75" s="53">
        <v>40</v>
      </c>
      <c r="Z75" s="53">
        <v>189</v>
      </c>
      <c r="AA75" s="53">
        <v>188</v>
      </c>
      <c r="AB75" s="53">
        <v>0</v>
      </c>
      <c r="AC75" s="53">
        <v>22</v>
      </c>
      <c r="AD75" s="53">
        <v>79</v>
      </c>
      <c r="AE75" s="53">
        <v>84</v>
      </c>
      <c r="AF75" s="53">
        <v>4</v>
      </c>
      <c r="AG75" s="53">
        <v>63</v>
      </c>
      <c r="AH75" s="53">
        <v>66</v>
      </c>
      <c r="AI75" s="53">
        <v>4</v>
      </c>
      <c r="AJ75" s="53">
        <v>85</v>
      </c>
      <c r="AK75" s="53">
        <v>93</v>
      </c>
      <c r="AL75" s="53">
        <v>19</v>
      </c>
      <c r="AM75" s="53">
        <v>145</v>
      </c>
      <c r="AN75" s="53">
        <v>108</v>
      </c>
      <c r="AO75" s="53">
        <v>16</v>
      </c>
      <c r="AP75" s="53">
        <v>157</v>
      </c>
      <c r="AQ75" s="53">
        <v>104</v>
      </c>
      <c r="AR75" s="53">
        <v>0</v>
      </c>
      <c r="AS75" s="53">
        <v>138</v>
      </c>
      <c r="AT75" s="53">
        <v>97</v>
      </c>
      <c r="AU75" s="53">
        <v>0</v>
      </c>
      <c r="AV75" s="53">
        <v>69</v>
      </c>
      <c r="AW75" s="53">
        <v>62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20</v>
      </c>
      <c r="BO75" s="53">
        <v>24</v>
      </c>
      <c r="BP75" s="53">
        <v>0</v>
      </c>
      <c r="BQ75" s="53">
        <v>0</v>
      </c>
      <c r="BR75" s="53">
        <v>0</v>
      </c>
      <c r="BS75" s="53">
        <v>0</v>
      </c>
      <c r="BT75" s="53">
        <v>30</v>
      </c>
      <c r="BU75" s="53">
        <v>15</v>
      </c>
      <c r="BV75" s="53">
        <v>0</v>
      </c>
      <c r="BW75" s="53">
        <v>4</v>
      </c>
      <c r="BX75" s="53">
        <v>9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348</v>
      </c>
      <c r="CG75" s="53">
        <v>282</v>
      </c>
      <c r="CH75" s="53">
        <v>3</v>
      </c>
      <c r="CI75" s="53">
        <v>2</v>
      </c>
      <c r="CJ75" s="53">
        <v>9</v>
      </c>
      <c r="CK75" s="53">
        <v>7</v>
      </c>
      <c r="CL75" s="53">
        <v>0</v>
      </c>
      <c r="CM75" s="53">
        <v>12</v>
      </c>
      <c r="CN75" s="53">
        <v>12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  <c r="CV75" s="53">
        <v>4</v>
      </c>
      <c r="CW75" s="53">
        <v>3</v>
      </c>
      <c r="CX75" s="53">
        <v>0</v>
      </c>
      <c r="CY75" s="53">
        <v>23</v>
      </c>
      <c r="CZ75" s="53">
        <v>19</v>
      </c>
      <c r="DA75" s="53">
        <v>0</v>
      </c>
      <c r="DB75" s="53">
        <v>0</v>
      </c>
      <c r="DC75" s="53">
        <v>0</v>
      </c>
      <c r="DD75" s="53">
        <v>0</v>
      </c>
      <c r="DE75" s="53">
        <v>0</v>
      </c>
      <c r="DF75" s="53">
        <v>172</v>
      </c>
      <c r="DG75" s="53">
        <v>101</v>
      </c>
      <c r="DH75" s="53">
        <v>0</v>
      </c>
      <c r="DI75" s="53">
        <v>195</v>
      </c>
      <c r="DJ75" s="53">
        <v>106</v>
      </c>
      <c r="DK75" s="53">
        <v>0</v>
      </c>
      <c r="DL75" s="53">
        <v>85</v>
      </c>
      <c r="DM75" s="53">
        <v>16</v>
      </c>
      <c r="DN75" s="53">
        <v>0</v>
      </c>
      <c r="DO75" s="53">
        <v>157</v>
      </c>
      <c r="DP75" s="53">
        <v>2</v>
      </c>
      <c r="DQ75" s="53">
        <v>0</v>
      </c>
      <c r="DR75" s="53">
        <v>113</v>
      </c>
      <c r="DS75" s="53">
        <v>0</v>
      </c>
      <c r="DT75" s="53">
        <v>0</v>
      </c>
      <c r="DU75" s="29">
        <f t="shared" si="25"/>
        <v>0.74207448445675595</v>
      </c>
      <c r="DV75" s="30">
        <f t="shared" si="26"/>
        <v>1.0617977528089888</v>
      </c>
      <c r="DW75" s="30">
        <f t="shared" si="27"/>
        <v>1.04</v>
      </c>
      <c r="DX75" s="30">
        <f t="shared" si="28"/>
        <v>1.2040816326530612</v>
      </c>
      <c r="DY75" s="31">
        <f t="shared" si="29"/>
        <v>0.52631578947368418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0.96965969659696594</v>
      </c>
      <c r="ED75" s="28">
        <f t="shared" si="34"/>
        <v>0.76859122401847579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38818</v>
      </c>
      <c r="G76" s="43">
        <v>33682</v>
      </c>
      <c r="H76" s="33">
        <v>1160</v>
      </c>
      <c r="I76" s="41">
        <v>4088</v>
      </c>
      <c r="J76" s="24">
        <f t="shared" si="36"/>
        <v>37831</v>
      </c>
      <c r="K76" s="34">
        <f t="shared" si="37"/>
        <v>27499</v>
      </c>
      <c r="L76" s="32">
        <v>1187</v>
      </c>
      <c r="M76" s="32">
        <f t="shared" si="38"/>
        <v>2253</v>
      </c>
      <c r="N76" s="53">
        <v>1670</v>
      </c>
      <c r="O76" s="53">
        <v>1478</v>
      </c>
      <c r="P76" s="53">
        <v>0</v>
      </c>
      <c r="Q76" s="53">
        <v>347</v>
      </c>
      <c r="R76" s="53">
        <v>1334</v>
      </c>
      <c r="S76" s="53">
        <v>1151</v>
      </c>
      <c r="T76" s="53">
        <v>1</v>
      </c>
      <c r="U76" s="53">
        <v>285</v>
      </c>
      <c r="V76" s="53">
        <v>2140</v>
      </c>
      <c r="W76" s="53">
        <v>2140</v>
      </c>
      <c r="X76" s="53">
        <v>75</v>
      </c>
      <c r="Y76" s="53">
        <v>1022</v>
      </c>
      <c r="Z76" s="53">
        <v>3341</v>
      </c>
      <c r="AA76" s="53">
        <v>3340</v>
      </c>
      <c r="AB76" s="53">
        <v>7</v>
      </c>
      <c r="AC76" s="53">
        <v>582</v>
      </c>
      <c r="AD76" s="53">
        <v>1273</v>
      </c>
      <c r="AE76" s="53">
        <v>1272</v>
      </c>
      <c r="AF76" s="53">
        <v>29</v>
      </c>
      <c r="AG76" s="53">
        <v>1935</v>
      </c>
      <c r="AH76" s="53">
        <v>1746</v>
      </c>
      <c r="AI76" s="53">
        <v>116</v>
      </c>
      <c r="AJ76" s="53">
        <v>1684</v>
      </c>
      <c r="AK76" s="53">
        <v>1380</v>
      </c>
      <c r="AL76" s="53">
        <v>359</v>
      </c>
      <c r="AM76" s="53">
        <v>2191</v>
      </c>
      <c r="AN76" s="53">
        <v>1624</v>
      </c>
      <c r="AO76" s="53">
        <v>446</v>
      </c>
      <c r="AP76" s="53">
        <v>2599</v>
      </c>
      <c r="AQ76" s="53">
        <v>1607</v>
      </c>
      <c r="AR76" s="53">
        <v>42</v>
      </c>
      <c r="AS76" s="53">
        <v>2467</v>
      </c>
      <c r="AT76" s="53">
        <v>1460</v>
      </c>
      <c r="AU76" s="53">
        <v>0</v>
      </c>
      <c r="AV76" s="53">
        <v>1157</v>
      </c>
      <c r="AW76" s="53">
        <v>1139</v>
      </c>
      <c r="AX76" s="53">
        <v>4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482</v>
      </c>
      <c r="BF76" s="53">
        <v>501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245</v>
      </c>
      <c r="BO76" s="53">
        <v>245</v>
      </c>
      <c r="BP76" s="53">
        <v>0</v>
      </c>
      <c r="BQ76" s="53">
        <v>3</v>
      </c>
      <c r="BR76" s="53">
        <v>3</v>
      </c>
      <c r="BS76" s="53">
        <v>0</v>
      </c>
      <c r="BT76" s="53">
        <v>199</v>
      </c>
      <c r="BU76" s="53">
        <v>199</v>
      </c>
      <c r="BV76" s="53">
        <v>0</v>
      </c>
      <c r="BW76" s="53">
        <v>55</v>
      </c>
      <c r="BX76" s="53">
        <v>55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2572</v>
      </c>
      <c r="CG76" s="53">
        <v>2572</v>
      </c>
      <c r="CH76" s="53">
        <v>20</v>
      </c>
      <c r="CI76" s="53">
        <v>17</v>
      </c>
      <c r="CJ76" s="53">
        <v>104</v>
      </c>
      <c r="CK76" s="53">
        <v>104</v>
      </c>
      <c r="CL76" s="53">
        <v>4</v>
      </c>
      <c r="CM76" s="53">
        <v>105</v>
      </c>
      <c r="CN76" s="53">
        <v>105</v>
      </c>
      <c r="CO76" s="53">
        <v>0</v>
      </c>
      <c r="CP76" s="53">
        <v>157</v>
      </c>
      <c r="CQ76" s="53">
        <v>157</v>
      </c>
      <c r="CR76" s="53">
        <v>0</v>
      </c>
      <c r="CS76" s="53">
        <v>82</v>
      </c>
      <c r="CT76" s="53">
        <v>83</v>
      </c>
      <c r="CU76" s="53">
        <v>0</v>
      </c>
      <c r="CV76" s="53">
        <v>1090</v>
      </c>
      <c r="CW76" s="53">
        <v>1044</v>
      </c>
      <c r="CX76" s="53">
        <v>159</v>
      </c>
      <c r="CY76" s="53">
        <v>43</v>
      </c>
      <c r="CZ76" s="53">
        <v>43</v>
      </c>
      <c r="DA76" s="53">
        <v>0</v>
      </c>
      <c r="DB76" s="53">
        <v>35</v>
      </c>
      <c r="DC76" s="53">
        <v>33</v>
      </c>
      <c r="DD76" s="53">
        <v>0</v>
      </c>
      <c r="DE76" s="53">
        <v>0</v>
      </c>
      <c r="DF76" s="53">
        <v>2830</v>
      </c>
      <c r="DG76" s="53">
        <v>1637</v>
      </c>
      <c r="DH76" s="53">
        <v>0</v>
      </c>
      <c r="DI76" s="53">
        <v>3028</v>
      </c>
      <c r="DJ76" s="53">
        <v>1108</v>
      </c>
      <c r="DK76" s="53">
        <v>0</v>
      </c>
      <c r="DL76" s="53">
        <v>1219</v>
      </c>
      <c r="DM76" s="53">
        <v>535</v>
      </c>
      <c r="DN76" s="53">
        <v>0</v>
      </c>
      <c r="DO76" s="53">
        <v>1956</v>
      </c>
      <c r="DP76" s="53">
        <v>390</v>
      </c>
      <c r="DQ76" s="53">
        <v>0</v>
      </c>
      <c r="DR76" s="53">
        <v>1835</v>
      </c>
      <c r="DS76" s="53">
        <v>348</v>
      </c>
      <c r="DT76" s="53">
        <v>0</v>
      </c>
      <c r="DU76" s="29">
        <f t="shared" si="25"/>
        <v>0.74277555682467167</v>
      </c>
      <c r="DV76" s="30">
        <f t="shared" si="26"/>
        <v>0.9510389980074011</v>
      </c>
      <c r="DW76" s="30">
        <f t="shared" si="27"/>
        <v>0.9780621572212066</v>
      </c>
      <c r="DX76" s="30">
        <f t="shared" si="28"/>
        <v>1.2753346080305927</v>
      </c>
      <c r="DY76" s="31">
        <f t="shared" si="29"/>
        <v>0.54608794974300401</v>
      </c>
      <c r="DZ76" s="31">
        <f t="shared" si="30"/>
        <v>0.95075434101907197</v>
      </c>
      <c r="EA76" s="31">
        <f t="shared" si="31"/>
        <v>0.9780621572212066</v>
      </c>
      <c r="EB76" s="31">
        <f t="shared" si="32"/>
        <v>1.1003824091778203</v>
      </c>
      <c r="EC76" s="26">
        <f t="shared" si="33"/>
        <v>0.97457365139883556</v>
      </c>
      <c r="ED76" s="28">
        <f t="shared" si="34"/>
        <v>0.81643014072798525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9335</v>
      </c>
      <c r="H77" s="41">
        <v>135</v>
      </c>
      <c r="I77" s="41">
        <v>786</v>
      </c>
      <c r="J77" s="24">
        <f t="shared" si="36"/>
        <v>8551</v>
      </c>
      <c r="K77" s="34">
        <f t="shared" si="37"/>
        <v>5578</v>
      </c>
      <c r="L77" s="32">
        <v>139</v>
      </c>
      <c r="M77" s="32">
        <f t="shared" si="38"/>
        <v>251</v>
      </c>
      <c r="N77" s="53">
        <v>216</v>
      </c>
      <c r="O77" s="53">
        <v>167</v>
      </c>
      <c r="P77" s="53">
        <v>4</v>
      </c>
      <c r="Q77" s="53">
        <v>37</v>
      </c>
      <c r="R77" s="53">
        <v>213</v>
      </c>
      <c r="S77" s="53">
        <v>234</v>
      </c>
      <c r="T77" s="53">
        <v>0</v>
      </c>
      <c r="U77" s="53">
        <v>37</v>
      </c>
      <c r="V77" s="53">
        <v>465</v>
      </c>
      <c r="W77" s="53">
        <v>451</v>
      </c>
      <c r="X77" s="53">
        <v>2</v>
      </c>
      <c r="Y77" s="53">
        <v>126</v>
      </c>
      <c r="Z77" s="53">
        <v>796</v>
      </c>
      <c r="AA77" s="53">
        <v>733</v>
      </c>
      <c r="AB77" s="53">
        <v>0</v>
      </c>
      <c r="AC77" s="53">
        <v>47</v>
      </c>
      <c r="AD77" s="53">
        <v>448</v>
      </c>
      <c r="AE77" s="53">
        <v>462</v>
      </c>
      <c r="AF77" s="53">
        <v>0</v>
      </c>
      <c r="AG77" s="53">
        <v>612</v>
      </c>
      <c r="AH77" s="53">
        <v>461</v>
      </c>
      <c r="AI77" s="53">
        <v>0</v>
      </c>
      <c r="AJ77" s="53">
        <v>603</v>
      </c>
      <c r="AK77" s="53">
        <v>558</v>
      </c>
      <c r="AL77" s="53">
        <v>0</v>
      </c>
      <c r="AM77" s="53">
        <v>642</v>
      </c>
      <c r="AN77" s="53">
        <v>564</v>
      </c>
      <c r="AO77" s="53">
        <v>0</v>
      </c>
      <c r="AP77" s="53">
        <v>644</v>
      </c>
      <c r="AQ77" s="53">
        <v>494</v>
      </c>
      <c r="AR77" s="53">
        <v>139</v>
      </c>
      <c r="AS77" s="53">
        <v>619</v>
      </c>
      <c r="AT77" s="53">
        <v>417</v>
      </c>
      <c r="AU77" s="53">
        <v>0</v>
      </c>
      <c r="AV77" s="53">
        <v>203</v>
      </c>
      <c r="AW77" s="53">
        <v>77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85</v>
      </c>
      <c r="BO77" s="53">
        <v>15</v>
      </c>
      <c r="BP77" s="53">
        <v>0</v>
      </c>
      <c r="BQ77" s="53">
        <v>7</v>
      </c>
      <c r="BR77" s="53">
        <v>0</v>
      </c>
      <c r="BS77" s="53">
        <v>0</v>
      </c>
      <c r="BT77" s="53">
        <v>61</v>
      </c>
      <c r="BU77" s="53">
        <v>20</v>
      </c>
      <c r="BV77" s="53">
        <v>0</v>
      </c>
      <c r="BW77" s="53">
        <v>7</v>
      </c>
      <c r="BX77" s="53">
        <v>4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323</v>
      </c>
      <c r="CG77" s="53">
        <v>78</v>
      </c>
      <c r="CH77" s="53">
        <v>0</v>
      </c>
      <c r="CI77" s="53">
        <v>4</v>
      </c>
      <c r="CJ77" s="53">
        <v>19</v>
      </c>
      <c r="CK77" s="53">
        <v>9</v>
      </c>
      <c r="CL77" s="53">
        <v>0</v>
      </c>
      <c r="CM77" s="53">
        <v>14</v>
      </c>
      <c r="CN77" s="53">
        <v>12</v>
      </c>
      <c r="CO77" s="53">
        <v>0</v>
      </c>
      <c r="CP77" s="53">
        <v>10</v>
      </c>
      <c r="CQ77" s="53">
        <v>1</v>
      </c>
      <c r="CR77" s="53">
        <v>0</v>
      </c>
      <c r="CS77" s="53">
        <v>0</v>
      </c>
      <c r="CT77" s="53">
        <v>0</v>
      </c>
      <c r="CU77" s="53">
        <v>0</v>
      </c>
      <c r="CV77" s="53">
        <v>22</v>
      </c>
      <c r="CW77" s="53">
        <v>12</v>
      </c>
      <c r="CX77" s="53">
        <v>0</v>
      </c>
      <c r="CY77" s="53">
        <v>27</v>
      </c>
      <c r="CZ77" s="53">
        <v>3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661</v>
      </c>
      <c r="DG77" s="53">
        <v>375</v>
      </c>
      <c r="DH77" s="53">
        <v>0</v>
      </c>
      <c r="DI77" s="53">
        <v>606</v>
      </c>
      <c r="DJ77" s="53">
        <v>289</v>
      </c>
      <c r="DK77" s="53">
        <v>0</v>
      </c>
      <c r="DL77" s="53">
        <v>281</v>
      </c>
      <c r="DM77" s="53">
        <v>84</v>
      </c>
      <c r="DN77" s="53">
        <v>0</v>
      </c>
      <c r="DO77" s="53">
        <v>525</v>
      </c>
      <c r="DP77" s="53">
        <v>31</v>
      </c>
      <c r="DQ77" s="53">
        <v>0</v>
      </c>
      <c r="DR77" s="53">
        <v>442</v>
      </c>
      <c r="DS77" s="53">
        <v>27</v>
      </c>
      <c r="DT77" s="53">
        <v>0</v>
      </c>
      <c r="DU77" s="29">
        <f t="shared" si="25"/>
        <v>0.64203915773919473</v>
      </c>
      <c r="DV77" s="30">
        <f t="shared" si="26"/>
        <v>1.0473684210526315</v>
      </c>
      <c r="DW77" s="30">
        <f t="shared" si="27"/>
        <v>1.0426008968609866</v>
      </c>
      <c r="DX77" s="30">
        <f t="shared" si="28"/>
        <v>1.0240384615384615</v>
      </c>
      <c r="DY77" s="31">
        <f t="shared" si="29"/>
        <v>0.42238640561507201</v>
      </c>
      <c r="DZ77" s="31">
        <f t="shared" si="30"/>
        <v>0.96447368421052626</v>
      </c>
      <c r="EA77" s="31">
        <f t="shared" si="31"/>
        <v>1.0112107623318385</v>
      </c>
      <c r="EB77" s="31">
        <f t="shared" si="32"/>
        <v>1.125</v>
      </c>
      <c r="EC77" s="26">
        <f t="shared" si="33"/>
        <v>0.82197443045275398</v>
      </c>
      <c r="ED77" s="28">
        <f t="shared" si="34"/>
        <v>0.5975361542581682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18949</v>
      </c>
      <c r="G78" s="32">
        <v>16903</v>
      </c>
      <c r="H78" s="41">
        <v>240</v>
      </c>
      <c r="I78" s="41">
        <v>1444</v>
      </c>
      <c r="J78" s="24">
        <f t="shared" si="36"/>
        <v>17397</v>
      </c>
      <c r="K78" s="34">
        <f t="shared" si="37"/>
        <v>10541</v>
      </c>
      <c r="L78" s="32">
        <v>237</v>
      </c>
      <c r="M78" s="32">
        <f t="shared" si="38"/>
        <v>729</v>
      </c>
      <c r="N78" s="53">
        <v>457</v>
      </c>
      <c r="O78" s="53">
        <v>464</v>
      </c>
      <c r="P78" s="53">
        <v>1</v>
      </c>
      <c r="Q78" s="53">
        <v>205</v>
      </c>
      <c r="R78" s="53">
        <v>380</v>
      </c>
      <c r="S78" s="53">
        <v>359</v>
      </c>
      <c r="T78" s="53">
        <v>0</v>
      </c>
      <c r="U78" s="53">
        <v>57</v>
      </c>
      <c r="V78" s="53">
        <v>754</v>
      </c>
      <c r="W78" s="53">
        <v>765</v>
      </c>
      <c r="X78" s="53">
        <v>0</v>
      </c>
      <c r="Y78" s="53">
        <v>260</v>
      </c>
      <c r="Z78" s="53">
        <v>1538</v>
      </c>
      <c r="AA78" s="53">
        <v>1440</v>
      </c>
      <c r="AB78" s="53">
        <v>3</v>
      </c>
      <c r="AC78" s="53">
        <v>205</v>
      </c>
      <c r="AD78" s="53">
        <v>681</v>
      </c>
      <c r="AE78" s="53">
        <v>600</v>
      </c>
      <c r="AF78" s="53">
        <v>9</v>
      </c>
      <c r="AG78" s="53">
        <v>816</v>
      </c>
      <c r="AH78" s="53">
        <v>695</v>
      </c>
      <c r="AI78" s="53">
        <v>11</v>
      </c>
      <c r="AJ78" s="53">
        <v>954</v>
      </c>
      <c r="AK78" s="53">
        <v>749</v>
      </c>
      <c r="AL78" s="53">
        <v>18</v>
      </c>
      <c r="AM78" s="53">
        <v>1270</v>
      </c>
      <c r="AN78" s="53">
        <v>936</v>
      </c>
      <c r="AO78" s="53">
        <v>34</v>
      </c>
      <c r="AP78" s="53">
        <v>1225</v>
      </c>
      <c r="AQ78" s="53">
        <v>804</v>
      </c>
      <c r="AR78" s="53">
        <v>117</v>
      </c>
      <c r="AS78" s="53">
        <v>1189</v>
      </c>
      <c r="AT78" s="53">
        <v>760</v>
      </c>
      <c r="AU78" s="53">
        <v>41</v>
      </c>
      <c r="AV78" s="53">
        <v>582</v>
      </c>
      <c r="AW78" s="53">
        <v>538</v>
      </c>
      <c r="AX78" s="53">
        <v>2</v>
      </c>
      <c r="AY78" s="53">
        <v>6</v>
      </c>
      <c r="AZ78" s="53">
        <v>2</v>
      </c>
      <c r="BA78" s="53">
        <v>0</v>
      </c>
      <c r="BB78" s="53">
        <v>2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222</v>
      </c>
      <c r="BO78" s="53">
        <v>181</v>
      </c>
      <c r="BP78" s="53">
        <v>0</v>
      </c>
      <c r="BQ78" s="53">
        <v>8</v>
      </c>
      <c r="BR78" s="53">
        <v>4</v>
      </c>
      <c r="BS78" s="53">
        <v>0</v>
      </c>
      <c r="BT78" s="53">
        <v>97</v>
      </c>
      <c r="BU78" s="53">
        <v>74</v>
      </c>
      <c r="BV78" s="53">
        <v>0</v>
      </c>
      <c r="BW78" s="53">
        <v>38</v>
      </c>
      <c r="BX78" s="53">
        <v>30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940</v>
      </c>
      <c r="CG78" s="53">
        <v>834</v>
      </c>
      <c r="CH78" s="53">
        <v>1</v>
      </c>
      <c r="CI78" s="53">
        <v>2</v>
      </c>
      <c r="CJ78" s="53">
        <v>108</v>
      </c>
      <c r="CK78" s="53">
        <v>74</v>
      </c>
      <c r="CL78" s="53">
        <v>0</v>
      </c>
      <c r="CM78" s="53">
        <v>27</v>
      </c>
      <c r="CN78" s="53">
        <v>22</v>
      </c>
      <c r="CO78" s="53">
        <v>0</v>
      </c>
      <c r="CP78" s="53">
        <v>59</v>
      </c>
      <c r="CQ78" s="53">
        <v>55</v>
      </c>
      <c r="CR78" s="53">
        <v>0</v>
      </c>
      <c r="CS78" s="53">
        <v>0</v>
      </c>
      <c r="CT78" s="53">
        <v>0</v>
      </c>
      <c r="CU78" s="53">
        <v>0</v>
      </c>
      <c r="CV78" s="53">
        <v>184</v>
      </c>
      <c r="CW78" s="53">
        <v>159</v>
      </c>
      <c r="CX78" s="53">
        <v>0</v>
      </c>
      <c r="CY78" s="53">
        <v>52</v>
      </c>
      <c r="CZ78" s="53">
        <v>40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1403</v>
      </c>
      <c r="DG78" s="53">
        <v>595</v>
      </c>
      <c r="DH78" s="53">
        <v>0</v>
      </c>
      <c r="DI78" s="53">
        <v>1611</v>
      </c>
      <c r="DJ78" s="53">
        <v>332</v>
      </c>
      <c r="DK78" s="53">
        <v>0</v>
      </c>
      <c r="DL78" s="53">
        <v>632</v>
      </c>
      <c r="DM78" s="53">
        <v>27</v>
      </c>
      <c r="DN78" s="53">
        <v>0</v>
      </c>
      <c r="DO78" s="53">
        <v>1080</v>
      </c>
      <c r="DP78" s="53">
        <v>1</v>
      </c>
      <c r="DQ78" s="53">
        <v>0</v>
      </c>
      <c r="DR78" s="53">
        <v>1082</v>
      </c>
      <c r="DS78" s="53">
        <v>1</v>
      </c>
      <c r="DT78" s="53">
        <v>0</v>
      </c>
      <c r="DU78" s="29">
        <f t="shared" si="25"/>
        <v>0.69017612524461835</v>
      </c>
      <c r="DV78" s="30">
        <f t="shared" si="26"/>
        <v>1.0377867746288798</v>
      </c>
      <c r="DW78" s="30">
        <f t="shared" si="27"/>
        <v>1.04</v>
      </c>
      <c r="DX78" s="30">
        <f t="shared" si="28"/>
        <v>1.2337662337662338</v>
      </c>
      <c r="DY78" s="31">
        <f t="shared" si="29"/>
        <v>0.42183953033268101</v>
      </c>
      <c r="DZ78" s="31">
        <f t="shared" si="30"/>
        <v>0.97165991902834004</v>
      </c>
      <c r="EA78" s="31">
        <f t="shared" si="31"/>
        <v>1.0551724137931036</v>
      </c>
      <c r="EB78" s="31">
        <f t="shared" si="32"/>
        <v>1.1655844155844155</v>
      </c>
      <c r="EC78" s="26">
        <f t="shared" si="33"/>
        <v>0.9180959417383503</v>
      </c>
      <c r="ED78" s="28">
        <f t="shared" si="34"/>
        <v>0.62361710938886583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1754802.1666327463</v>
      </c>
      <c r="G79" s="27">
        <f>SUM(G4:G78)</f>
        <v>1591812.6615078771</v>
      </c>
      <c r="H79" s="42">
        <f t="shared" ref="H79:K79" si="39">SUM(H4:H78)</f>
        <v>39750</v>
      </c>
      <c r="I79" s="42">
        <f t="shared" si="39"/>
        <v>172324.50950870247</v>
      </c>
      <c r="J79" s="37">
        <f>SUM(J4:J78)</f>
        <v>1682836</v>
      </c>
      <c r="K79" s="38">
        <f t="shared" si="39"/>
        <v>1200190</v>
      </c>
      <c r="L79" s="39">
        <f>SUM(L4:L78)</f>
        <v>40125</v>
      </c>
      <c r="M79" s="39">
        <f>SUM(M4:M78)</f>
        <v>99118</v>
      </c>
      <c r="N79" s="52">
        <f>SUM(N4:N78)</f>
        <v>78982</v>
      </c>
      <c r="O79" s="52">
        <f t="shared" ref="O79:CA79" si="40">SUM(O4:O78)</f>
        <v>85416</v>
      </c>
      <c r="P79" s="52">
        <f t="shared" si="40"/>
        <v>1528</v>
      </c>
      <c r="Q79" s="52">
        <f t="shared" si="40"/>
        <v>26336</v>
      </c>
      <c r="R79" s="52">
        <f t="shared" si="40"/>
        <v>41050</v>
      </c>
      <c r="S79" s="52">
        <f t="shared" si="40"/>
        <v>39026</v>
      </c>
      <c r="T79" s="52">
        <f t="shared" si="40"/>
        <v>81</v>
      </c>
      <c r="U79" s="52">
        <f t="shared" si="40"/>
        <v>14625</v>
      </c>
      <c r="V79" s="52">
        <f t="shared" si="40"/>
        <v>82592</v>
      </c>
      <c r="W79" s="52">
        <f t="shared" si="40"/>
        <v>88505</v>
      </c>
      <c r="X79" s="52">
        <f t="shared" si="40"/>
        <v>200</v>
      </c>
      <c r="Y79" s="52">
        <f t="shared" si="40"/>
        <v>35097</v>
      </c>
      <c r="Z79" s="52">
        <f t="shared" si="40"/>
        <v>145320</v>
      </c>
      <c r="AA79" s="52">
        <f t="shared" si="40"/>
        <v>142942</v>
      </c>
      <c r="AB79" s="52">
        <f t="shared" si="40"/>
        <v>280</v>
      </c>
      <c r="AC79" s="52">
        <f t="shared" si="40"/>
        <v>15428</v>
      </c>
      <c r="AD79" s="52">
        <f t="shared" si="40"/>
        <v>66335</v>
      </c>
      <c r="AE79" s="52">
        <f t="shared" si="40"/>
        <v>68284</v>
      </c>
      <c r="AF79" s="52">
        <f t="shared" si="40"/>
        <v>1086</v>
      </c>
      <c r="AG79" s="52">
        <f t="shared" si="40"/>
        <v>82885</v>
      </c>
      <c r="AH79" s="52">
        <f t="shared" si="40"/>
        <v>79662</v>
      </c>
      <c r="AI79" s="52">
        <f t="shared" si="40"/>
        <v>2474</v>
      </c>
      <c r="AJ79" s="52">
        <f t="shared" si="40"/>
        <v>94001</v>
      </c>
      <c r="AK79" s="52">
        <f t="shared" si="40"/>
        <v>85420</v>
      </c>
      <c r="AL79" s="52">
        <f t="shared" si="40"/>
        <v>5973</v>
      </c>
      <c r="AM79" s="52">
        <f t="shared" si="40"/>
        <v>104176</v>
      </c>
      <c r="AN79" s="52">
        <f t="shared" si="40"/>
        <v>90140</v>
      </c>
      <c r="AO79" s="52">
        <f t="shared" si="40"/>
        <v>13918</v>
      </c>
      <c r="AP79" s="52">
        <f t="shared" si="40"/>
        <v>113384</v>
      </c>
      <c r="AQ79" s="52">
        <f t="shared" si="40"/>
        <v>86540</v>
      </c>
      <c r="AR79" s="52">
        <f t="shared" si="40"/>
        <v>7175</v>
      </c>
      <c r="AS79" s="52">
        <f t="shared" si="40"/>
        <v>123838</v>
      </c>
      <c r="AT79" s="52">
        <f t="shared" si="40"/>
        <v>86830</v>
      </c>
      <c r="AU79" s="52">
        <f t="shared" si="40"/>
        <v>2216</v>
      </c>
      <c r="AV79" s="52">
        <f t="shared" si="40"/>
        <v>37098</v>
      </c>
      <c r="AW79" s="52">
        <f t="shared" si="40"/>
        <v>27616</v>
      </c>
      <c r="AX79" s="52">
        <f t="shared" si="40"/>
        <v>794</v>
      </c>
      <c r="AY79" s="52">
        <f t="shared" si="40"/>
        <v>4093</v>
      </c>
      <c r="AZ79" s="52">
        <f t="shared" si="40"/>
        <v>3463</v>
      </c>
      <c r="BA79" s="52">
        <f t="shared" si="40"/>
        <v>14</v>
      </c>
      <c r="BB79" s="52">
        <f t="shared" si="40"/>
        <v>345</v>
      </c>
      <c r="BC79" s="52">
        <f t="shared" si="40"/>
        <v>247</v>
      </c>
      <c r="BD79" s="52">
        <f t="shared" si="40"/>
        <v>271</v>
      </c>
      <c r="BE79" s="52">
        <f t="shared" si="40"/>
        <v>5505</v>
      </c>
      <c r="BF79" s="52">
        <f t="shared" si="40"/>
        <v>2911</v>
      </c>
      <c r="BG79" s="52">
        <f t="shared" si="40"/>
        <v>0</v>
      </c>
      <c r="BH79" s="52">
        <f t="shared" si="40"/>
        <v>281</v>
      </c>
      <c r="BI79" s="52">
        <f t="shared" si="40"/>
        <v>277</v>
      </c>
      <c r="BJ79" s="52">
        <f t="shared" si="40"/>
        <v>0</v>
      </c>
      <c r="BK79" s="52">
        <f t="shared" si="40"/>
        <v>11628</v>
      </c>
      <c r="BL79" s="52">
        <f t="shared" si="40"/>
        <v>10451</v>
      </c>
      <c r="BM79" s="52">
        <f t="shared" si="40"/>
        <v>179</v>
      </c>
      <c r="BN79" s="52">
        <f t="shared" si="40"/>
        <v>10021</v>
      </c>
      <c r="BO79" s="52">
        <f t="shared" si="40"/>
        <v>5699</v>
      </c>
      <c r="BP79" s="52">
        <f t="shared" si="40"/>
        <v>98</v>
      </c>
      <c r="BQ79" s="52">
        <f t="shared" si="40"/>
        <v>1902</v>
      </c>
      <c r="BR79" s="52">
        <f t="shared" si="40"/>
        <v>727</v>
      </c>
      <c r="BS79" s="52">
        <f t="shared" si="40"/>
        <v>0</v>
      </c>
      <c r="BT79" s="52">
        <f t="shared" si="40"/>
        <v>12589</v>
      </c>
      <c r="BU79" s="52">
        <f t="shared" si="40"/>
        <v>6979</v>
      </c>
      <c r="BV79" s="52">
        <f t="shared" si="40"/>
        <v>0</v>
      </c>
      <c r="BW79" s="52">
        <f t="shared" si="40"/>
        <v>2684</v>
      </c>
      <c r="BX79" s="52">
        <f t="shared" si="40"/>
        <v>1833</v>
      </c>
      <c r="BY79" s="52">
        <f t="shared" si="40"/>
        <v>2</v>
      </c>
      <c r="BZ79" s="52">
        <f t="shared" si="40"/>
        <v>453</v>
      </c>
      <c r="CA79" s="52">
        <f t="shared" si="40"/>
        <v>152</v>
      </c>
      <c r="CB79" s="52">
        <f t="shared" ref="CB79:DT79" si="41">SUM(CB4:CB78)</f>
        <v>1</v>
      </c>
      <c r="CC79" s="52">
        <f t="shared" si="41"/>
        <v>519</v>
      </c>
      <c r="CD79" s="52">
        <f t="shared" si="41"/>
        <v>399</v>
      </c>
      <c r="CE79" s="52">
        <f t="shared" si="41"/>
        <v>1</v>
      </c>
      <c r="CF79" s="52">
        <f t="shared" si="41"/>
        <v>123597</v>
      </c>
      <c r="CG79" s="52">
        <f t="shared" si="41"/>
        <v>71424</v>
      </c>
      <c r="CH79" s="52">
        <f t="shared" si="41"/>
        <v>712</v>
      </c>
      <c r="CI79" s="52">
        <f t="shared" si="41"/>
        <v>5322</v>
      </c>
      <c r="CJ79" s="52">
        <f t="shared" si="41"/>
        <v>7138</v>
      </c>
      <c r="CK79" s="52">
        <f t="shared" si="41"/>
        <v>4517</v>
      </c>
      <c r="CL79" s="52">
        <f t="shared" si="41"/>
        <v>89</v>
      </c>
      <c r="CM79" s="52">
        <f t="shared" si="41"/>
        <v>8837</v>
      </c>
      <c r="CN79" s="52">
        <f t="shared" si="41"/>
        <v>7279</v>
      </c>
      <c r="CO79" s="52">
        <f t="shared" si="41"/>
        <v>75</v>
      </c>
      <c r="CP79" s="52">
        <f t="shared" si="41"/>
        <v>4038</v>
      </c>
      <c r="CQ79" s="52">
        <f t="shared" si="41"/>
        <v>2707</v>
      </c>
      <c r="CR79" s="52">
        <f t="shared" si="41"/>
        <v>56</v>
      </c>
      <c r="CS79" s="52">
        <f t="shared" si="41"/>
        <v>846</v>
      </c>
      <c r="CT79" s="52">
        <f t="shared" si="41"/>
        <v>499</v>
      </c>
      <c r="CU79" s="52">
        <f t="shared" si="41"/>
        <v>1</v>
      </c>
      <c r="CV79" s="52">
        <f t="shared" si="41"/>
        <v>18492</v>
      </c>
      <c r="CW79" s="52">
        <f t="shared" si="41"/>
        <v>13454</v>
      </c>
      <c r="CX79" s="52">
        <f t="shared" si="41"/>
        <v>489</v>
      </c>
      <c r="CY79" s="52">
        <f t="shared" si="41"/>
        <v>4422</v>
      </c>
      <c r="CZ79" s="52">
        <f t="shared" si="41"/>
        <v>2966</v>
      </c>
      <c r="DA79" s="52">
        <f t="shared" si="41"/>
        <v>70</v>
      </c>
      <c r="DB79" s="52">
        <f t="shared" ref="DB79:DD79" si="42">SUM(DB4:DB78)</f>
        <v>1559</v>
      </c>
      <c r="DC79" s="52">
        <f t="shared" si="42"/>
        <v>1883</v>
      </c>
      <c r="DD79" s="52">
        <f t="shared" si="42"/>
        <v>168</v>
      </c>
      <c r="DE79" s="52">
        <f>SUM(DE4:DE78)</f>
        <v>2310</v>
      </c>
      <c r="DF79" s="52">
        <f t="shared" si="41"/>
        <v>129798</v>
      </c>
      <c r="DG79" s="52">
        <f t="shared" si="41"/>
        <v>75351</v>
      </c>
      <c r="DH79" s="52">
        <f t="shared" si="41"/>
        <v>766</v>
      </c>
      <c r="DI79" s="52">
        <f t="shared" si="41"/>
        <v>138187</v>
      </c>
      <c r="DJ79" s="52">
        <f t="shared" si="41"/>
        <v>75079</v>
      </c>
      <c r="DK79" s="52">
        <f t="shared" si="41"/>
        <v>1437</v>
      </c>
      <c r="DL79" s="52">
        <f t="shared" si="41"/>
        <v>59357</v>
      </c>
      <c r="DM79" s="52">
        <f t="shared" si="41"/>
        <v>26092</v>
      </c>
      <c r="DN79" s="52">
        <f t="shared" si="41"/>
        <v>189</v>
      </c>
      <c r="DO79" s="52">
        <f t="shared" si="41"/>
        <v>87835</v>
      </c>
      <c r="DP79" s="52">
        <f t="shared" si="41"/>
        <v>3725</v>
      </c>
      <c r="DQ79" s="52">
        <f t="shared" si="41"/>
        <v>0</v>
      </c>
      <c r="DR79" s="52">
        <f t="shared" si="41"/>
        <v>79049</v>
      </c>
      <c r="DS79" s="52">
        <f t="shared" si="41"/>
        <v>1695</v>
      </c>
      <c r="DT79" s="52">
        <f t="shared" si="41"/>
        <v>0</v>
      </c>
      <c r="DU79" s="29">
        <f t="shared" si="25"/>
        <v>0.7430328848009895</v>
      </c>
      <c r="DV79" s="30">
        <f t="shared" si="26"/>
        <v>0.97871767241379315</v>
      </c>
      <c r="DW79" s="30">
        <f t="shared" si="27"/>
        <v>1.0440146631272911</v>
      </c>
      <c r="DX79" s="30">
        <f t="shared" si="28"/>
        <v>1.1729911989941708</v>
      </c>
      <c r="DY79" s="31">
        <f t="shared" si="29"/>
        <v>0.53489012955716309</v>
      </c>
      <c r="DZ79" s="31">
        <f t="shared" si="30"/>
        <v>0.96270204741379306</v>
      </c>
      <c r="EA79" s="31">
        <f t="shared" si="31"/>
        <v>1.1187586904310454</v>
      </c>
      <c r="EB79" s="31">
        <f t="shared" si="32"/>
        <v>1.1151560178306092</v>
      </c>
      <c r="EC79" s="26">
        <f t="shared" si="33"/>
        <v>0.9589890142597437</v>
      </c>
      <c r="ED79" s="28">
        <f t="shared" si="34"/>
        <v>0.75397691513717169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3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3">
      <c r="A81" s="76" t="s">
        <v>146</v>
      </c>
      <c r="B81" s="76"/>
      <c r="C81" s="76"/>
      <c r="D81" s="76"/>
      <c r="E81" s="7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3">
      <c r="A82" t="s">
        <v>96</v>
      </c>
    </row>
    <row r="83" spans="1:127" x14ac:dyDescent="0.3">
      <c r="A83" s="77" t="s">
        <v>78</v>
      </c>
      <c r="B83" s="77"/>
      <c r="C83" s="77"/>
      <c r="D83" s="77"/>
      <c r="E83" s="77"/>
      <c r="F83" s="77"/>
      <c r="G83" s="77"/>
      <c r="H83" s="77"/>
      <c r="I83" s="50"/>
      <c r="J83" s="9"/>
      <c r="K83" s="22"/>
    </row>
    <row r="84" spans="1:127" x14ac:dyDescent="0.3">
      <c r="A84" s="75" t="s">
        <v>90</v>
      </c>
      <c r="B84" s="75"/>
      <c r="C84" s="75"/>
      <c r="D84" s="75"/>
      <c r="E84" s="75"/>
      <c r="F84" s="75"/>
      <c r="G84" s="75"/>
      <c r="H84" s="75"/>
      <c r="I84" s="49"/>
      <c r="J84" s="9"/>
      <c r="K84" s="22"/>
    </row>
    <row r="85" spans="1:127" x14ac:dyDescent="0.3">
      <c r="A85" s="75" t="s">
        <v>94</v>
      </c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3">
      <c r="A86" s="9" t="s">
        <v>91</v>
      </c>
      <c r="B86" s="9"/>
      <c r="C86" s="9"/>
      <c r="D86" s="9"/>
    </row>
    <row r="87" spans="1:127" x14ac:dyDescent="0.3">
      <c r="A87" s="75" t="s">
        <v>93</v>
      </c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</row>
    <row r="88" spans="1:127" x14ac:dyDescent="0.3">
      <c r="A88" t="s">
        <v>100</v>
      </c>
    </row>
    <row r="89" spans="1:127" x14ac:dyDescent="0.3">
      <c r="G89" s="54"/>
      <c r="H89" s="54"/>
    </row>
    <row r="90" spans="1:127" x14ac:dyDescent="0.3">
      <c r="F90" s="7"/>
      <c r="G90" s="7"/>
    </row>
  </sheetData>
  <dataConsolidate/>
  <mergeCells count="50"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  <mergeCell ref="BT2:BV2"/>
    <mergeCell ref="BW2:BY2"/>
    <mergeCell ref="Z2:AC2"/>
    <mergeCell ref="BQ2:BS2"/>
    <mergeCell ref="BB2:BD2"/>
    <mergeCell ref="BE2:BG2"/>
    <mergeCell ref="BK2:BM2"/>
    <mergeCell ref="B1:E2"/>
    <mergeCell ref="F1:I2"/>
    <mergeCell ref="J1:M2"/>
    <mergeCell ref="R2:U2"/>
    <mergeCell ref="V2:Y2"/>
    <mergeCell ref="N2:Q2"/>
    <mergeCell ref="DY2:EB2"/>
    <mergeCell ref="DU2:DX2"/>
    <mergeCell ref="CV2:CX2"/>
    <mergeCell ref="DO2:DQ2"/>
    <mergeCell ref="DB2:DE2"/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2021-11-10T21:16:31Z</dcterms:modified>
</cp:coreProperties>
</file>