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493C3C37-699B-D145-B64D-B8E96A0EB682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FU4" i="1"/>
  <c r="L4" i="1"/>
  <c r="FV4" i="1" s="1"/>
  <c r="M4" i="1"/>
  <c r="FW4" i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 s="1"/>
  <c r="L5" i="1"/>
  <c r="FV5" i="1"/>
  <c r="N5" i="1"/>
  <c r="FT5" i="1" s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L6" i="1"/>
  <c r="FV6" i="1" s="1"/>
  <c r="M6" i="1"/>
  <c r="FW6" i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 s="1"/>
  <c r="L7" i="1"/>
  <c r="FV7" i="1"/>
  <c r="N7" i="1"/>
  <c r="FT7" i="1" s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 s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 s="1"/>
  <c r="L9" i="1"/>
  <c r="FS9" i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 s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 s="1"/>
  <c r="L11" i="1"/>
  <c r="FS11" i="1" s="1"/>
  <c r="N11" i="1"/>
  <c r="FT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U12" i="1" s="1"/>
  <c r="L12" i="1"/>
  <c r="FS12" i="1" s="1"/>
  <c r="N12" i="1"/>
  <c r="FT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 s="1"/>
  <c r="L13" i="1"/>
  <c r="FV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 s="1"/>
  <c r="L14" i="1"/>
  <c r="FS14" i="1" s="1"/>
  <c r="N14" i="1"/>
  <c r="FX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 s="1"/>
  <c r="L15" i="1"/>
  <c r="FV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V18" i="1" s="1"/>
  <c r="N18" i="1"/>
  <c r="FX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 s="1"/>
  <c r="L19" i="1"/>
  <c r="FS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R20" i="1" s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R21" i="1" s="1"/>
  <c r="L21" i="1"/>
  <c r="FV21" i="1" s="1"/>
  <c r="N21" i="1"/>
  <c r="FT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 s="1"/>
  <c r="L22" i="1"/>
  <c r="FV22" i="1" s="1"/>
  <c r="N22" i="1"/>
  <c r="FT22" i="1" s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 s="1"/>
  <c r="L23" i="1"/>
  <c r="FS23" i="1" s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 s="1"/>
  <c r="L24" i="1"/>
  <c r="FS24" i="1" s="1"/>
  <c r="N24" i="1"/>
  <c r="FX24" i="1" s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FS26" i="1"/>
  <c r="K27" i="1"/>
  <c r="FR27" i="1" s="1"/>
  <c r="L27" i="1"/>
  <c r="FV27" i="1"/>
  <c r="N27" i="1"/>
  <c r="FX27" i="1" s="1"/>
  <c r="K28" i="1"/>
  <c r="FR28" i="1"/>
  <c r="L28" i="1"/>
  <c r="FS28" i="1" s="1"/>
  <c r="N28" i="1"/>
  <c r="FT28" i="1"/>
  <c r="K29" i="1"/>
  <c r="FR29" i="1" s="1"/>
  <c r="L29" i="1"/>
  <c r="FS29" i="1"/>
  <c r="N29" i="1"/>
  <c r="FX29" i="1" s="1"/>
  <c r="K30" i="1"/>
  <c r="FR30" i="1"/>
  <c r="L30" i="1"/>
  <c r="FV30" i="1" s="1"/>
  <c r="N30" i="1"/>
  <c r="FT30" i="1"/>
  <c r="K31" i="1"/>
  <c r="FR31" i="1" s="1"/>
  <c r="L31" i="1"/>
  <c r="FV31" i="1"/>
  <c r="N31" i="1"/>
  <c r="FX31" i="1" s="1"/>
  <c r="K32" i="1"/>
  <c r="FR32" i="1"/>
  <c r="L32" i="1"/>
  <c r="FV32" i="1" s="1"/>
  <c r="N32" i="1"/>
  <c r="FT32" i="1"/>
  <c r="K33" i="1"/>
  <c r="FU33" i="1" s="1"/>
  <c r="L33" i="1"/>
  <c r="FS33" i="1"/>
  <c r="N33" i="1"/>
  <c r="FX33" i="1" s="1"/>
  <c r="K34" i="1"/>
  <c r="FR34" i="1"/>
  <c r="L34" i="1"/>
  <c r="FS34" i="1" s="1"/>
  <c r="N34" i="1"/>
  <c r="FT34" i="1"/>
  <c r="K35" i="1"/>
  <c r="FR35" i="1" s="1"/>
  <c r="L35" i="1"/>
  <c r="FS35" i="1"/>
  <c r="N35" i="1"/>
  <c r="FX35" i="1" s="1"/>
  <c r="K36" i="1"/>
  <c r="FR36" i="1"/>
  <c r="L36" i="1"/>
  <c r="FS36" i="1" s="1"/>
  <c r="N36" i="1"/>
  <c r="FT36" i="1"/>
  <c r="K37" i="1"/>
  <c r="FR37" i="1" s="1"/>
  <c r="L37" i="1"/>
  <c r="FS37" i="1"/>
  <c r="N37" i="1"/>
  <c r="FT37" i="1" s="1"/>
  <c r="K38" i="1"/>
  <c r="FR38" i="1"/>
  <c r="L38" i="1"/>
  <c r="FV38" i="1" s="1"/>
  <c r="N38" i="1"/>
  <c r="FX38" i="1"/>
  <c r="K39" i="1"/>
  <c r="FR39" i="1" s="1"/>
  <c r="L39" i="1"/>
  <c r="FS39" i="1"/>
  <c r="N39" i="1"/>
  <c r="FT39" i="1" s="1"/>
  <c r="K40" i="1"/>
  <c r="FR40" i="1"/>
  <c r="L40" i="1"/>
  <c r="FV40" i="1" s="1"/>
  <c r="N40" i="1"/>
  <c r="FT40" i="1"/>
  <c r="K41" i="1"/>
  <c r="FR41" i="1" s="1"/>
  <c r="L41" i="1"/>
  <c r="FV41" i="1"/>
  <c r="N41" i="1"/>
  <c r="FT41" i="1" s="1"/>
  <c r="K42" i="1"/>
  <c r="FR42" i="1"/>
  <c r="L42" i="1"/>
  <c r="FS42" i="1" s="1"/>
  <c r="N42" i="1"/>
  <c r="FT42" i="1"/>
  <c r="K43" i="1"/>
  <c r="FU43" i="1" s="1"/>
  <c r="L43" i="1"/>
  <c r="FS43" i="1"/>
  <c r="N43" i="1"/>
  <c r="FT43" i="1" s="1"/>
  <c r="K44" i="1"/>
  <c r="FR44" i="1"/>
  <c r="L44" i="1"/>
  <c r="FV44" i="1" s="1"/>
  <c r="N44" i="1"/>
  <c r="FT44" i="1"/>
  <c r="K45" i="1"/>
  <c r="FR45" i="1" s="1"/>
  <c r="L45" i="1"/>
  <c r="FS45" i="1"/>
  <c r="N45" i="1"/>
  <c r="FT45" i="1" s="1"/>
  <c r="K46" i="1"/>
  <c r="FR46" i="1"/>
  <c r="L46" i="1"/>
  <c r="FV46" i="1" s="1"/>
  <c r="N46" i="1"/>
  <c r="FT46" i="1"/>
  <c r="K47" i="1"/>
  <c r="FU47" i="1" s="1"/>
  <c r="L47" i="1"/>
  <c r="FS47" i="1"/>
  <c r="N47" i="1"/>
  <c r="FT47" i="1" s="1"/>
  <c r="K48" i="1"/>
  <c r="FR48" i="1"/>
  <c r="L48" i="1"/>
  <c r="FV48" i="1" s="1"/>
  <c r="N48" i="1"/>
  <c r="FX48" i="1" s="1"/>
  <c r="FT48" i="1"/>
  <c r="K49" i="1"/>
  <c r="FR49" i="1" s="1"/>
  <c r="L49" i="1"/>
  <c r="FS49" i="1"/>
  <c r="N49" i="1"/>
  <c r="FX49" i="1" s="1"/>
  <c r="K50" i="1"/>
  <c r="FR50" i="1"/>
  <c r="L50" i="1"/>
  <c r="FS50" i="1" s="1"/>
  <c r="N50" i="1"/>
  <c r="FT50" i="1" s="1"/>
  <c r="K51" i="1"/>
  <c r="FU51" i="1" s="1"/>
  <c r="L51" i="1"/>
  <c r="FV51" i="1" s="1"/>
  <c r="N51" i="1"/>
  <c r="FT51" i="1" s="1"/>
  <c r="K52" i="1"/>
  <c r="FR52" i="1" s="1"/>
  <c r="L52" i="1"/>
  <c r="FS52" i="1" s="1"/>
  <c r="N52" i="1"/>
  <c r="N79" i="1" s="1"/>
  <c r="K53" i="1"/>
  <c r="FR53" i="1" s="1"/>
  <c r="L53" i="1"/>
  <c r="FV53" i="1" s="1"/>
  <c r="N53" i="1"/>
  <c r="FT53" i="1" s="1"/>
  <c r="K54" i="1"/>
  <c r="FR54" i="1" s="1"/>
  <c r="L54" i="1"/>
  <c r="FS54" i="1" s="1"/>
  <c r="N54" i="1"/>
  <c r="FT54" i="1" s="1"/>
  <c r="K55" i="1"/>
  <c r="FU55" i="1" s="1"/>
  <c r="L55" i="1"/>
  <c r="FS55" i="1" s="1"/>
  <c r="N55" i="1"/>
  <c r="FX55" i="1" s="1"/>
  <c r="K56" i="1"/>
  <c r="FR56" i="1" s="1"/>
  <c r="L56" i="1"/>
  <c r="FV56" i="1" s="1"/>
  <c r="N56" i="1"/>
  <c r="FX56" i="1" s="1"/>
  <c r="K57" i="1"/>
  <c r="FU57" i="1" s="1"/>
  <c r="L57" i="1"/>
  <c r="FV57" i="1" s="1"/>
  <c r="N57" i="1"/>
  <c r="FT57" i="1" s="1"/>
  <c r="K58" i="1"/>
  <c r="FR58" i="1" s="1"/>
  <c r="L58" i="1"/>
  <c r="FS58" i="1" s="1"/>
  <c r="N58" i="1"/>
  <c r="FT58" i="1" s="1"/>
  <c r="K59" i="1"/>
  <c r="FR59" i="1" s="1"/>
  <c r="L59" i="1"/>
  <c r="FS59" i="1" s="1"/>
  <c r="N59" i="1"/>
  <c r="FX59" i="1" s="1"/>
  <c r="K60" i="1"/>
  <c r="FU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R62" i="1" s="1"/>
  <c r="L62" i="1"/>
  <c r="FS62" i="1" s="1"/>
  <c r="N62" i="1"/>
  <c r="FT62" i="1" s="1"/>
  <c r="K63" i="1"/>
  <c r="FR63" i="1" s="1"/>
  <c r="L63" i="1"/>
  <c r="FS63" i="1" s="1"/>
  <c r="N63" i="1"/>
  <c r="FX63" i="1" s="1"/>
  <c r="K64" i="1"/>
  <c r="FU64" i="1" s="1"/>
  <c r="L64" i="1"/>
  <c r="FV64" i="1" s="1"/>
  <c r="N64" i="1"/>
  <c r="FX64" i="1" s="1"/>
  <c r="K65" i="1"/>
  <c r="FU65" i="1" s="1"/>
  <c r="L65" i="1"/>
  <c r="FS65" i="1"/>
  <c r="N65" i="1"/>
  <c r="FT65" i="1" s="1"/>
  <c r="K66" i="1"/>
  <c r="FR66" i="1"/>
  <c r="L66" i="1"/>
  <c r="FS66" i="1" s="1"/>
  <c r="N66" i="1"/>
  <c r="FT66" i="1"/>
  <c r="K67" i="1"/>
  <c r="FU67" i="1" s="1"/>
  <c r="L67" i="1"/>
  <c r="FS67" i="1"/>
  <c r="N67" i="1"/>
  <c r="FT67" i="1" s="1"/>
  <c r="K68" i="1"/>
  <c r="FU68" i="1"/>
  <c r="L68" i="1"/>
  <c r="FS68" i="1" s="1"/>
  <c r="N68" i="1"/>
  <c r="FT68" i="1"/>
  <c r="K69" i="1"/>
  <c r="FR69" i="1" s="1"/>
  <c r="L69" i="1"/>
  <c r="FV69" i="1"/>
  <c r="N69" i="1"/>
  <c r="FT69" i="1" s="1"/>
  <c r="K70" i="1"/>
  <c r="FU70" i="1"/>
  <c r="L70" i="1"/>
  <c r="FS70" i="1" s="1"/>
  <c r="N70" i="1"/>
  <c r="FT70" i="1"/>
  <c r="K71" i="1"/>
  <c r="FR71" i="1" s="1"/>
  <c r="L71" i="1"/>
  <c r="FS71" i="1"/>
  <c r="N71" i="1"/>
  <c r="FT71" i="1" s="1"/>
  <c r="K72" i="1"/>
  <c r="FU72" i="1"/>
  <c r="L72" i="1"/>
  <c r="FV72" i="1" s="1"/>
  <c r="N72" i="1"/>
  <c r="FT72" i="1"/>
  <c r="K73" i="1"/>
  <c r="FR73" i="1" s="1"/>
  <c r="L73" i="1"/>
  <c r="FS73" i="1"/>
  <c r="N73" i="1"/>
  <c r="FT73" i="1" s="1"/>
  <c r="K74" i="1"/>
  <c r="FU74" i="1"/>
  <c r="L74" i="1"/>
  <c r="FS74" i="1" s="1"/>
  <c r="N74" i="1"/>
  <c r="FT74" i="1"/>
  <c r="K75" i="1"/>
  <c r="FU75" i="1" s="1"/>
  <c r="L75" i="1"/>
  <c r="FV75" i="1"/>
  <c r="N75" i="1"/>
  <c r="FT75" i="1" s="1"/>
  <c r="K76" i="1"/>
  <c r="FU76" i="1"/>
  <c r="L76" i="1"/>
  <c r="FS76" i="1" s="1"/>
  <c r="N76" i="1"/>
  <c r="FT76" i="1"/>
  <c r="K77" i="1"/>
  <c r="FR77" i="1" s="1"/>
  <c r="L77" i="1"/>
  <c r="FV77" i="1"/>
  <c r="N77" i="1"/>
  <c r="FT77" i="1" s="1"/>
  <c r="K78" i="1"/>
  <c r="FR78" i="1"/>
  <c r="L78" i="1"/>
  <c r="FV78" i="1" s="1"/>
  <c r="N78" i="1"/>
  <c r="FX78" i="1"/>
  <c r="GD79" i="1"/>
  <c r="GC79" i="1"/>
  <c r="GB79" i="1"/>
  <c r="I79" i="1"/>
  <c r="FW79" i="1"/>
  <c r="G79" i="1"/>
  <c r="F79" i="1"/>
  <c r="FZ79" i="1"/>
  <c r="D79" i="1"/>
  <c r="GG79" i="1" s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O79" i="1" s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FX26" i="1"/>
  <c r="H79" i="1"/>
  <c r="FU26" i="1"/>
  <c r="FR26" i="1"/>
  <c r="FT4" i="1"/>
  <c r="FY79" i="1"/>
  <c r="FV26" i="1"/>
  <c r="FV67" i="1"/>
  <c r="FR10" i="1"/>
  <c r="FU23" i="1"/>
  <c r="FX41" i="1"/>
  <c r="FU7" i="1"/>
  <c r="FU6" i="1"/>
  <c r="FU39" i="1"/>
  <c r="FV60" i="1"/>
  <c r="FS18" i="1"/>
  <c r="FX76" i="1"/>
  <c r="FU38" i="1"/>
  <c r="FX57" i="1"/>
  <c r="FX21" i="1"/>
  <c r="FV33" i="1"/>
  <c r="FU42" i="1"/>
  <c r="FU34" i="1"/>
  <c r="FV55" i="1"/>
  <c r="FV35" i="1"/>
  <c r="FX52" i="1"/>
  <c r="FS27" i="1"/>
  <c r="FU36" i="1"/>
  <c r="FU31" i="1"/>
  <c r="FX7" i="1"/>
  <c r="FV20" i="1"/>
  <c r="FV62" i="1"/>
  <c r="FU54" i="1"/>
  <c r="FU19" i="1"/>
  <c r="FT6" i="1"/>
  <c r="FV59" i="1"/>
  <c r="FS69" i="1"/>
  <c r="FX17" i="1"/>
  <c r="FV16" i="1"/>
  <c r="FV36" i="1"/>
  <c r="FV24" i="1"/>
  <c r="FS32" i="1"/>
  <c r="FX28" i="1"/>
  <c r="FX58" i="1"/>
  <c r="FU44" i="1"/>
  <c r="FV61" i="1"/>
  <c r="FS38" i="1"/>
  <c r="FX23" i="1"/>
  <c r="FX25" i="1"/>
  <c r="FV28" i="1"/>
  <c r="FU73" i="1"/>
  <c r="FV50" i="1"/>
  <c r="FV37" i="1"/>
  <c r="FX51" i="1"/>
  <c r="FX5" i="1"/>
  <c r="FV23" i="1"/>
  <c r="FX12" i="1"/>
  <c r="FX50" i="1"/>
  <c r="FV11" i="1"/>
  <c r="FU46" i="1"/>
  <c r="FS15" i="1"/>
  <c r="FU22" i="1"/>
  <c r="FT24" i="1"/>
  <c r="FX32" i="1"/>
  <c r="FV19" i="1"/>
  <c r="FR18" i="1"/>
  <c r="FX20" i="1"/>
  <c r="FX60" i="1"/>
  <c r="FX37" i="1"/>
  <c r="FU62" i="1"/>
  <c r="FX16" i="1"/>
  <c r="FU14" i="1"/>
  <c r="FS46" i="1"/>
  <c r="FR43" i="1"/>
  <c r="FU27" i="1"/>
  <c r="FX8" i="1"/>
  <c r="FR4" i="1"/>
  <c r="FS57" i="1"/>
  <c r="FS41" i="1"/>
  <c r="FR74" i="1"/>
  <c r="FU66" i="1"/>
  <c r="FS75" i="1"/>
  <c r="FS7" i="1"/>
  <c r="FS48" i="1"/>
  <c r="FT27" i="1"/>
  <c r="FU53" i="1"/>
  <c r="FS5" i="1"/>
  <c r="FT59" i="1"/>
  <c r="FU41" i="1"/>
  <c r="FU48" i="1"/>
  <c r="FX67" i="1"/>
  <c r="FX61" i="1"/>
  <c r="FT35" i="1"/>
  <c r="FX47" i="1"/>
  <c r="FS77" i="1"/>
  <c r="FV29" i="1"/>
  <c r="FR70" i="1"/>
  <c r="FU40" i="1"/>
  <c r="FV68" i="1"/>
  <c r="FV43" i="1"/>
  <c r="FT49" i="1"/>
  <c r="FU49" i="1"/>
  <c r="FV45" i="1"/>
  <c r="FR72" i="1"/>
  <c r="FU78" i="1"/>
  <c r="FX53" i="1"/>
  <c r="FR47" i="1"/>
  <c r="FX44" i="1"/>
  <c r="FU71" i="1"/>
  <c r="FR55" i="1"/>
  <c r="FS40" i="1"/>
  <c r="FT29" i="1"/>
  <c r="FU77" i="1"/>
  <c r="FX54" i="1"/>
  <c r="FS31" i="1"/>
  <c r="FS72" i="1"/>
  <c r="FU59" i="1"/>
  <c r="FR57" i="1"/>
  <c r="FR51" i="1"/>
  <c r="FT33" i="1"/>
  <c r="FS30" i="1"/>
  <c r="FX43" i="1"/>
  <c r="FX72" i="1"/>
  <c r="FT63" i="1"/>
  <c r="FX10" i="1"/>
  <c r="FX42" i="1"/>
  <c r="FS4" i="1"/>
  <c r="FU29" i="1"/>
  <c r="FV71" i="1"/>
  <c r="FV47" i="1"/>
  <c r="FV39" i="1"/>
  <c r="FV52" i="1"/>
  <c r="FU63" i="1"/>
  <c r="FX45" i="1"/>
  <c r="FU30" i="1"/>
  <c r="FX73" i="1"/>
  <c r="FR75" i="1"/>
  <c r="FS64" i="1"/>
  <c r="FV54" i="1"/>
  <c r="FR64" i="1"/>
  <c r="FV9" i="1"/>
  <c r="FU32" i="1"/>
  <c r="FX34" i="1"/>
  <c r="FS17" i="1"/>
  <c r="FX66" i="1"/>
  <c r="FU28" i="1"/>
  <c r="FX36" i="1"/>
  <c r="FX30" i="1"/>
  <c r="FX40" i="1"/>
  <c r="FX39" i="1"/>
  <c r="FT14" i="1"/>
  <c r="FT38" i="1"/>
  <c r="FR67" i="1"/>
  <c r="FR65" i="1"/>
  <c r="FS56" i="1"/>
  <c r="FU35" i="1"/>
  <c r="FR33" i="1"/>
  <c r="FV42" i="1"/>
  <c r="FV73" i="1"/>
  <c r="FU52" i="1"/>
  <c r="FV49" i="1"/>
  <c r="FT78" i="1"/>
  <c r="FU37" i="1"/>
  <c r="FU21" i="1"/>
  <c r="FV66" i="1"/>
  <c r="FT55" i="1"/>
  <c r="FR68" i="1"/>
  <c r="FV65" i="1"/>
  <c r="FX68" i="1"/>
  <c r="FR6" i="1"/>
  <c r="FU25" i="1"/>
  <c r="L79" i="1"/>
  <c r="FS79" i="1" s="1"/>
  <c r="FV79" i="1"/>
  <c r="FX46" i="1"/>
  <c r="FT18" i="1"/>
  <c r="FS21" i="1"/>
  <c r="FX62" i="1"/>
  <c r="FR12" i="1"/>
  <c r="FU16" i="1"/>
  <c r="FV34" i="1"/>
  <c r="FU69" i="1"/>
  <c r="FS10" i="1"/>
  <c r="FV25" i="1"/>
  <c r="FU20" i="1"/>
  <c r="FS22" i="1"/>
  <c r="FU61" i="1"/>
  <c r="FX71" i="1"/>
  <c r="FS6" i="1"/>
  <c r="FS13" i="1"/>
  <c r="FR76" i="1"/>
  <c r="FX70" i="1"/>
  <c r="FX74" i="1"/>
  <c r="FU56" i="1"/>
  <c r="FX22" i="1"/>
  <c r="FU50" i="1"/>
  <c r="FU45" i="1"/>
  <c r="FU8" i="1"/>
  <c r="FU13" i="1"/>
  <c r="FU58" i="1"/>
  <c r="FV58" i="1"/>
  <c r="FU24" i="1"/>
  <c r="FV63" i="1"/>
  <c r="FT64" i="1"/>
  <c r="FT31" i="1"/>
  <c r="FS8" i="1"/>
  <c r="FX19" i="1"/>
  <c r="FX15" i="1"/>
  <c r="FU11" i="1"/>
  <c r="FX11" i="1"/>
  <c r="FX9" i="1"/>
  <c r="FT13" i="1"/>
  <c r="K79" i="1"/>
  <c r="FU79" i="1" s="1"/>
  <c r="FV12" i="1"/>
  <c r="FV14" i="1"/>
  <c r="FU17" i="1"/>
  <c r="FU9" i="1"/>
  <c r="FU5" i="1"/>
  <c r="FU15" i="1"/>
  <c r="FX79" i="1" l="1"/>
  <c r="FT79" i="1"/>
  <c r="FR60" i="1"/>
  <c r="FT56" i="1"/>
  <c r="FS53" i="1"/>
  <c r="FT52" i="1"/>
  <c r="FS51" i="1"/>
  <c r="FR79" i="1"/>
  <c r="FV74" i="1"/>
  <c r="FS78" i="1"/>
  <c r="FV76" i="1"/>
  <c r="FV70" i="1"/>
  <c r="FX69" i="1"/>
  <c r="FX65" i="1"/>
  <c r="GE79" i="1"/>
  <c r="FS44" i="1"/>
  <c r="FX77" i="1"/>
  <c r="FX75" i="1"/>
  <c r="GF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<sst xmlns="http://schemas.openxmlformats.org/spreadsheetml/2006/main" count="329" uniqueCount="168">
  <si>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</si>
  <si>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</si>
  <si>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</si>
  <si>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</si>
  <si>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</si>
  <si>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</si>
  <si>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</si>
  <si>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</si>
  <si>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</si>
  <si>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</si>
  <si>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</si>
  <si>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</si>
  <si>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</si>
  <si>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</si>
  <si>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</si>
  <si>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</si>
  <si>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</si>
  <si>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</si>
  <si>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</si>
  <si>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</si>
  <si>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</si>
  <si>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</si>
  <si>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</si>
  <si>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</si>
  <si>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</si>
  <si>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</si>
  <si>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</si>
  <si>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</si>
  <si>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</si>
  <si>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</si>
  <si>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</si>
  <si>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</si>
  <si>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</si>
  <si>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</si>
  <si>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</si>
  <si>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</si>
  <si>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</si>
  <si>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</si>
  <si>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</si>
  <si>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</si>
  <si>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</si>
  <si>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</si>
  <si>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</si>
  <si>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</si>
  <si>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</si>
  <si>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</si>
  <si>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</si>
  <si>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</si>
  <si>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</si>
  <si>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</si>
  <si>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</si>
  <si>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</si>
  <si>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</si>
  <si>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</si>
  <si>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</si>
  <si>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</si>
  <si>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</si>
  <si>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</si>
  <si>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</si>
  <si>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</si>
  <si>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</si>
  <si>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</si>
  <si>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</si>
  <si>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</si>
  <si>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</si>
  <si>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</si>
  <si>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</si>
  <si>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</si>
  <si>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</si>
  <si>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</si>
  <si>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</si>
  <si>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</si>
  <si>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</si>
  <si>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</si>
  <si>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</si>
  <si>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</si>
  <si>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</si>
  <si>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</si>
  <si>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</si>
  <si>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</si>
  <si>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</si>
  <si>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</si>
  <si>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</si>
  <si>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</si>
  <si>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</si>
  <si>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</si>
  <si>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</si>
  <si>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</si>
  <si>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</si>
  <si>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</si>
  <si>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</si>
  <si>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</si>
  <si>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</si>
  <si>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</si>
  <si>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</si>
  <si>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</si>
  <si>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</si>
  <si>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</si>
  <si>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</si>
  <si>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</si>
  <si>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</si>
  <si>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</si>
  <si>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</si>
  <si>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</si>
  <si>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</si>
  <si>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</si>
  <si>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</si>
  <si>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</si>
  <si>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</si>
  <si>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</si>
  <si>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</si>
  <si>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</si>
  <si>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</si>
  <si>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</si>
  <si>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</si>
  <si>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</si>
  <si>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</si>
  <si>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</si>
  <si>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</si>
  <si>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</si>
  <si>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</si>
  <si>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</si>
  <si>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</si>
  <si>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</si>
  <si>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</si>
  <si>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</si>
  <si>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</si>
  <si>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</si>
  <si>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</si>
  <si>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</si>
  <si>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</si>
  <si>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</si>
  <si>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</si>
  <si>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</si>
  <si>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</si>
  <si>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</si>
  <si>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</si>
  <si>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</si>
  <si>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</si>
  <si>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</si>
  <si>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</si>
  <si>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</si>
  <si>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</si>
  <si>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</si>
  <si>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</si>
  <si>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</si>
  <si>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</si>
  <si>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</si>
  <si>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</si>
  <si>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</si>
  <si>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</si>
  <si>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</si>
  <si>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</si>
  <si>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</si>
  <si>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</si>
  <si>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</si>
  <si>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</si>
  <si>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</si>
  <si>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</si>
  <si>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</si>
  <si>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</si>
  <si>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</si>
  <si>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</si>
  <si>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</si>
  <si>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</si>
  <si>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</si>
  <si>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</si>
  <si>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05.05.2022)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</si>
</sst>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2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3" t="s">
        <v>10</v>
      </c>
      <c r="Q2" s="83"/>
      <c r="R2" s="83"/>
      <c r="S2" s="83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3" t="s">
        <v>14</v>
      </c>
      <c r="AI2" s="83"/>
      <c r="AJ2" s="83"/>
      <c r="AK2" s="83"/>
      <c r="AL2" s="83" t="s">
        <v>15</v>
      </c>
      <c r="AM2" s="83"/>
      <c r="AN2" s="83"/>
      <c r="AO2" s="83"/>
      <c r="AP2" s="83" t="s">
        <v>16</v>
      </c>
      <c r="AQ2" s="83"/>
      <c r="AR2" s="83"/>
      <c r="AS2" s="83"/>
      <c r="AT2" s="83" t="s">
        <v>17</v>
      </c>
      <c r="AU2" s="83"/>
      <c r="AV2" s="83"/>
      <c r="AW2" s="83"/>
      <c r="AX2" s="83" t="s">
        <v>18</v>
      </c>
      <c r="AY2" s="83"/>
      <c r="AZ2" s="83"/>
      <c r="BA2" s="83"/>
      <c r="BB2" s="83" t="s">
        <v>19</v>
      </c>
      <c r="BC2" s="83"/>
      <c r="BD2" s="83"/>
      <c r="BE2" s="83"/>
      <c r="BF2" s="83" t="s">
        <v>20</v>
      </c>
      <c r="BG2" s="83"/>
      <c r="BH2" s="83"/>
      <c r="BI2" s="83"/>
      <c r="BJ2" s="83" t="s">
        <v>21</v>
      </c>
      <c r="BK2" s="83"/>
      <c r="BL2" s="83"/>
      <c r="BM2" s="83"/>
      <c r="BN2" s="83" t="s">
        <v>22</v>
      </c>
      <c r="BO2" s="83"/>
      <c r="BP2" s="83"/>
      <c r="BQ2" s="83"/>
      <c r="BR2" s="83" t="s">
        <v>23</v>
      </c>
      <c r="BS2" s="83"/>
      <c r="BT2" s="83"/>
      <c r="BU2" s="83"/>
      <c r="BV2" s="83" t="s">
        <v>24</v>
      </c>
      <c r="BW2" s="83"/>
      <c r="BX2" s="83"/>
      <c r="BY2" s="83"/>
      <c r="BZ2" s="83" t="s">
        <v>25</v>
      </c>
      <c r="CA2" s="83"/>
      <c r="CB2" s="83"/>
      <c r="CC2" s="83"/>
      <c r="CD2" s="83" t="s">
        <v>26</v>
      </c>
      <c r="CE2" s="83"/>
      <c r="CF2" s="83"/>
      <c r="CG2" s="83"/>
      <c r="CH2" s="83" t="s">
        <v>27</v>
      </c>
      <c r="CI2" s="83"/>
      <c r="CJ2" s="83"/>
      <c r="CK2" s="83"/>
      <c r="CL2" s="83" t="s">
        <v>28</v>
      </c>
      <c r="CM2" s="83"/>
      <c r="CN2" s="83"/>
      <c r="CO2" s="83"/>
      <c r="CP2" s="83" t="s">
        <v>29</v>
      </c>
      <c r="CQ2" s="83"/>
      <c r="CR2" s="83"/>
      <c r="CS2" s="83"/>
      <c r="CT2" s="83" t="s">
        <v>30</v>
      </c>
      <c r="CU2" s="83"/>
      <c r="CV2" s="83"/>
      <c r="CW2" s="83"/>
      <c r="CX2" s="83" t="s">
        <v>31</v>
      </c>
      <c r="CY2" s="83"/>
      <c r="CZ2" s="83"/>
      <c r="DA2" s="83"/>
      <c r="DB2" s="83" t="s">
        <v>32</v>
      </c>
      <c r="DC2" s="83"/>
      <c r="DD2" s="83"/>
      <c r="DE2" s="83"/>
      <c r="DF2" s="83" t="s">
        <v>33</v>
      </c>
      <c r="DG2" s="83"/>
      <c r="DH2" s="83"/>
      <c r="DI2" s="83"/>
      <c r="DJ2" s="83" t="s">
        <v>34</v>
      </c>
      <c r="DK2" s="83"/>
      <c r="DL2" s="83"/>
      <c r="DM2" s="83"/>
      <c r="DN2" s="83" t="s">
        <v>35</v>
      </c>
      <c r="DO2" s="83"/>
      <c r="DP2" s="83"/>
      <c r="DQ2" s="83"/>
      <c r="DR2" s="83" t="s">
        <v>36</v>
      </c>
      <c r="DS2" s="83"/>
      <c r="DT2" s="83"/>
      <c r="DU2" s="83"/>
      <c r="DV2" s="83" t="s">
        <v>37</v>
      </c>
      <c r="DW2" s="83"/>
      <c r="DX2" s="83"/>
      <c r="DY2" s="83"/>
      <c r="DZ2" s="83" t="s">
        <v>38</v>
      </c>
      <c r="EA2" s="83"/>
      <c r="EB2" s="83"/>
      <c r="EC2" s="83"/>
      <c r="ED2" s="83" t="s">
        <v>39</v>
      </c>
      <c r="EE2" s="83"/>
      <c r="EF2" s="83"/>
      <c r="EG2" s="83"/>
      <c r="EH2" s="83" t="s">
        <v>40</v>
      </c>
      <c r="EI2" s="83"/>
      <c r="EJ2" s="83"/>
      <c r="EK2" s="83"/>
      <c r="EL2" s="83" t="s">
        <v>41</v>
      </c>
      <c r="EM2" s="83"/>
      <c r="EN2" s="83"/>
      <c r="EO2" s="83"/>
      <c r="EP2" s="83" t="s">
        <v>42</v>
      </c>
      <c r="EQ2" s="83"/>
      <c r="ER2" s="83"/>
      <c r="ES2" s="83"/>
      <c r="ET2" s="83" t="s">
        <v>43</v>
      </c>
      <c r="EU2" s="83"/>
      <c r="EV2" s="83"/>
      <c r="EW2" s="83"/>
      <c r="EX2" s="83" t="s">
        <v>44</v>
      </c>
      <c r="EY2" s="83"/>
      <c r="EZ2" s="83"/>
      <c r="FA2" s="83"/>
      <c r="FB2" s="83" t="s">
        <v>45</v>
      </c>
      <c r="FC2" s="83"/>
      <c r="FD2" s="83"/>
      <c r="FE2" s="83"/>
      <c r="FF2" s="83" t="s">
        <v>46</v>
      </c>
      <c r="FG2" s="83"/>
      <c r="FH2" s="83"/>
      <c r="FI2" s="83"/>
      <c r="FJ2" s="83" t="s">
        <v>47</v>
      </c>
      <c r="FK2" s="83"/>
      <c r="FL2" s="83"/>
      <c r="FM2" s="83"/>
      <c r="FN2" s="83" t="s">
        <v>48</v>
      </c>
      <c r="FO2" s="83"/>
      <c r="FP2" s="83"/>
      <c r="FQ2" s="83"/>
      <c r="FR2" s="6" t="s">
        <v>49</v>
      </c>
      <c r="FS2" s="7" t="s">
        <v>50</v>
      </c>
      <c r="FT2" s="8" t="s">
        <v>51</v>
      </c>
      <c r="FU2" s="84" t="s">
        <v>52</v>
      </c>
      <c r="FV2" s="84"/>
      <c r="FW2" s="84"/>
      <c r="FX2" s="84"/>
      <c r="FY2" s="85" t="s">
        <v>53</v>
      </c>
      <c r="FZ2" s="85"/>
      <c r="GA2" s="85"/>
      <c r="GB2" s="86" t="s">
        <v>54</v>
      </c>
      <c r="GC2" s="86"/>
      <c r="GD2" s="86"/>
      <c r="GE2" s="88" t="s">
        <v>55</v>
      </c>
      <c r="GF2" s="88"/>
      <c r="GG2" s="88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17794</v>
      </c>
      <c r="L5" s="38">
        <f t="shared" ref="L5:L36" si="19">Q5+U5+Z5+AE5+AI5+AM5+AQ5+AU5+AY5+BC5+BG5+BK5+BO5+BS5+BW5+CA5+CE5+CM5+CQ5+CU5+CY5+DC5+DG5+DK5+DO5+DS5+DW5+EA5+CI5+EI5+EM5+EQ5+EU5+EY5+EE5+FC5+FG5+FK5+FO5</f>
        <v>16100</v>
      </c>
      <c r="M5" s="38">
        <v>212</v>
      </c>
      <c r="N5" s="39">
        <f t="shared" si="0"/>
        <v>8737</v>
      </c>
      <c r="O5" s="39">
        <f t="shared" si="1"/>
        <v>461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421</v>
      </c>
      <c r="X5" s="81">
        <v>148</v>
      </c>
      <c r="Y5" s="81">
        <v>889</v>
      </c>
      <c r="Z5" s="81">
        <v>886</v>
      </c>
      <c r="AA5" s="81">
        <v>0</v>
      </c>
      <c r="AB5" s="81">
        <v>777</v>
      </c>
      <c r="AC5" s="81">
        <v>313</v>
      </c>
      <c r="AD5" s="81">
        <v>1523</v>
      </c>
      <c r="AE5" s="81">
        <v>1559</v>
      </c>
      <c r="AF5" s="81">
        <v>3</v>
      </c>
      <c r="AG5" s="81">
        <v>1295</v>
      </c>
      <c r="AH5" s="81">
        <v>669</v>
      </c>
      <c r="AI5" s="81">
        <v>688</v>
      </c>
      <c r="AJ5" s="81">
        <v>9</v>
      </c>
      <c r="AK5" s="81">
        <v>683</v>
      </c>
      <c r="AL5" s="81">
        <v>856</v>
      </c>
      <c r="AM5" s="81">
        <v>862</v>
      </c>
      <c r="AN5" s="81">
        <v>13</v>
      </c>
      <c r="AO5" s="81">
        <v>686</v>
      </c>
      <c r="AP5" s="81">
        <v>1023</v>
      </c>
      <c r="AQ5" s="81">
        <v>933</v>
      </c>
      <c r="AR5" s="81">
        <v>19</v>
      </c>
      <c r="AS5" s="81">
        <v>701</v>
      </c>
      <c r="AT5" s="81">
        <v>1024</v>
      </c>
      <c r="AU5" s="81">
        <v>1044</v>
      </c>
      <c r="AV5" s="81">
        <v>30</v>
      </c>
      <c r="AW5" s="81">
        <v>794</v>
      </c>
      <c r="AX5" s="81">
        <v>980</v>
      </c>
      <c r="AY5" s="81">
        <v>961</v>
      </c>
      <c r="AZ5" s="81">
        <v>135</v>
      </c>
      <c r="BA5" s="81">
        <v>743</v>
      </c>
      <c r="BB5" s="81">
        <v>1112</v>
      </c>
      <c r="BC5" s="81">
        <v>1126</v>
      </c>
      <c r="BD5" s="81">
        <v>0</v>
      </c>
      <c r="BE5" s="81">
        <v>712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1076</v>
      </c>
      <c r="EJ5" s="81">
        <v>1</v>
      </c>
      <c r="EK5" s="81">
        <v>636</v>
      </c>
      <c r="EL5" s="81">
        <v>1306</v>
      </c>
      <c r="EM5" s="81">
        <v>1129</v>
      </c>
      <c r="EN5" s="81">
        <v>0</v>
      </c>
      <c r="EO5" s="81">
        <v>545</v>
      </c>
      <c r="EP5" s="81">
        <v>629</v>
      </c>
      <c r="EQ5" s="81">
        <v>545</v>
      </c>
      <c r="ER5" s="81">
        <v>0</v>
      </c>
      <c r="ES5" s="81">
        <v>206</v>
      </c>
      <c r="ET5" s="81">
        <v>981</v>
      </c>
      <c r="EU5" s="81">
        <v>914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1102</v>
      </c>
      <c r="FK5" s="81">
        <v>616</v>
      </c>
      <c r="FL5" s="81">
        <v>0</v>
      </c>
      <c r="FM5" s="81">
        <v>0</v>
      </c>
      <c r="FN5" s="81">
        <v>465</v>
      </c>
      <c r="FO5" s="81">
        <v>304</v>
      </c>
      <c r="FP5" s="81">
        <v>0</v>
      </c>
      <c r="FQ5" s="81">
        <v>0</v>
      </c>
      <c r="FR5" s="40">
        <f t="shared" si="2"/>
        <v>0.83049674830496745</v>
      </c>
      <c r="FS5" s="41">
        <f t="shared" si="3"/>
        <v>0.75236382085697151</v>
      </c>
      <c r="FT5" s="42">
        <f t="shared" si="4"/>
        <v>0.40297956736312901</v>
      </c>
      <c r="FU5" s="43">
        <f t="shared" si="5"/>
        <v>0.89886845827439887</v>
      </c>
      <c r="FV5" s="44">
        <f t="shared" si="6"/>
        <v>0.84095063985374774</v>
      </c>
      <c r="FW5" s="43">
        <f t="shared" si="7"/>
        <v>1.0095238095238095</v>
      </c>
      <c r="FX5" s="45">
        <f t="shared" si="8"/>
        <v>1.261842865395725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0.84979702300405957</v>
      </c>
      <c r="GB5" s="46">
        <f t="shared" si="12"/>
        <v>0.89088333281439736</v>
      </c>
      <c r="GC5" s="47">
        <f t="shared" si="13"/>
        <v>0.82697636765575866</v>
      </c>
      <c r="GD5" s="48">
        <f t="shared" si="14"/>
        <v>0.48362238067067287</v>
      </c>
      <c r="GE5" s="46">
        <f t="shared" si="15"/>
        <v>0.99634369287020108</v>
      </c>
      <c r="GF5" s="47">
        <f t="shared" si="16"/>
        <v>0.93591306114158035</v>
      </c>
      <c r="GG5" s="49">
        <f t="shared" si="17"/>
        <v>6.0938452163315053E-3</v>
      </c>
      <c r="GH5" s="50">
        <f t="shared" si="18"/>
        <v>0.70575318401405363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510496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304748</v>
      </c>
      <c r="O6" s="39">
        <f t="shared" si="1"/>
        <v>18901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12339</v>
      </c>
      <c r="V6" s="81">
        <v>35</v>
      </c>
      <c r="W6" s="81">
        <v>10140</v>
      </c>
      <c r="X6" s="81">
        <v>6094</v>
      </c>
      <c r="Y6" s="81">
        <v>25589</v>
      </c>
      <c r="Z6" s="81">
        <v>33344</v>
      </c>
      <c r="AA6" s="81">
        <v>288</v>
      </c>
      <c r="AB6" s="81">
        <v>20649</v>
      </c>
      <c r="AC6" s="81">
        <v>12807</v>
      </c>
      <c r="AD6" s="81">
        <v>47901</v>
      </c>
      <c r="AE6" s="81">
        <v>46688</v>
      </c>
      <c r="AF6" s="81">
        <v>62</v>
      </c>
      <c r="AG6" s="81">
        <v>38507</v>
      </c>
      <c r="AH6" s="81">
        <v>21979</v>
      </c>
      <c r="AI6" s="81">
        <v>21012</v>
      </c>
      <c r="AJ6" s="81">
        <v>129</v>
      </c>
      <c r="AK6" s="81">
        <v>23913</v>
      </c>
      <c r="AL6" s="81">
        <v>26850</v>
      </c>
      <c r="AM6" s="81">
        <v>26686</v>
      </c>
      <c r="AN6" s="81">
        <v>77</v>
      </c>
      <c r="AO6" s="81">
        <v>24025</v>
      </c>
      <c r="AP6" s="81">
        <v>30905</v>
      </c>
      <c r="AQ6" s="81">
        <v>34462</v>
      </c>
      <c r="AR6" s="81">
        <v>495</v>
      </c>
      <c r="AS6" s="81">
        <v>24777</v>
      </c>
      <c r="AT6" s="81">
        <v>33826</v>
      </c>
      <c r="AU6" s="81">
        <v>35930</v>
      </c>
      <c r="AV6" s="81">
        <v>3125</v>
      </c>
      <c r="AW6" s="81">
        <v>27512</v>
      </c>
      <c r="AX6" s="81">
        <v>32131</v>
      </c>
      <c r="AY6" s="81">
        <v>33472</v>
      </c>
      <c r="AZ6" s="81">
        <v>2674</v>
      </c>
      <c r="BA6" s="81">
        <v>27325</v>
      </c>
      <c r="BB6" s="81">
        <v>39820</v>
      </c>
      <c r="BC6" s="81">
        <v>39031</v>
      </c>
      <c r="BD6" s="81">
        <v>1513</v>
      </c>
      <c r="BE6" s="81">
        <v>22215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302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16082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36004</v>
      </c>
      <c r="EJ6" s="81">
        <v>749</v>
      </c>
      <c r="EK6" s="81">
        <v>20715</v>
      </c>
      <c r="EL6" s="81">
        <v>39685</v>
      </c>
      <c r="EM6" s="81">
        <v>39267</v>
      </c>
      <c r="EN6" s="81">
        <v>1430</v>
      </c>
      <c r="EO6" s="81">
        <v>17367</v>
      </c>
      <c r="EP6" s="81">
        <v>16161</v>
      </c>
      <c r="EQ6" s="81">
        <v>16507</v>
      </c>
      <c r="ER6" s="81">
        <v>183</v>
      </c>
      <c r="ES6" s="81">
        <v>7198</v>
      </c>
      <c r="ET6" s="81">
        <v>24676</v>
      </c>
      <c r="EU6" s="81">
        <v>21259</v>
      </c>
      <c r="EV6" s="81">
        <v>0</v>
      </c>
      <c r="EW6" s="81">
        <v>3</v>
      </c>
      <c r="EX6" s="81">
        <v>26011</v>
      </c>
      <c r="EY6" s="81">
        <v>20967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9686</v>
      </c>
      <c r="FL6" s="81">
        <v>0</v>
      </c>
      <c r="FM6" s="81">
        <v>0</v>
      </c>
      <c r="FN6" s="81">
        <v>15097</v>
      </c>
      <c r="FO6" s="81">
        <v>3901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0.78718709956866217</v>
      </c>
      <c r="FT6" s="42">
        <f t="shared" si="4"/>
        <v>0.45833107738213408</v>
      </c>
      <c r="FU6" s="43">
        <f t="shared" si="5"/>
        <v>0.9159981680683964</v>
      </c>
      <c r="FV6" s="44">
        <f t="shared" si="6"/>
        <v>0.83704747022760329</v>
      </c>
      <c r="FW6" s="43">
        <f t="shared" si="7"/>
        <v>1.0154148643334644</v>
      </c>
      <c r="FX6" s="45">
        <f t="shared" si="8"/>
        <v>0.93836466367989158</v>
      </c>
      <c r="FY6" s="46">
        <f t="shared" si="9"/>
        <v>1.0638292691834772</v>
      </c>
      <c r="FZ6" s="47">
        <f t="shared" si="10"/>
        <v>1.1478311683568498</v>
      </c>
      <c r="GA6" s="48">
        <f t="shared" si="11"/>
        <v>0.9405656127877674</v>
      </c>
      <c r="GB6" s="46">
        <f t="shared" si="12"/>
        <v>0.9557571374774636</v>
      </c>
      <c r="GC6" s="47">
        <f t="shared" si="13"/>
        <v>0.88816837158063067</v>
      </c>
      <c r="GD6" s="48">
        <f t="shared" si="14"/>
        <v>0.54150517710808443</v>
      </c>
      <c r="GE6" s="46">
        <f t="shared" si="15"/>
        <v>0.83952788874975981</v>
      </c>
      <c r="GF6" s="47">
        <f t="shared" si="16"/>
        <v>0.69938849468990782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8435</v>
      </c>
      <c r="M7" s="38">
        <v>102</v>
      </c>
      <c r="N7" s="39">
        <f t="shared" si="0"/>
        <v>4371</v>
      </c>
      <c r="O7" s="39">
        <f t="shared" si="1"/>
        <v>302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130</v>
      </c>
      <c r="Y7" s="81">
        <v>470</v>
      </c>
      <c r="Z7" s="81">
        <v>472</v>
      </c>
      <c r="AA7" s="81">
        <v>0</v>
      </c>
      <c r="AB7" s="81">
        <v>407</v>
      </c>
      <c r="AC7" s="81">
        <v>172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489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397</v>
      </c>
      <c r="FL7" s="81">
        <v>0</v>
      </c>
      <c r="FM7" s="81">
        <v>0</v>
      </c>
      <c r="FN7" s="81">
        <v>322</v>
      </c>
      <c r="FO7" s="81">
        <v>220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0.8582487182064944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0.91426403641881637</v>
      </c>
      <c r="FW7" s="43">
        <f t="shared" si="7"/>
        <v>1.02</v>
      </c>
      <c r="FX7" s="45">
        <f t="shared" si="8"/>
        <v>0.84365952518818765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1.0423488321327221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16434</v>
      </c>
      <c r="L8" s="38">
        <f t="shared" si="19"/>
        <v>15356</v>
      </c>
      <c r="M8" s="38">
        <v>198</v>
      </c>
      <c r="N8" s="39">
        <f t="shared" si="0"/>
        <v>7354</v>
      </c>
      <c r="O8" s="39">
        <f t="shared" si="1"/>
        <v>283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101</v>
      </c>
      <c r="Y8" s="81">
        <v>599</v>
      </c>
      <c r="Z8" s="81">
        <v>600</v>
      </c>
      <c r="AA8" s="81">
        <v>4</v>
      </c>
      <c r="AB8" s="81">
        <v>537</v>
      </c>
      <c r="AC8" s="81">
        <v>182</v>
      </c>
      <c r="AD8" s="81">
        <v>1091</v>
      </c>
      <c r="AE8" s="81">
        <v>1244</v>
      </c>
      <c r="AF8" s="81">
        <v>22</v>
      </c>
      <c r="AG8" s="81">
        <v>845</v>
      </c>
      <c r="AH8" s="81">
        <v>518</v>
      </c>
      <c r="AI8" s="81">
        <v>706</v>
      </c>
      <c r="AJ8" s="81">
        <v>39</v>
      </c>
      <c r="AK8" s="81">
        <v>522</v>
      </c>
      <c r="AL8" s="81">
        <v>757</v>
      </c>
      <c r="AM8" s="81">
        <v>852</v>
      </c>
      <c r="AN8" s="81">
        <v>50</v>
      </c>
      <c r="AO8" s="81">
        <v>621</v>
      </c>
      <c r="AP8" s="81">
        <v>833</v>
      </c>
      <c r="AQ8" s="81">
        <v>872</v>
      </c>
      <c r="AR8" s="81">
        <v>98</v>
      </c>
      <c r="AS8" s="81">
        <v>633</v>
      </c>
      <c r="AT8" s="81">
        <v>960</v>
      </c>
      <c r="AU8" s="81">
        <v>1818</v>
      </c>
      <c r="AV8" s="81">
        <v>128</v>
      </c>
      <c r="AW8" s="81">
        <v>731</v>
      </c>
      <c r="AX8" s="81">
        <v>1005</v>
      </c>
      <c r="AY8" s="81">
        <v>1107</v>
      </c>
      <c r="AZ8" s="81">
        <v>64</v>
      </c>
      <c r="BA8" s="81">
        <v>565</v>
      </c>
      <c r="BB8" s="81">
        <v>1080</v>
      </c>
      <c r="BC8" s="81">
        <v>999</v>
      </c>
      <c r="BD8" s="81">
        <v>23</v>
      </c>
      <c r="BE8" s="81">
        <v>512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1164</v>
      </c>
      <c r="EJ8" s="81">
        <v>28</v>
      </c>
      <c r="EK8" s="81">
        <v>614</v>
      </c>
      <c r="EL8" s="81">
        <v>1664</v>
      </c>
      <c r="EM8" s="81">
        <v>1271</v>
      </c>
      <c r="EN8" s="81">
        <v>16</v>
      </c>
      <c r="EO8" s="81">
        <v>559</v>
      </c>
      <c r="EP8" s="81">
        <v>550</v>
      </c>
      <c r="EQ8" s="81">
        <v>504</v>
      </c>
      <c r="ER8" s="81">
        <v>4</v>
      </c>
      <c r="ES8" s="81">
        <v>201</v>
      </c>
      <c r="ET8" s="81">
        <v>879</v>
      </c>
      <c r="EU8" s="81">
        <v>790</v>
      </c>
      <c r="EV8" s="81">
        <v>0</v>
      </c>
      <c r="EW8" s="81">
        <v>4</v>
      </c>
      <c r="EX8" s="81">
        <v>910</v>
      </c>
      <c r="EY8" s="81">
        <v>790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872</v>
      </c>
      <c r="FK8" s="81">
        <v>543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0.89007813336187525</v>
      </c>
      <c r="FS8" s="41">
        <f t="shared" si="3"/>
        <v>0.83238788397730923</v>
      </c>
      <c r="FT8" s="42">
        <f t="shared" si="4"/>
        <v>0.39355667344536016</v>
      </c>
      <c r="FU8" s="43">
        <f t="shared" si="5"/>
        <v>0.99624151309408338</v>
      </c>
      <c r="FV8" s="44">
        <f t="shared" si="6"/>
        <v>0.91562816767038335</v>
      </c>
      <c r="FW8" s="43">
        <f t="shared" si="7"/>
        <v>1.0702702702702702</v>
      </c>
      <c r="FX8" s="45">
        <f t="shared" si="8"/>
        <v>0.9414927666111893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0.89339019189765456</v>
      </c>
      <c r="GB8" s="46">
        <f t="shared" si="12"/>
        <v>1.0202687314962422</v>
      </c>
      <c r="GC8" s="47">
        <f t="shared" si="13"/>
        <v>0.97953856664856431</v>
      </c>
      <c r="GD8" s="48">
        <f t="shared" si="14"/>
        <v>0.49682041938931026</v>
      </c>
      <c r="GE8" s="46">
        <f t="shared" si="15"/>
        <v>0.98307506319375759</v>
      </c>
      <c r="GF8" s="47">
        <f t="shared" si="16"/>
        <v>0.86822727772282671</v>
      </c>
      <c r="GG8" s="49">
        <f t="shared" si="17"/>
        <v>3.2970656116056711E-3</v>
      </c>
      <c r="GH8" s="50">
        <f t="shared" si="18"/>
        <v>0.64778110799574595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27475</v>
      </c>
      <c r="L9" s="38">
        <f t="shared" si="19"/>
        <v>23757</v>
      </c>
      <c r="M9" s="38">
        <v>967</v>
      </c>
      <c r="N9" s="39">
        <f t="shared" si="0"/>
        <v>12630</v>
      </c>
      <c r="O9" s="39">
        <f t="shared" si="1"/>
        <v>614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160</v>
      </c>
      <c r="Y9" s="81">
        <v>899</v>
      </c>
      <c r="Z9" s="81">
        <v>915</v>
      </c>
      <c r="AA9" s="81">
        <v>2</v>
      </c>
      <c r="AB9" s="81">
        <v>819</v>
      </c>
      <c r="AC9" s="81">
        <v>454</v>
      </c>
      <c r="AD9" s="81">
        <v>1811</v>
      </c>
      <c r="AE9" s="81">
        <v>1897</v>
      </c>
      <c r="AF9" s="81">
        <v>21</v>
      </c>
      <c r="AG9" s="81">
        <v>1546</v>
      </c>
      <c r="AH9" s="81">
        <v>863</v>
      </c>
      <c r="AI9" s="81">
        <v>1146</v>
      </c>
      <c r="AJ9" s="81">
        <v>40</v>
      </c>
      <c r="AK9" s="81">
        <v>1063</v>
      </c>
      <c r="AL9" s="81">
        <v>1287</v>
      </c>
      <c r="AM9" s="81">
        <v>1347</v>
      </c>
      <c r="AN9" s="81">
        <v>90</v>
      </c>
      <c r="AO9" s="81">
        <v>1279</v>
      </c>
      <c r="AP9" s="81">
        <v>1771</v>
      </c>
      <c r="AQ9" s="81">
        <v>1392</v>
      </c>
      <c r="AR9" s="81">
        <v>250</v>
      </c>
      <c r="AS9" s="81">
        <v>1312</v>
      </c>
      <c r="AT9" s="81">
        <v>1639</v>
      </c>
      <c r="AU9" s="81">
        <v>1739</v>
      </c>
      <c r="AV9" s="81">
        <v>367</v>
      </c>
      <c r="AW9" s="81">
        <v>1385</v>
      </c>
      <c r="AX9" s="81">
        <v>2031</v>
      </c>
      <c r="AY9" s="81">
        <v>2058</v>
      </c>
      <c r="AZ9" s="81">
        <v>3</v>
      </c>
      <c r="BA9" s="81">
        <v>1199</v>
      </c>
      <c r="BB9" s="81">
        <v>1854</v>
      </c>
      <c r="BC9" s="81">
        <v>1757</v>
      </c>
      <c r="BD9" s="81">
        <v>2</v>
      </c>
      <c r="BE9" s="81">
        <v>1047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234</v>
      </c>
      <c r="CM9" s="81">
        <v>111</v>
      </c>
      <c r="CN9" s="81">
        <v>0</v>
      </c>
      <c r="CO9" s="81">
        <v>99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1962</v>
      </c>
      <c r="EI9" s="81">
        <v>1790</v>
      </c>
      <c r="EJ9" s="81">
        <v>0</v>
      </c>
      <c r="EK9" s="81">
        <v>821</v>
      </c>
      <c r="EL9" s="81">
        <v>2071</v>
      </c>
      <c r="EM9" s="81">
        <v>1877</v>
      </c>
      <c r="EN9" s="81">
        <v>0</v>
      </c>
      <c r="EO9" s="81">
        <v>783</v>
      </c>
      <c r="EP9" s="81">
        <v>901</v>
      </c>
      <c r="EQ9" s="81">
        <v>805</v>
      </c>
      <c r="ER9" s="81">
        <v>0</v>
      </c>
      <c r="ES9" s="81">
        <v>247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1194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1777</v>
      </c>
      <c r="FK9" s="81">
        <v>851</v>
      </c>
      <c r="FL9" s="81">
        <v>0</v>
      </c>
      <c r="FM9" s="81">
        <v>0</v>
      </c>
      <c r="FN9" s="81">
        <v>817</v>
      </c>
      <c r="FO9" s="81">
        <v>518</v>
      </c>
      <c r="FP9" s="81">
        <v>0</v>
      </c>
      <c r="FQ9" s="81">
        <v>0</v>
      </c>
      <c r="FR9" s="40">
        <f t="shared" si="2"/>
        <v>0.91956029744584544</v>
      </c>
      <c r="FS9" s="41">
        <f t="shared" si="3"/>
        <v>0.79935337859683153</v>
      </c>
      <c r="FT9" s="42">
        <f t="shared" si="4"/>
        <v>0.40834141610087293</v>
      </c>
      <c r="FU9" s="43">
        <f t="shared" si="5"/>
        <v>1.0262971125471592</v>
      </c>
      <c r="FV9" s="44">
        <f t="shared" si="6"/>
        <v>0.83784165050255688</v>
      </c>
      <c r="FW9" s="43">
        <f t="shared" si="7"/>
        <v>1.1443786982248521</v>
      </c>
      <c r="FX9" s="45">
        <f t="shared" si="8"/>
        <v>0.78102776575350941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0.91974043715846998</v>
      </c>
      <c r="GB9" s="46">
        <f t="shared" si="12"/>
        <v>1.0221733629254734</v>
      </c>
      <c r="GC9" s="47">
        <f t="shared" si="13"/>
        <v>0.9170106407251456</v>
      </c>
      <c r="GD9" s="48">
        <f t="shared" si="14"/>
        <v>0.5152351123187654</v>
      </c>
      <c r="GE9" s="46">
        <f t="shared" si="15"/>
        <v>0.94693200663349919</v>
      </c>
      <c r="GF9" s="47">
        <f t="shared" si="16"/>
        <v>0.80597014925373134</v>
      </c>
      <c r="GG9" s="49">
        <f t="shared" si="17"/>
        <v>3.3167495854063018E-4</v>
      </c>
      <c r="GH9" s="50">
        <f t="shared" si="18"/>
        <v>0.81471192172967755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21860</v>
      </c>
      <c r="L10" s="38">
        <f t="shared" si="19"/>
        <v>20289</v>
      </c>
      <c r="M10" s="38">
        <v>252</v>
      </c>
      <c r="N10" s="39">
        <f t="shared" si="0"/>
        <v>11655</v>
      </c>
      <c r="O10" s="39">
        <f t="shared" si="1"/>
        <v>696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203</v>
      </c>
      <c r="Y10" s="81">
        <v>1215</v>
      </c>
      <c r="Z10" s="81">
        <v>1216</v>
      </c>
      <c r="AA10" s="81">
        <v>0</v>
      </c>
      <c r="AB10" s="81">
        <v>1180</v>
      </c>
      <c r="AC10" s="81">
        <v>493</v>
      </c>
      <c r="AD10" s="81">
        <v>1866</v>
      </c>
      <c r="AE10" s="81">
        <v>1844</v>
      </c>
      <c r="AF10" s="81">
        <v>0</v>
      </c>
      <c r="AG10" s="81">
        <v>1613</v>
      </c>
      <c r="AH10" s="81">
        <v>844</v>
      </c>
      <c r="AI10" s="81">
        <v>1433</v>
      </c>
      <c r="AJ10" s="81">
        <v>18</v>
      </c>
      <c r="AK10" s="81">
        <v>918</v>
      </c>
      <c r="AL10" s="81">
        <v>1008</v>
      </c>
      <c r="AM10" s="81">
        <v>1260</v>
      </c>
      <c r="AN10" s="81">
        <v>50</v>
      </c>
      <c r="AO10" s="81">
        <v>950</v>
      </c>
      <c r="AP10" s="81">
        <v>1188</v>
      </c>
      <c r="AQ10" s="81">
        <v>1306</v>
      </c>
      <c r="AR10" s="81">
        <v>50</v>
      </c>
      <c r="AS10" s="81">
        <v>971</v>
      </c>
      <c r="AT10" s="81">
        <v>1205</v>
      </c>
      <c r="AU10" s="81">
        <v>1270</v>
      </c>
      <c r="AV10" s="81">
        <v>126</v>
      </c>
      <c r="AW10" s="81">
        <v>903</v>
      </c>
      <c r="AX10" s="81">
        <v>1266</v>
      </c>
      <c r="AY10" s="81">
        <v>1294</v>
      </c>
      <c r="AZ10" s="81">
        <v>0</v>
      </c>
      <c r="BA10" s="81">
        <v>808</v>
      </c>
      <c r="BB10" s="81">
        <v>1265</v>
      </c>
      <c r="BC10" s="81">
        <v>1273</v>
      </c>
      <c r="BD10" s="81">
        <v>0</v>
      </c>
      <c r="BE10" s="81">
        <v>685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1200</v>
      </c>
      <c r="EJ10" s="81">
        <v>0</v>
      </c>
      <c r="EK10" s="81">
        <v>587</v>
      </c>
      <c r="EL10" s="81">
        <v>1331</v>
      </c>
      <c r="EM10" s="81">
        <v>1298</v>
      </c>
      <c r="EN10" s="81">
        <v>1</v>
      </c>
      <c r="EO10" s="81">
        <v>592</v>
      </c>
      <c r="EP10" s="81">
        <v>701</v>
      </c>
      <c r="EQ10" s="81">
        <v>604</v>
      </c>
      <c r="ER10" s="81">
        <v>0</v>
      </c>
      <c r="ES10" s="81">
        <v>220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1060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1382</v>
      </c>
      <c r="FK10" s="81">
        <v>645</v>
      </c>
      <c r="FL10" s="81">
        <v>0</v>
      </c>
      <c r="FM10" s="81">
        <v>0</v>
      </c>
      <c r="FN10" s="81">
        <v>668</v>
      </c>
      <c r="FO10" s="81">
        <v>391</v>
      </c>
      <c r="FP10" s="81">
        <v>0</v>
      </c>
      <c r="FQ10" s="81">
        <v>0</v>
      </c>
      <c r="FR10" s="40">
        <f t="shared" si="2"/>
        <v>0.82203799397747124</v>
      </c>
      <c r="FS10" s="41">
        <f t="shared" si="3"/>
        <v>0.76363433584891627</v>
      </c>
      <c r="FT10" s="42">
        <f t="shared" si="4"/>
        <v>0.43328748280605228</v>
      </c>
      <c r="FU10" s="43">
        <f t="shared" si="5"/>
        <v>0.89414267015706805</v>
      </c>
      <c r="FV10" s="44">
        <f t="shared" si="6"/>
        <v>0.85151298946573217</v>
      </c>
      <c r="FW10" s="43">
        <f t="shared" si="7"/>
        <v>0.9882352941176471</v>
      </c>
      <c r="FX10" s="45">
        <f t="shared" si="8"/>
        <v>0.92529374404572884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0.95754446356855993</v>
      </c>
      <c r="GB10" s="46">
        <f t="shared" si="12"/>
        <v>0.85699678464514062</v>
      </c>
      <c r="GC10" s="47">
        <f t="shared" si="13"/>
        <v>0.85176105355228948</v>
      </c>
      <c r="GD10" s="48">
        <f t="shared" si="14"/>
        <v>0.51223929138999424</v>
      </c>
      <c r="GE10" s="46">
        <f t="shared" si="15"/>
        <v>0.9566683111330373</v>
      </c>
      <c r="GF10" s="47">
        <f t="shared" si="16"/>
        <v>0.84525571452063797</v>
      </c>
      <c r="GG10" s="49">
        <f t="shared" si="17"/>
        <v>4.1111659266567999E-4</v>
      </c>
      <c r="GH10" s="50">
        <f t="shared" si="18"/>
        <v>0.74329638898820161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7257</v>
      </c>
      <c r="L11" s="38">
        <f t="shared" si="19"/>
        <v>6421</v>
      </c>
      <c r="M11" s="38">
        <v>75</v>
      </c>
      <c r="N11" s="39">
        <f t="shared" si="0"/>
        <v>2606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206</v>
      </c>
      <c r="AT11" s="81">
        <v>334</v>
      </c>
      <c r="AU11" s="81">
        <v>323</v>
      </c>
      <c r="AV11" s="81">
        <v>9</v>
      </c>
      <c r="AW11" s="81">
        <v>187</v>
      </c>
      <c r="AX11" s="81">
        <v>325</v>
      </c>
      <c r="AY11" s="81">
        <v>297</v>
      </c>
      <c r="AZ11" s="81">
        <v>44</v>
      </c>
      <c r="BA11" s="81">
        <v>198</v>
      </c>
      <c r="BB11" s="81">
        <v>412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170</v>
      </c>
      <c r="EL11" s="81">
        <v>484</v>
      </c>
      <c r="EM11" s="81">
        <v>479</v>
      </c>
      <c r="EN11" s="81">
        <v>0</v>
      </c>
      <c r="EO11" s="81">
        <v>165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343</v>
      </c>
      <c r="EV11" s="81">
        <v>0</v>
      </c>
      <c r="EW11" s="81">
        <v>0</v>
      </c>
      <c r="EX11" s="81">
        <v>470</v>
      </c>
      <c r="EY11" s="81">
        <v>298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662</v>
      </c>
      <c r="FK11" s="81">
        <v>259</v>
      </c>
      <c r="FL11" s="81">
        <v>0</v>
      </c>
      <c r="FM11" s="81">
        <v>0</v>
      </c>
      <c r="FN11" s="81">
        <v>262</v>
      </c>
      <c r="FO11" s="81">
        <v>106</v>
      </c>
      <c r="FP11" s="81">
        <v>0</v>
      </c>
      <c r="FQ11" s="81">
        <v>0</v>
      </c>
      <c r="FR11" s="40">
        <f t="shared" si="2"/>
        <v>0.87776846641925055</v>
      </c>
      <c r="FS11" s="41">
        <f t="shared" si="3"/>
        <v>0.7776846641925057</v>
      </c>
      <c r="FT11" s="42">
        <f t="shared" si="4"/>
        <v>0.31198371842451816</v>
      </c>
      <c r="FU11" s="43">
        <f t="shared" si="5"/>
        <v>0.98001350438892643</v>
      </c>
      <c r="FV11" s="44">
        <f t="shared" si="6"/>
        <v>0.8497882477501324</v>
      </c>
      <c r="FW11" s="43">
        <f t="shared" si="7"/>
        <v>1</v>
      </c>
      <c r="FX11" s="45">
        <f t="shared" si="8"/>
        <v>1.1019027484143764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0.98272229245680576</v>
      </c>
      <c r="GC11" s="47">
        <f t="shared" si="13"/>
        <v>0.97745469869363677</v>
      </c>
      <c r="GD11" s="48">
        <f t="shared" si="14"/>
        <v>0.41529709228824274</v>
      </c>
      <c r="GE11" s="46">
        <f t="shared" si="15"/>
        <v>1.0347605893186005</v>
      </c>
      <c r="GF11" s="47">
        <f t="shared" si="16"/>
        <v>0.73779926335174961</v>
      </c>
      <c r="GG11" s="49">
        <f t="shared" si="17"/>
        <v>0</v>
      </c>
      <c r="GH11" s="50">
        <f t="shared" si="18"/>
        <v>0.83096338428723782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15760</v>
      </c>
      <c r="L12" s="38">
        <f t="shared" si="19"/>
        <v>13801</v>
      </c>
      <c r="M12" s="38">
        <v>175</v>
      </c>
      <c r="N12" s="39">
        <f t="shared" si="0"/>
        <v>7648</v>
      </c>
      <c r="O12" s="39">
        <f t="shared" si="1"/>
        <v>534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413</v>
      </c>
      <c r="X12" s="81">
        <v>203</v>
      </c>
      <c r="Y12" s="81">
        <v>828</v>
      </c>
      <c r="Z12" s="81">
        <v>813</v>
      </c>
      <c r="AA12" s="81">
        <v>0</v>
      </c>
      <c r="AB12" s="81">
        <v>713</v>
      </c>
      <c r="AC12" s="81">
        <v>331</v>
      </c>
      <c r="AD12" s="81">
        <v>1276</v>
      </c>
      <c r="AE12" s="81">
        <v>1257</v>
      </c>
      <c r="AF12" s="81">
        <v>1</v>
      </c>
      <c r="AG12" s="81">
        <v>1127</v>
      </c>
      <c r="AH12" s="81">
        <v>627</v>
      </c>
      <c r="AI12" s="81">
        <v>683</v>
      </c>
      <c r="AJ12" s="81">
        <v>3</v>
      </c>
      <c r="AK12" s="81">
        <v>647</v>
      </c>
      <c r="AL12" s="81">
        <v>815</v>
      </c>
      <c r="AM12" s="81">
        <v>717</v>
      </c>
      <c r="AN12" s="81">
        <v>6</v>
      </c>
      <c r="AO12" s="81">
        <v>719</v>
      </c>
      <c r="AP12" s="81">
        <v>866</v>
      </c>
      <c r="AQ12" s="81">
        <v>917</v>
      </c>
      <c r="AR12" s="81">
        <v>48</v>
      </c>
      <c r="AS12" s="81">
        <v>698</v>
      </c>
      <c r="AT12" s="81">
        <v>813</v>
      </c>
      <c r="AU12" s="81">
        <v>912</v>
      </c>
      <c r="AV12" s="81">
        <v>109</v>
      </c>
      <c r="AW12" s="81">
        <v>677</v>
      </c>
      <c r="AX12" s="81">
        <v>1037</v>
      </c>
      <c r="AY12" s="81">
        <v>1028</v>
      </c>
      <c r="AZ12" s="81">
        <v>0</v>
      </c>
      <c r="BA12" s="81">
        <v>662</v>
      </c>
      <c r="BB12" s="81">
        <v>931</v>
      </c>
      <c r="BC12" s="81">
        <v>974</v>
      </c>
      <c r="BD12" s="81">
        <v>0</v>
      </c>
      <c r="BE12" s="81">
        <v>535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1000</v>
      </c>
      <c r="EJ12" s="81">
        <v>0</v>
      </c>
      <c r="EK12" s="81">
        <v>553</v>
      </c>
      <c r="EL12" s="81">
        <v>1263</v>
      </c>
      <c r="EM12" s="81">
        <v>1167</v>
      </c>
      <c r="EN12" s="81">
        <v>0</v>
      </c>
      <c r="EO12" s="81">
        <v>522</v>
      </c>
      <c r="EP12" s="81">
        <v>511</v>
      </c>
      <c r="EQ12" s="81">
        <v>430</v>
      </c>
      <c r="ER12" s="81">
        <v>0</v>
      </c>
      <c r="ES12" s="81">
        <v>170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720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923</v>
      </c>
      <c r="FK12" s="81">
        <v>554</v>
      </c>
      <c r="FL12" s="81">
        <v>0</v>
      </c>
      <c r="FM12" s="81">
        <v>0</v>
      </c>
      <c r="FN12" s="81">
        <v>481</v>
      </c>
      <c r="FO12" s="81">
        <v>285</v>
      </c>
      <c r="FP12" s="81">
        <v>0</v>
      </c>
      <c r="FQ12" s="81">
        <v>0</v>
      </c>
      <c r="FR12" s="40">
        <f t="shared" si="2"/>
        <v>0.87468437808760569</v>
      </c>
      <c r="FS12" s="41">
        <f t="shared" si="3"/>
        <v>0.76715336480403995</v>
      </c>
      <c r="FT12" s="42">
        <f t="shared" si="4"/>
        <v>0.41980458886815236</v>
      </c>
      <c r="FU12" s="43">
        <f t="shared" si="5"/>
        <v>0.94785589703494322</v>
      </c>
      <c r="FV12" s="44">
        <f t="shared" si="6"/>
        <v>0.77290546594982079</v>
      </c>
      <c r="FW12" s="43">
        <f t="shared" si="7"/>
        <v>1</v>
      </c>
      <c r="FX12" s="45">
        <f t="shared" si="8"/>
        <v>1.0382840076024979</v>
      </c>
      <c r="FY12" s="46">
        <f t="shared" si="9"/>
        <v>1.0184</v>
      </c>
      <c r="FZ12" s="47">
        <f t="shared" si="10"/>
        <v>1.0027999999999999</v>
      </c>
      <c r="GA12" s="48">
        <f t="shared" si="11"/>
        <v>0.9012</v>
      </c>
      <c r="GB12" s="46">
        <f t="shared" si="12"/>
        <v>0.92413907835634679</v>
      </c>
      <c r="GC12" s="47">
        <f t="shared" si="13"/>
        <v>0.85500656204366077</v>
      </c>
      <c r="GD12" s="48">
        <f t="shared" si="14"/>
        <v>0.49862289506275537</v>
      </c>
      <c r="GE12" s="46">
        <f t="shared" si="15"/>
        <v>1.0532407407407407</v>
      </c>
      <c r="GF12" s="47">
        <f t="shared" si="16"/>
        <v>0.84003411306042886</v>
      </c>
      <c r="GG12" s="49">
        <f t="shared" si="17"/>
        <v>0</v>
      </c>
      <c r="GH12" s="50">
        <f t="shared" si="18"/>
        <v>0.75803740281571763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0.78922716627634659</v>
      </c>
      <c r="FW13" s="43">
        <f t="shared" si="7"/>
        <v>1</v>
      </c>
      <c r="FX13" s="45">
        <f t="shared" si="8"/>
        <v>0.81939058171745149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25172</v>
      </c>
      <c r="L14" s="38">
        <f t="shared" si="19"/>
        <v>22065</v>
      </c>
      <c r="M14" s="38">
        <v>275</v>
      </c>
      <c r="N14" s="39">
        <f t="shared" si="0"/>
        <v>9592</v>
      </c>
      <c r="O14" s="39">
        <f t="shared" si="1"/>
        <v>314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96</v>
      </c>
      <c r="Y14" s="81">
        <v>841</v>
      </c>
      <c r="Z14" s="81">
        <v>855</v>
      </c>
      <c r="AA14" s="81">
        <v>0</v>
      </c>
      <c r="AB14" s="81">
        <v>706</v>
      </c>
      <c r="AC14" s="81">
        <v>218</v>
      </c>
      <c r="AD14" s="81">
        <v>1377</v>
      </c>
      <c r="AE14" s="81">
        <v>1435</v>
      </c>
      <c r="AF14" s="81">
        <v>4</v>
      </c>
      <c r="AG14" s="81">
        <v>1048</v>
      </c>
      <c r="AH14" s="81">
        <v>737</v>
      </c>
      <c r="AI14" s="81">
        <v>659</v>
      </c>
      <c r="AJ14" s="81">
        <v>20</v>
      </c>
      <c r="AK14" s="81">
        <v>602</v>
      </c>
      <c r="AL14" s="81">
        <v>1001</v>
      </c>
      <c r="AM14" s="81">
        <v>942</v>
      </c>
      <c r="AN14" s="81">
        <v>25</v>
      </c>
      <c r="AO14" s="81">
        <v>696</v>
      </c>
      <c r="AP14" s="81">
        <v>1202</v>
      </c>
      <c r="AQ14" s="81">
        <v>1138</v>
      </c>
      <c r="AR14" s="81">
        <v>77</v>
      </c>
      <c r="AS14" s="81">
        <v>791</v>
      </c>
      <c r="AT14" s="81">
        <v>1422</v>
      </c>
      <c r="AU14" s="81">
        <v>1321</v>
      </c>
      <c r="AV14" s="81">
        <v>85</v>
      </c>
      <c r="AW14" s="81">
        <v>786</v>
      </c>
      <c r="AX14" s="81">
        <v>1544</v>
      </c>
      <c r="AY14" s="81">
        <v>1462</v>
      </c>
      <c r="AZ14" s="81">
        <v>0</v>
      </c>
      <c r="BA14" s="81">
        <v>758</v>
      </c>
      <c r="BB14" s="81">
        <v>1637</v>
      </c>
      <c r="BC14" s="81">
        <v>1535</v>
      </c>
      <c r="BD14" s="81">
        <v>0</v>
      </c>
      <c r="BE14" s="81">
        <v>696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101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1793</v>
      </c>
      <c r="EI14" s="81">
        <v>1711</v>
      </c>
      <c r="EJ14" s="81">
        <v>0</v>
      </c>
      <c r="EK14" s="81">
        <v>663</v>
      </c>
      <c r="EL14" s="81">
        <v>2262</v>
      </c>
      <c r="EM14" s="81">
        <v>1980</v>
      </c>
      <c r="EN14" s="81">
        <v>0</v>
      </c>
      <c r="EO14" s="81">
        <v>705</v>
      </c>
      <c r="EP14" s="81">
        <v>1076</v>
      </c>
      <c r="EQ14" s="81">
        <v>969</v>
      </c>
      <c r="ER14" s="81">
        <v>0</v>
      </c>
      <c r="ES14" s="81">
        <v>256</v>
      </c>
      <c r="ET14" s="81">
        <v>1551</v>
      </c>
      <c r="EU14" s="81">
        <v>1394</v>
      </c>
      <c r="EV14" s="81">
        <v>0</v>
      </c>
      <c r="EW14" s="81">
        <v>4</v>
      </c>
      <c r="EX14" s="81">
        <v>1659</v>
      </c>
      <c r="EY14" s="81">
        <v>1387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1942</v>
      </c>
      <c r="FK14" s="81">
        <v>945</v>
      </c>
      <c r="FL14" s="81">
        <v>0</v>
      </c>
      <c r="FM14" s="81">
        <v>0</v>
      </c>
      <c r="FN14" s="81">
        <v>875</v>
      </c>
      <c r="FO14" s="81">
        <v>546</v>
      </c>
      <c r="FP14" s="81">
        <v>0</v>
      </c>
      <c r="FQ14" s="81">
        <v>0</v>
      </c>
      <c r="FR14" s="40">
        <f t="shared" si="2"/>
        <v>0.83701730149332276</v>
      </c>
      <c r="FS14" s="41">
        <f t="shared" si="3"/>
        <v>0.73482007762647195</v>
      </c>
      <c r="FT14" s="42">
        <f t="shared" si="4"/>
        <v>0.31550555884481285</v>
      </c>
      <c r="FU14" s="43">
        <f t="shared" si="5"/>
        <v>0.95587453482190321</v>
      </c>
      <c r="FV14" s="44">
        <f t="shared" si="6"/>
        <v>0.87285889473476008</v>
      </c>
      <c r="FW14" s="43">
        <f t="shared" si="7"/>
        <v>1</v>
      </c>
      <c r="FX14" s="45">
        <f t="shared" si="8"/>
        <v>0.7966777408637874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0.96355353075170846</v>
      </c>
      <c r="GB14" s="46">
        <f t="shared" si="12"/>
        <v>0.92874752904071245</v>
      </c>
      <c r="GC14" s="47">
        <f t="shared" si="13"/>
        <v>0.8550629678164493</v>
      </c>
      <c r="GD14" s="48">
        <f t="shared" si="14"/>
        <v>0.41495457877085046</v>
      </c>
      <c r="GE14" s="46">
        <f t="shared" si="15"/>
        <v>0.94024604569420034</v>
      </c>
      <c r="GF14" s="47">
        <f t="shared" si="16"/>
        <v>0.81458699472759222</v>
      </c>
      <c r="GG14" s="49">
        <f t="shared" si="17"/>
        <v>1.1716461628588166E-3</v>
      </c>
      <c r="GH14" s="50">
        <f t="shared" si="18"/>
        <v>0.74195717389055549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32103</v>
      </c>
      <c r="L15" s="38">
        <f t="shared" si="19"/>
        <v>28181</v>
      </c>
      <c r="M15" s="38">
        <v>357</v>
      </c>
      <c r="N15" s="39">
        <f t="shared" si="0"/>
        <v>12489</v>
      </c>
      <c r="O15" s="39">
        <f t="shared" si="1"/>
        <v>684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538</v>
      </c>
      <c r="X15" s="81">
        <v>198</v>
      </c>
      <c r="Y15" s="81">
        <v>1478</v>
      </c>
      <c r="Z15" s="81">
        <v>1272</v>
      </c>
      <c r="AA15" s="81">
        <v>0</v>
      </c>
      <c r="AB15" s="81">
        <v>959</v>
      </c>
      <c r="AC15" s="81">
        <v>486</v>
      </c>
      <c r="AD15" s="81">
        <v>2590</v>
      </c>
      <c r="AE15" s="81">
        <v>2237</v>
      </c>
      <c r="AF15" s="81">
        <v>0</v>
      </c>
      <c r="AG15" s="81">
        <v>1541</v>
      </c>
      <c r="AH15" s="81">
        <v>1283</v>
      </c>
      <c r="AI15" s="81">
        <v>1010</v>
      </c>
      <c r="AJ15" s="81">
        <v>12</v>
      </c>
      <c r="AK15" s="81">
        <v>866</v>
      </c>
      <c r="AL15" s="81">
        <v>1382</v>
      </c>
      <c r="AM15" s="81">
        <v>1228</v>
      </c>
      <c r="AN15" s="81">
        <v>6</v>
      </c>
      <c r="AO15" s="81">
        <v>938</v>
      </c>
      <c r="AP15" s="81">
        <v>1692</v>
      </c>
      <c r="AQ15" s="81">
        <v>1540</v>
      </c>
      <c r="AR15" s="81">
        <v>33</v>
      </c>
      <c r="AS15" s="81">
        <v>1090</v>
      </c>
      <c r="AT15" s="81">
        <v>2073</v>
      </c>
      <c r="AU15" s="81">
        <v>1907</v>
      </c>
      <c r="AV15" s="81">
        <v>32</v>
      </c>
      <c r="AW15" s="81">
        <v>1221</v>
      </c>
      <c r="AX15" s="81">
        <v>2364</v>
      </c>
      <c r="AY15" s="81">
        <v>2050</v>
      </c>
      <c r="AZ15" s="81">
        <v>30</v>
      </c>
      <c r="BA15" s="81">
        <v>1230</v>
      </c>
      <c r="BB15" s="81">
        <v>2346</v>
      </c>
      <c r="BC15" s="81">
        <v>2192</v>
      </c>
      <c r="BD15" s="81">
        <v>232</v>
      </c>
      <c r="BE15" s="81">
        <v>1119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1966</v>
      </c>
      <c r="EI15" s="81">
        <v>1936</v>
      </c>
      <c r="EJ15" s="81">
        <v>0</v>
      </c>
      <c r="EK15" s="81">
        <v>866</v>
      </c>
      <c r="EL15" s="81">
        <v>2096</v>
      </c>
      <c r="EM15" s="81">
        <v>2210</v>
      </c>
      <c r="EN15" s="81">
        <v>0</v>
      </c>
      <c r="EO15" s="81">
        <v>889</v>
      </c>
      <c r="EP15" s="81">
        <v>936</v>
      </c>
      <c r="EQ15" s="81">
        <v>981</v>
      </c>
      <c r="ER15" s="81">
        <v>0</v>
      </c>
      <c r="ES15" s="81">
        <v>290</v>
      </c>
      <c r="ET15" s="81">
        <v>1586</v>
      </c>
      <c r="EU15" s="81">
        <v>1297</v>
      </c>
      <c r="EV15" s="81">
        <v>0</v>
      </c>
      <c r="EW15" s="81">
        <v>7</v>
      </c>
      <c r="EX15" s="81">
        <v>1714</v>
      </c>
      <c r="EY15" s="81">
        <v>1383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2062</v>
      </c>
      <c r="FK15" s="81">
        <v>1321</v>
      </c>
      <c r="FL15" s="81">
        <v>0</v>
      </c>
      <c r="FM15" s="81">
        <v>0</v>
      </c>
      <c r="FN15" s="81">
        <v>904</v>
      </c>
      <c r="FO15" s="81">
        <v>575</v>
      </c>
      <c r="FP15" s="81">
        <v>0</v>
      </c>
      <c r="FQ15" s="81">
        <v>0</v>
      </c>
      <c r="FR15" s="40">
        <f t="shared" si="2"/>
        <v>0.94048791794634057</v>
      </c>
      <c r="FS15" s="41">
        <f t="shared" si="3"/>
        <v>0.82685287129860352</v>
      </c>
      <c r="FT15" s="42">
        <f t="shared" si="4"/>
        <v>0.36185316103610127</v>
      </c>
      <c r="FU15" s="43">
        <f t="shared" si="5"/>
        <v>1.005953686585404</v>
      </c>
      <c r="FV15" s="44">
        <f t="shared" si="6"/>
        <v>0.92073708628745055</v>
      </c>
      <c r="FW15" s="43">
        <f t="shared" si="7"/>
        <v>1.1333333333333333</v>
      </c>
      <c r="FX15" s="45">
        <f t="shared" si="8"/>
        <v>0.94135825733021783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0.82308317529124897</v>
      </c>
      <c r="GB15" s="46">
        <f t="shared" si="12"/>
        <v>1.0405260070394995</v>
      </c>
      <c r="GC15" s="47">
        <f t="shared" si="13"/>
        <v>0.96416699256941729</v>
      </c>
      <c r="GD15" s="48">
        <f t="shared" si="14"/>
        <v>0.46113609698865859</v>
      </c>
      <c r="GE15" s="46">
        <f t="shared" si="15"/>
        <v>0.95089903181189483</v>
      </c>
      <c r="GF15" s="47">
        <f t="shared" si="16"/>
        <v>0.77224527431996315</v>
      </c>
      <c r="GG15" s="49">
        <f t="shared" si="17"/>
        <v>5.1867219917012446E-3</v>
      </c>
      <c r="GH15" s="50">
        <f t="shared" si="18"/>
        <v>0.75694028360295584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18447</v>
      </c>
      <c r="L16" s="38">
        <f t="shared" si="19"/>
        <v>16138</v>
      </c>
      <c r="M16" s="38">
        <v>194</v>
      </c>
      <c r="N16" s="39">
        <f t="shared" si="0"/>
        <v>8642</v>
      </c>
      <c r="O16" s="39">
        <f t="shared" si="1"/>
        <v>484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186</v>
      </c>
      <c r="Y16" s="81">
        <v>992</v>
      </c>
      <c r="Z16" s="81">
        <v>1028</v>
      </c>
      <c r="AA16" s="81">
        <v>0</v>
      </c>
      <c r="AB16" s="81">
        <v>817</v>
      </c>
      <c r="AC16" s="81">
        <v>298</v>
      </c>
      <c r="AD16" s="81">
        <v>1818</v>
      </c>
      <c r="AE16" s="81">
        <v>1595</v>
      </c>
      <c r="AF16" s="81">
        <v>0</v>
      </c>
      <c r="AG16" s="81">
        <v>1305</v>
      </c>
      <c r="AH16" s="81">
        <v>577</v>
      </c>
      <c r="AI16" s="81">
        <v>946</v>
      </c>
      <c r="AJ16" s="81">
        <v>7</v>
      </c>
      <c r="AK16" s="81">
        <v>704</v>
      </c>
      <c r="AL16" s="81">
        <v>736</v>
      </c>
      <c r="AM16" s="81">
        <v>1003</v>
      </c>
      <c r="AN16" s="81">
        <v>20</v>
      </c>
      <c r="AO16" s="81">
        <v>780</v>
      </c>
      <c r="AP16" s="81">
        <v>891</v>
      </c>
      <c r="AQ16" s="81">
        <v>1117</v>
      </c>
      <c r="AR16" s="81">
        <v>50</v>
      </c>
      <c r="AS16" s="81">
        <v>819</v>
      </c>
      <c r="AT16" s="81">
        <v>982</v>
      </c>
      <c r="AU16" s="81">
        <v>998</v>
      </c>
      <c r="AV16" s="81">
        <v>57</v>
      </c>
      <c r="AW16" s="81">
        <v>735</v>
      </c>
      <c r="AX16" s="81">
        <v>1048</v>
      </c>
      <c r="AY16" s="81">
        <v>1115</v>
      </c>
      <c r="AZ16" s="81">
        <v>58</v>
      </c>
      <c r="BA16" s="81">
        <v>730</v>
      </c>
      <c r="BB16" s="81">
        <v>1165</v>
      </c>
      <c r="BC16" s="81">
        <v>1179</v>
      </c>
      <c r="BD16" s="81">
        <v>0</v>
      </c>
      <c r="BE16" s="81">
        <v>678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628</v>
      </c>
      <c r="EL16" s="81">
        <v>1317</v>
      </c>
      <c r="EM16" s="81">
        <v>1279</v>
      </c>
      <c r="EN16" s="81">
        <v>0</v>
      </c>
      <c r="EO16" s="81">
        <v>587</v>
      </c>
      <c r="EP16" s="81">
        <v>633</v>
      </c>
      <c r="EQ16" s="81">
        <v>543</v>
      </c>
      <c r="ER16" s="81">
        <v>0</v>
      </c>
      <c r="ES16" s="81">
        <v>207</v>
      </c>
      <c r="ET16" s="81">
        <v>976</v>
      </c>
      <c r="EU16" s="81">
        <v>914</v>
      </c>
      <c r="EV16" s="81">
        <v>0</v>
      </c>
      <c r="EW16" s="81">
        <v>0</v>
      </c>
      <c r="EX16" s="81">
        <v>997</v>
      </c>
      <c r="EY16" s="81">
        <v>869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1150</v>
      </c>
      <c r="FK16" s="81">
        <v>682</v>
      </c>
      <c r="FL16" s="81">
        <v>0</v>
      </c>
      <c r="FM16" s="81">
        <v>0</v>
      </c>
      <c r="FN16" s="81">
        <v>581</v>
      </c>
      <c r="FO16" s="81">
        <v>351</v>
      </c>
      <c r="FP16" s="81">
        <v>0</v>
      </c>
      <c r="FQ16" s="81">
        <v>0</v>
      </c>
      <c r="FR16" s="40">
        <f t="shared" si="2"/>
        <v>0.83821214982688075</v>
      </c>
      <c r="FS16" s="41">
        <f t="shared" si="3"/>
        <v>0.73438553891811686</v>
      </c>
      <c r="FT16" s="42">
        <f t="shared" si="4"/>
        <v>0.38859660955978237</v>
      </c>
      <c r="FU16" s="43">
        <f t="shared" si="5"/>
        <v>0.96626607415122212</v>
      </c>
      <c r="FV16" s="44">
        <f t="shared" si="6"/>
        <v>0.80292551868252149</v>
      </c>
      <c r="FW16" s="43">
        <f t="shared" si="7"/>
        <v>0.99487179487179489</v>
      </c>
      <c r="FX16" s="45">
        <f t="shared" si="8"/>
        <v>0.79037863544905795</v>
      </c>
      <c r="FY16" s="46">
        <f t="shared" si="9"/>
        <v>1.124114671163575</v>
      </c>
      <c r="FZ16" s="47">
        <f t="shared" si="10"/>
        <v>1.0539629005059021</v>
      </c>
      <c r="GA16" s="48">
        <f t="shared" si="11"/>
        <v>0.85801011804384486</v>
      </c>
      <c r="GB16" s="46">
        <f t="shared" si="12"/>
        <v>0.87766038657668932</v>
      </c>
      <c r="GC16" s="47">
        <f t="shared" si="13"/>
        <v>0.79323032764359214</v>
      </c>
      <c r="GD16" s="48">
        <f t="shared" si="14"/>
        <v>0.46551039726403859</v>
      </c>
      <c r="GE16" s="46">
        <f t="shared" si="15"/>
        <v>0.94546674333908365</v>
      </c>
      <c r="GF16" s="47">
        <f t="shared" si="16"/>
        <v>0.85441824803526922</v>
      </c>
      <c r="GG16" s="49">
        <f t="shared" si="17"/>
        <v>0</v>
      </c>
      <c r="GH16" s="50">
        <f t="shared" si="18"/>
        <v>0.73703328264909618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12733</v>
      </c>
      <c r="L17" s="38">
        <f t="shared" si="19"/>
        <v>11519</v>
      </c>
      <c r="M17" s="38">
        <v>155</v>
      </c>
      <c r="N17" s="39">
        <f t="shared" si="0"/>
        <v>4683</v>
      </c>
      <c r="O17" s="39">
        <f t="shared" si="1"/>
        <v>177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46</v>
      </c>
      <c r="Y17" s="81">
        <v>337</v>
      </c>
      <c r="Z17" s="81">
        <v>197</v>
      </c>
      <c r="AA17" s="81">
        <v>1</v>
      </c>
      <c r="AB17" s="81">
        <v>292</v>
      </c>
      <c r="AC17" s="81">
        <v>131</v>
      </c>
      <c r="AD17" s="81">
        <v>813</v>
      </c>
      <c r="AE17" s="81">
        <v>761</v>
      </c>
      <c r="AF17" s="81">
        <v>21</v>
      </c>
      <c r="AG17" s="81">
        <v>500</v>
      </c>
      <c r="AH17" s="81">
        <v>405</v>
      </c>
      <c r="AI17" s="81">
        <v>624</v>
      </c>
      <c r="AJ17" s="81">
        <v>16</v>
      </c>
      <c r="AK17" s="81">
        <v>305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808</v>
      </c>
      <c r="AR17" s="81">
        <v>48</v>
      </c>
      <c r="AS17" s="81">
        <v>386</v>
      </c>
      <c r="AT17" s="81">
        <v>740</v>
      </c>
      <c r="AU17" s="81">
        <v>950</v>
      </c>
      <c r="AV17" s="81">
        <v>131</v>
      </c>
      <c r="AW17" s="81">
        <v>595</v>
      </c>
      <c r="AX17" s="81">
        <v>873</v>
      </c>
      <c r="AY17" s="81">
        <v>979</v>
      </c>
      <c r="AZ17" s="81">
        <v>108</v>
      </c>
      <c r="BA17" s="81">
        <v>525</v>
      </c>
      <c r="BB17" s="81">
        <v>940</v>
      </c>
      <c r="BC17" s="81">
        <v>1007</v>
      </c>
      <c r="BD17" s="81">
        <v>33</v>
      </c>
      <c r="BE17" s="81">
        <v>517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951</v>
      </c>
      <c r="EJ17" s="81">
        <v>7</v>
      </c>
      <c r="EK17" s="81">
        <v>243</v>
      </c>
      <c r="EL17" s="81">
        <v>759</v>
      </c>
      <c r="EM17" s="81">
        <v>1087</v>
      </c>
      <c r="EN17" s="81">
        <v>16</v>
      </c>
      <c r="EO17" s="81">
        <v>389</v>
      </c>
      <c r="EP17" s="81">
        <v>660</v>
      </c>
      <c r="EQ17" s="81">
        <v>576</v>
      </c>
      <c r="ER17" s="81">
        <v>7</v>
      </c>
      <c r="ES17" s="81">
        <v>153</v>
      </c>
      <c r="ET17" s="81">
        <v>843</v>
      </c>
      <c r="EU17" s="81">
        <v>665</v>
      </c>
      <c r="EV17" s="81">
        <v>0</v>
      </c>
      <c r="EW17" s="81">
        <v>1</v>
      </c>
      <c r="EX17" s="81">
        <v>742</v>
      </c>
      <c r="EY17" s="81">
        <v>735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880</v>
      </c>
      <c r="FK17" s="81">
        <v>400</v>
      </c>
      <c r="FL17" s="81">
        <v>0</v>
      </c>
      <c r="FM17" s="81">
        <v>0</v>
      </c>
      <c r="FN17" s="81">
        <v>549</v>
      </c>
      <c r="FO17" s="81">
        <v>270</v>
      </c>
      <c r="FP17" s="81">
        <v>0</v>
      </c>
      <c r="FQ17" s="81">
        <v>0</v>
      </c>
      <c r="FR17" s="40">
        <f t="shared" si="2"/>
        <v>0.76093759225364588</v>
      </c>
      <c r="FS17" s="41">
        <f t="shared" si="3"/>
        <v>0.68926019956308671</v>
      </c>
      <c r="FT17" s="42">
        <f t="shared" si="4"/>
        <v>0.27649524709216511</v>
      </c>
      <c r="FU17" s="43">
        <f t="shared" si="5"/>
        <v>0.90420394830279793</v>
      </c>
      <c r="FV17" s="44">
        <f t="shared" si="6"/>
        <v>0.8060881735479356</v>
      </c>
      <c r="FW17" s="43">
        <f t="shared" si="7"/>
        <v>1</v>
      </c>
      <c r="FX17" s="45">
        <f t="shared" si="8"/>
        <v>0.88878345037008921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0.77730736663844202</v>
      </c>
      <c r="GB17" s="46">
        <f t="shared" si="12"/>
        <v>0.85352572828750339</v>
      </c>
      <c r="GC17" s="47">
        <f t="shared" si="13"/>
        <v>0.85284508576095841</v>
      </c>
      <c r="GD17" s="48">
        <f t="shared" si="14"/>
        <v>0.36589397534129364</v>
      </c>
      <c r="GE17" s="46">
        <f t="shared" si="15"/>
        <v>0.83649989444796291</v>
      </c>
      <c r="GF17" s="47">
        <f t="shared" si="16"/>
        <v>0.73886426008021955</v>
      </c>
      <c r="GG17" s="49">
        <f t="shared" si="17"/>
        <v>1.0555203715431709E-3</v>
      </c>
      <c r="GH17" s="50">
        <f t="shared" si="18"/>
        <v>0.69867740080506036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4843</v>
      </c>
      <c r="L18" s="38">
        <f t="shared" si="19"/>
        <v>4485</v>
      </c>
      <c r="M18" s="38">
        <v>60</v>
      </c>
      <c r="N18" s="39">
        <f t="shared" si="0"/>
        <v>2346</v>
      </c>
      <c r="O18" s="39">
        <f t="shared" si="1"/>
        <v>200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142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156</v>
      </c>
      <c r="AT18" s="81">
        <v>251</v>
      </c>
      <c r="AU18" s="81">
        <v>235</v>
      </c>
      <c r="AV18" s="81">
        <v>17</v>
      </c>
      <c r="AW18" s="81">
        <v>131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106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333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103</v>
      </c>
      <c r="EL18" s="81">
        <v>327</v>
      </c>
      <c r="EM18" s="81">
        <v>314</v>
      </c>
      <c r="EN18" s="81">
        <v>0</v>
      </c>
      <c r="EO18" s="81">
        <v>93</v>
      </c>
      <c r="EP18" s="81">
        <v>135</v>
      </c>
      <c r="EQ18" s="81">
        <v>129</v>
      </c>
      <c r="ER18" s="81">
        <v>0</v>
      </c>
      <c r="ES18" s="81">
        <v>35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217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0.76864535768645359</v>
      </c>
      <c r="FT18" s="42">
        <f t="shared" si="4"/>
        <v>0.39675291730086248</v>
      </c>
      <c r="FU18" s="43">
        <f t="shared" si="5"/>
        <v>0.92866730584851387</v>
      </c>
      <c r="FV18" s="44">
        <f t="shared" si="6"/>
        <v>0.84638611058690316</v>
      </c>
      <c r="FW18" s="43">
        <f t="shared" si="7"/>
        <v>1</v>
      </c>
      <c r="FX18" s="45">
        <f t="shared" si="8"/>
        <v>0.84815618221258138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0.46389673255344899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15344</v>
      </c>
      <c r="L19" s="38">
        <f t="shared" si="19"/>
        <v>13660</v>
      </c>
      <c r="M19" s="38">
        <v>165</v>
      </c>
      <c r="N19" s="39">
        <f t="shared" si="0"/>
        <v>5156</v>
      </c>
      <c r="O19" s="39">
        <f t="shared" si="1"/>
        <v>60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470</v>
      </c>
      <c r="AC19" s="81">
        <v>41</v>
      </c>
      <c r="AD19" s="81">
        <v>989</v>
      </c>
      <c r="AE19" s="81">
        <v>996</v>
      </c>
      <c r="AF19" s="81">
        <v>1</v>
      </c>
      <c r="AG19" s="81">
        <v>705</v>
      </c>
      <c r="AH19" s="81">
        <v>514</v>
      </c>
      <c r="AI19" s="81">
        <v>565</v>
      </c>
      <c r="AJ19" s="81">
        <v>15</v>
      </c>
      <c r="AK19" s="81">
        <v>437</v>
      </c>
      <c r="AL19" s="81">
        <v>625</v>
      </c>
      <c r="AM19" s="81">
        <v>588</v>
      </c>
      <c r="AN19" s="81">
        <v>12</v>
      </c>
      <c r="AO19" s="81">
        <v>503</v>
      </c>
      <c r="AP19" s="81">
        <v>746</v>
      </c>
      <c r="AQ19" s="81">
        <v>697</v>
      </c>
      <c r="AR19" s="81">
        <v>15</v>
      </c>
      <c r="AS19" s="81">
        <v>545</v>
      </c>
      <c r="AT19" s="81">
        <v>909</v>
      </c>
      <c r="AU19" s="81">
        <v>1762</v>
      </c>
      <c r="AV19" s="81">
        <v>21</v>
      </c>
      <c r="AW19" s="81">
        <v>564</v>
      </c>
      <c r="AX19" s="81">
        <v>960</v>
      </c>
      <c r="AY19" s="81">
        <v>913</v>
      </c>
      <c r="AZ19" s="81">
        <v>98</v>
      </c>
      <c r="BA19" s="81">
        <v>405</v>
      </c>
      <c r="BB19" s="81">
        <v>1135</v>
      </c>
      <c r="BC19" s="81">
        <v>837</v>
      </c>
      <c r="BD19" s="81">
        <v>3</v>
      </c>
      <c r="BE19" s="81">
        <v>366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803</v>
      </c>
      <c r="EJ19" s="81">
        <v>0</v>
      </c>
      <c r="EK19" s="81">
        <v>309</v>
      </c>
      <c r="EL19" s="81">
        <v>1409</v>
      </c>
      <c r="EM19" s="81">
        <v>1073</v>
      </c>
      <c r="EN19" s="81">
        <v>0</v>
      </c>
      <c r="EO19" s="81">
        <v>310</v>
      </c>
      <c r="EP19" s="81">
        <v>601</v>
      </c>
      <c r="EQ19" s="81">
        <v>537</v>
      </c>
      <c r="ER19" s="81">
        <v>0</v>
      </c>
      <c r="ES19" s="81">
        <v>107</v>
      </c>
      <c r="ET19" s="81">
        <v>972</v>
      </c>
      <c r="EU19" s="81">
        <v>892</v>
      </c>
      <c r="EV19" s="81">
        <v>0</v>
      </c>
      <c r="EW19" s="81">
        <v>2</v>
      </c>
      <c r="EX19" s="81">
        <v>936</v>
      </c>
      <c r="EY19" s="81">
        <v>789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1081</v>
      </c>
      <c r="FK19" s="81">
        <v>517</v>
      </c>
      <c r="FL19" s="81">
        <v>0</v>
      </c>
      <c r="FM19" s="81">
        <v>0</v>
      </c>
      <c r="FN19" s="81">
        <v>610</v>
      </c>
      <c r="FO19" s="81">
        <v>394</v>
      </c>
      <c r="FP19" s="81">
        <v>0</v>
      </c>
      <c r="FQ19" s="81">
        <v>0</v>
      </c>
      <c r="FR19" s="40">
        <f t="shared" si="2"/>
        <v>0.86022519274502196</v>
      </c>
      <c r="FS19" s="41">
        <f t="shared" si="3"/>
        <v>0.76682012313494929</v>
      </c>
      <c r="FT19" s="42">
        <f t="shared" si="4"/>
        <v>0.2859836929391536</v>
      </c>
      <c r="FU19" s="43">
        <f t="shared" si="5"/>
        <v>0.97304838607394251</v>
      </c>
      <c r="FV19" s="44">
        <f t="shared" si="6"/>
        <v>0.81801305467393259</v>
      </c>
      <c r="FW19" s="43">
        <f t="shared" si="7"/>
        <v>1</v>
      </c>
      <c r="FX19" s="45">
        <f t="shared" si="8"/>
        <v>0.75105608157319736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0.87229987293519695</v>
      </c>
      <c r="GB19" s="46">
        <f t="shared" si="12"/>
        <v>0.93995463322272832</v>
      </c>
      <c r="GC19" s="47">
        <f t="shared" si="13"/>
        <v>0.87855951108861519</v>
      </c>
      <c r="GD19" s="48">
        <f t="shared" si="14"/>
        <v>0.35431078117091275</v>
      </c>
      <c r="GE19" s="46">
        <f t="shared" si="15"/>
        <v>0.99968563344860106</v>
      </c>
      <c r="GF19" s="47">
        <f t="shared" si="16"/>
        <v>0.88075028816933887</v>
      </c>
      <c r="GG19" s="49">
        <f t="shared" si="17"/>
        <v>1.5718327569946558E-3</v>
      </c>
      <c r="GH19" s="50">
        <f t="shared" si="18"/>
        <v>0.76933477555435359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3296</v>
      </c>
      <c r="M20" s="38">
        <v>45</v>
      </c>
      <c r="N20" s="39">
        <f t="shared" si="0"/>
        <v>1574</v>
      </c>
      <c r="O20" s="39">
        <f t="shared" si="1"/>
        <v>151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36</v>
      </c>
      <c r="Y20" s="81">
        <v>204</v>
      </c>
      <c r="Z20" s="81">
        <v>202</v>
      </c>
      <c r="AA20" s="81">
        <v>0</v>
      </c>
      <c r="AB20" s="81">
        <v>206</v>
      </c>
      <c r="AC20" s="81">
        <v>115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78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98</v>
      </c>
      <c r="AT20" s="81">
        <v>200</v>
      </c>
      <c r="AU20" s="81">
        <v>187</v>
      </c>
      <c r="AV20" s="81">
        <v>14</v>
      </c>
      <c r="AW20" s="81">
        <v>133</v>
      </c>
      <c r="AX20" s="81">
        <v>171</v>
      </c>
      <c r="AY20" s="81">
        <v>165</v>
      </c>
      <c r="AZ20" s="81">
        <v>26</v>
      </c>
      <c r="BA20" s="81">
        <v>85</v>
      </c>
      <c r="BB20" s="81">
        <v>230</v>
      </c>
      <c r="BC20" s="81">
        <v>222</v>
      </c>
      <c r="BD20" s="81">
        <v>0</v>
      </c>
      <c r="BE20" s="81">
        <v>94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82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37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146</v>
      </c>
      <c r="FL20" s="81">
        <v>0</v>
      </c>
      <c r="FM20" s="81">
        <v>0</v>
      </c>
      <c r="FN20" s="81">
        <v>84</v>
      </c>
      <c r="FO20" s="81">
        <v>57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0.83566783391695842</v>
      </c>
      <c r="FT20" s="42">
        <f t="shared" si="4"/>
        <v>0.3936968484242121</v>
      </c>
      <c r="FU20" s="43">
        <f t="shared" si="5"/>
        <v>0.93485684265826108</v>
      </c>
      <c r="FV20" s="44">
        <f t="shared" si="6"/>
        <v>0.87659574468085111</v>
      </c>
      <c r="FW20" s="43">
        <f t="shared" si="7"/>
        <v>1</v>
      </c>
      <c r="FX20" s="45">
        <f t="shared" si="8"/>
        <v>0.8933030646992054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0.44323357189329865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2395</v>
      </c>
      <c r="O21" s="39">
        <f t="shared" si="1"/>
        <v>89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35</v>
      </c>
      <c r="Y21" s="81">
        <v>156</v>
      </c>
      <c r="Z21" s="81">
        <v>157</v>
      </c>
      <c r="AA21" s="81">
        <v>0</v>
      </c>
      <c r="AB21" s="81">
        <v>159</v>
      </c>
      <c r="AC21" s="81">
        <v>54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235</v>
      </c>
      <c r="BB21" s="81">
        <v>242</v>
      </c>
      <c r="BC21" s="81">
        <v>271</v>
      </c>
      <c r="BD21" s="81">
        <v>0</v>
      </c>
      <c r="BE21" s="81">
        <v>197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157</v>
      </c>
      <c r="EL21" s="81">
        <v>299</v>
      </c>
      <c r="EM21" s="81">
        <v>300</v>
      </c>
      <c r="EN21" s="81">
        <v>0</v>
      </c>
      <c r="EO21" s="81">
        <v>197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0.45925215723873442</v>
      </c>
      <c r="FU21" s="43">
        <f t="shared" si="5"/>
        <v>0.90991589198760514</v>
      </c>
      <c r="FV21" s="44">
        <f t="shared" si="6"/>
        <v>0.85966043412851922</v>
      </c>
      <c r="FW21" s="43">
        <f t="shared" si="7"/>
        <v>1</v>
      </c>
      <c r="FX21" s="45">
        <f t="shared" si="8"/>
        <v>1.1688628599316739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0.6082453955561381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56572</v>
      </c>
      <c r="L22" s="38">
        <f t="shared" si="19"/>
        <v>52806</v>
      </c>
      <c r="M22" s="38">
        <v>2510</v>
      </c>
      <c r="N22" s="39">
        <f t="shared" si="0"/>
        <v>26617</v>
      </c>
      <c r="O22" s="39">
        <f t="shared" si="1"/>
        <v>1275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762</v>
      </c>
      <c r="X22" s="81">
        <v>387</v>
      </c>
      <c r="Y22" s="81">
        <v>2115</v>
      </c>
      <c r="Z22" s="81">
        <v>2228</v>
      </c>
      <c r="AA22" s="81">
        <v>3</v>
      </c>
      <c r="AB22" s="81">
        <v>1833</v>
      </c>
      <c r="AC22" s="81">
        <v>888</v>
      </c>
      <c r="AD22" s="81">
        <v>4364</v>
      </c>
      <c r="AE22" s="81">
        <v>4569</v>
      </c>
      <c r="AF22" s="81">
        <v>24</v>
      </c>
      <c r="AG22" s="81">
        <v>3676</v>
      </c>
      <c r="AH22" s="81">
        <v>822</v>
      </c>
      <c r="AI22" s="81">
        <v>2560</v>
      </c>
      <c r="AJ22" s="81">
        <v>75</v>
      </c>
      <c r="AK22" s="81">
        <v>1788</v>
      </c>
      <c r="AL22" s="81">
        <v>2112</v>
      </c>
      <c r="AM22" s="81">
        <v>3203</v>
      </c>
      <c r="AN22" s="81">
        <v>345</v>
      </c>
      <c r="AO22" s="81">
        <v>3663</v>
      </c>
      <c r="AP22" s="81">
        <v>1769</v>
      </c>
      <c r="AQ22" s="81">
        <v>2113</v>
      </c>
      <c r="AR22" s="81">
        <v>0</v>
      </c>
      <c r="AS22" s="81">
        <v>2235</v>
      </c>
      <c r="AT22" s="81">
        <v>3704</v>
      </c>
      <c r="AU22" s="81">
        <v>3690</v>
      </c>
      <c r="AV22" s="81">
        <v>1565</v>
      </c>
      <c r="AW22" s="81">
        <v>2400</v>
      </c>
      <c r="AX22" s="81">
        <v>2599</v>
      </c>
      <c r="AY22" s="81">
        <v>3044</v>
      </c>
      <c r="AZ22" s="81">
        <v>359</v>
      </c>
      <c r="BA22" s="81">
        <v>2196</v>
      </c>
      <c r="BB22" s="81">
        <v>5119</v>
      </c>
      <c r="BC22" s="81">
        <v>4222</v>
      </c>
      <c r="BD22" s="81">
        <v>0</v>
      </c>
      <c r="BE22" s="81">
        <v>2480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2588</v>
      </c>
      <c r="EI22" s="81">
        <v>3030</v>
      </c>
      <c r="EJ22" s="81">
        <v>0</v>
      </c>
      <c r="EK22" s="81">
        <v>1638</v>
      </c>
      <c r="EL22" s="81">
        <v>5511</v>
      </c>
      <c r="EM22" s="81">
        <v>5167</v>
      </c>
      <c r="EN22" s="81">
        <v>0</v>
      </c>
      <c r="EO22" s="81">
        <v>1963</v>
      </c>
      <c r="EP22" s="81">
        <v>2300</v>
      </c>
      <c r="EQ22" s="81">
        <v>1793</v>
      </c>
      <c r="ER22" s="81">
        <v>1</v>
      </c>
      <c r="ES22" s="81">
        <v>521</v>
      </c>
      <c r="ET22" s="81">
        <v>3292</v>
      </c>
      <c r="EU22" s="81">
        <v>2607</v>
      </c>
      <c r="EV22" s="81">
        <v>0</v>
      </c>
      <c r="EW22" s="81">
        <v>1</v>
      </c>
      <c r="EX22" s="81">
        <v>3168</v>
      </c>
      <c r="EY22" s="81">
        <v>2575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3627</v>
      </c>
      <c r="FK22" s="81">
        <v>1951</v>
      </c>
      <c r="FL22" s="81">
        <v>0</v>
      </c>
      <c r="FM22" s="81">
        <v>0</v>
      </c>
      <c r="FN22" s="81">
        <v>1861</v>
      </c>
      <c r="FO22" s="81">
        <v>1230</v>
      </c>
      <c r="FP22" s="81">
        <v>0</v>
      </c>
      <c r="FQ22" s="81">
        <v>0</v>
      </c>
      <c r="FR22" s="40">
        <f t="shared" si="2"/>
        <v>0.84941629765943982</v>
      </c>
      <c r="FS22" s="41">
        <f t="shared" si="3"/>
        <v>0.79527287365575938</v>
      </c>
      <c r="FT22" s="42">
        <f t="shared" si="4"/>
        <v>0.38267007878543907</v>
      </c>
      <c r="FU22" s="43">
        <f t="shared" si="5"/>
        <v>0.92713625487561047</v>
      </c>
      <c r="FV22" s="44">
        <f t="shared" si="6"/>
        <v>0.85973852591133326</v>
      </c>
      <c r="FW22" s="43">
        <f t="shared" si="7"/>
        <v>1.004</v>
      </c>
      <c r="FX22" s="45">
        <f t="shared" si="8"/>
        <v>0.96602910753819915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0.79345500314663309</v>
      </c>
      <c r="GB22" s="46">
        <f t="shared" si="12"/>
        <v>0.9193230789474921</v>
      </c>
      <c r="GC22" s="47">
        <f t="shared" si="13"/>
        <v>0.91046445506539397</v>
      </c>
      <c r="GD22" s="48">
        <f t="shared" si="14"/>
        <v>0.47728479653362282</v>
      </c>
      <c r="GE22" s="46">
        <f t="shared" si="15"/>
        <v>0.99913387775303142</v>
      </c>
      <c r="GF22" s="47">
        <f t="shared" si="16"/>
        <v>0.80147240781984652</v>
      </c>
      <c r="GG22" s="49">
        <f t="shared" si="17"/>
        <v>1.5466468695867359E-4</v>
      </c>
      <c r="GH22" s="50">
        <f t="shared" si="18"/>
        <v>0.74736557687111593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5123</v>
      </c>
      <c r="L23" s="38">
        <f t="shared" si="19"/>
        <v>4542</v>
      </c>
      <c r="M23" s="38">
        <v>57</v>
      </c>
      <c r="N23" s="39">
        <f t="shared" si="0"/>
        <v>2023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158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182</v>
      </c>
      <c r="AP23" s="81">
        <v>271</v>
      </c>
      <c r="AQ23" s="81">
        <v>260</v>
      </c>
      <c r="AR23" s="81">
        <v>5</v>
      </c>
      <c r="AS23" s="81">
        <v>178</v>
      </c>
      <c r="AT23" s="81">
        <v>285</v>
      </c>
      <c r="AU23" s="81">
        <v>262</v>
      </c>
      <c r="AV23" s="81">
        <v>40</v>
      </c>
      <c r="AW23" s="81">
        <v>196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146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161</v>
      </c>
      <c r="EL23" s="81">
        <v>453</v>
      </c>
      <c r="EM23" s="81">
        <v>409</v>
      </c>
      <c r="EN23" s="81">
        <v>0</v>
      </c>
      <c r="EO23" s="81">
        <v>163</v>
      </c>
      <c r="EP23" s="81">
        <v>179</v>
      </c>
      <c r="EQ23" s="81">
        <v>161</v>
      </c>
      <c r="ER23" s="81">
        <v>0</v>
      </c>
      <c r="ES23" s="81">
        <v>49</v>
      </c>
      <c r="ET23" s="81">
        <v>306</v>
      </c>
      <c r="EU23" s="81">
        <v>259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177</v>
      </c>
      <c r="FL23" s="81">
        <v>0</v>
      </c>
      <c r="FM23" s="81">
        <v>0</v>
      </c>
      <c r="FN23" s="81">
        <v>157</v>
      </c>
      <c r="FO23" s="81">
        <v>57</v>
      </c>
      <c r="FP23" s="81">
        <v>0</v>
      </c>
      <c r="FQ23" s="81">
        <v>0</v>
      </c>
      <c r="FR23" s="40">
        <f t="shared" si="2"/>
        <v>0.9248348509194787</v>
      </c>
      <c r="FS23" s="41">
        <f t="shared" si="3"/>
        <v>0.82110337439742898</v>
      </c>
      <c r="FT23" s="42">
        <f t="shared" si="4"/>
        <v>0.36118550258882343</v>
      </c>
      <c r="FU23" s="43">
        <f t="shared" si="5"/>
        <v>0.96934720908230843</v>
      </c>
      <c r="FV23" s="44">
        <f t="shared" si="6"/>
        <v>0.80646306818181823</v>
      </c>
      <c r="FW23" s="43">
        <f t="shared" si="7"/>
        <v>1.0363636363636364</v>
      </c>
      <c r="FX23" s="45">
        <f t="shared" si="8"/>
        <v>0.71082220660576245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0.71142857142857141</v>
      </c>
      <c r="GB23" s="46">
        <f t="shared" si="12"/>
        <v>0.99844831702076875</v>
      </c>
      <c r="GC23" s="47">
        <f t="shared" si="13"/>
        <v>0.93041298639293391</v>
      </c>
      <c r="GD23" s="48">
        <f t="shared" si="14"/>
        <v>0.45237526856051569</v>
      </c>
      <c r="GE23" s="46">
        <f t="shared" si="15"/>
        <v>1.042830540037244</v>
      </c>
      <c r="GF23" s="47">
        <f t="shared" si="16"/>
        <v>0.87523277467411542</v>
      </c>
      <c r="GG23" s="49">
        <f t="shared" si="17"/>
        <v>1.6759776536312849E-2</v>
      </c>
      <c r="GH23" s="50">
        <f t="shared" si="18"/>
        <v>0.84176788124156554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13579</v>
      </c>
      <c r="L24" s="38">
        <f t="shared" si="19"/>
        <v>12599</v>
      </c>
      <c r="M24" s="38">
        <v>150</v>
      </c>
      <c r="N24" s="39">
        <f t="shared" si="0"/>
        <v>5654</v>
      </c>
      <c r="O24" s="39">
        <f t="shared" si="1"/>
        <v>216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52</v>
      </c>
      <c r="Y24" s="81">
        <v>619</v>
      </c>
      <c r="Z24" s="81">
        <v>623</v>
      </c>
      <c r="AA24" s="81">
        <v>2</v>
      </c>
      <c r="AB24" s="81">
        <v>532</v>
      </c>
      <c r="AC24" s="81">
        <v>164</v>
      </c>
      <c r="AD24" s="81">
        <v>1055</v>
      </c>
      <c r="AE24" s="81">
        <v>1052</v>
      </c>
      <c r="AF24" s="81">
        <v>2</v>
      </c>
      <c r="AG24" s="81">
        <v>780</v>
      </c>
      <c r="AH24" s="81">
        <v>549</v>
      </c>
      <c r="AI24" s="81">
        <v>467</v>
      </c>
      <c r="AJ24" s="81">
        <v>5</v>
      </c>
      <c r="AK24" s="81">
        <v>346</v>
      </c>
      <c r="AL24" s="81">
        <v>515</v>
      </c>
      <c r="AM24" s="81">
        <v>557</v>
      </c>
      <c r="AN24" s="81">
        <v>14</v>
      </c>
      <c r="AO24" s="81">
        <v>387</v>
      </c>
      <c r="AP24" s="81">
        <v>678</v>
      </c>
      <c r="AQ24" s="81">
        <v>662</v>
      </c>
      <c r="AR24" s="81">
        <v>20</v>
      </c>
      <c r="AS24" s="81">
        <v>334</v>
      </c>
      <c r="AT24" s="81">
        <v>664</v>
      </c>
      <c r="AU24" s="81">
        <v>693</v>
      </c>
      <c r="AV24" s="81">
        <v>42</v>
      </c>
      <c r="AW24" s="81">
        <v>398</v>
      </c>
      <c r="AX24" s="81">
        <v>775</v>
      </c>
      <c r="AY24" s="81">
        <v>804</v>
      </c>
      <c r="AZ24" s="81">
        <v>75</v>
      </c>
      <c r="BA24" s="81">
        <v>381</v>
      </c>
      <c r="BB24" s="81">
        <v>993</v>
      </c>
      <c r="BC24" s="81">
        <v>989</v>
      </c>
      <c r="BD24" s="81">
        <v>8</v>
      </c>
      <c r="BE24" s="81">
        <v>460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400</v>
      </c>
      <c r="EL24" s="81">
        <v>1101</v>
      </c>
      <c r="EM24" s="81">
        <v>1008</v>
      </c>
      <c r="EN24" s="81">
        <v>4</v>
      </c>
      <c r="EO24" s="81">
        <v>355</v>
      </c>
      <c r="EP24" s="81">
        <v>440</v>
      </c>
      <c r="EQ24" s="81">
        <v>480</v>
      </c>
      <c r="ER24" s="81">
        <v>2</v>
      </c>
      <c r="ES24" s="81">
        <v>121</v>
      </c>
      <c r="ET24" s="81">
        <v>704</v>
      </c>
      <c r="EU24" s="81">
        <v>718</v>
      </c>
      <c r="EV24" s="81">
        <v>0</v>
      </c>
      <c r="EW24" s="81">
        <v>0</v>
      </c>
      <c r="EX24" s="81">
        <v>688</v>
      </c>
      <c r="EY24" s="81">
        <v>700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731</v>
      </c>
      <c r="FK24" s="81">
        <v>350</v>
      </c>
      <c r="FL24" s="81">
        <v>0</v>
      </c>
      <c r="FM24" s="81">
        <v>0</v>
      </c>
      <c r="FN24" s="81">
        <v>312</v>
      </c>
      <c r="FO24" s="81">
        <v>200</v>
      </c>
      <c r="FP24" s="81">
        <v>0</v>
      </c>
      <c r="FQ24" s="81">
        <v>0</v>
      </c>
      <c r="FR24" s="40">
        <f t="shared" si="2"/>
        <v>0.88255335561841086</v>
      </c>
      <c r="FS24" s="41">
        <f t="shared" si="3"/>
        <v>0.81955515556698377</v>
      </c>
      <c r="FT24" s="42">
        <f t="shared" si="4"/>
        <v>0.36346104397017226</v>
      </c>
      <c r="FU24" s="43">
        <f t="shared" si="5"/>
        <v>1.0008844991523549</v>
      </c>
      <c r="FV24" s="44">
        <f t="shared" si="6"/>
        <v>0.9100036114120621</v>
      </c>
      <c r="FW24" s="43">
        <f t="shared" si="7"/>
        <v>1</v>
      </c>
      <c r="FX24" s="45">
        <f t="shared" si="8"/>
        <v>0.95863004408273988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0.83069620253164556</v>
      </c>
      <c r="GB24" s="46">
        <f t="shared" si="12"/>
        <v>0.95782092318059298</v>
      </c>
      <c r="GC24" s="47">
        <f t="shared" si="13"/>
        <v>0.92855037061994605</v>
      </c>
      <c r="GD24" s="48">
        <f t="shared" si="14"/>
        <v>0.42947692048517516</v>
      </c>
      <c r="GE24" s="46">
        <f t="shared" si="15"/>
        <v>0.99230111206159111</v>
      </c>
      <c r="GF24" s="47">
        <f t="shared" si="16"/>
        <v>1.0108354719133164</v>
      </c>
      <c r="GG24" s="49">
        <f t="shared" si="17"/>
        <v>0</v>
      </c>
      <c r="GH24" s="50">
        <f t="shared" si="18"/>
        <v>0.73359791640828476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9942</v>
      </c>
      <c r="L25" s="38">
        <f t="shared" si="19"/>
        <v>9057</v>
      </c>
      <c r="M25" s="38">
        <v>115</v>
      </c>
      <c r="N25" s="39">
        <f t="shared" si="0"/>
        <v>5174</v>
      </c>
      <c r="O25" s="39">
        <f t="shared" si="1"/>
        <v>305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191</v>
      </c>
      <c r="AD25" s="81">
        <v>770</v>
      </c>
      <c r="AE25" s="81">
        <v>770</v>
      </c>
      <c r="AF25" s="81">
        <v>0</v>
      </c>
      <c r="AG25" s="81">
        <v>674</v>
      </c>
      <c r="AH25" s="81">
        <v>507</v>
      </c>
      <c r="AI25" s="81">
        <v>493</v>
      </c>
      <c r="AJ25" s="81">
        <v>3</v>
      </c>
      <c r="AK25" s="81">
        <v>433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550</v>
      </c>
      <c r="AT25" s="81">
        <v>672</v>
      </c>
      <c r="AU25" s="81">
        <v>658</v>
      </c>
      <c r="AV25" s="81">
        <v>39</v>
      </c>
      <c r="AW25" s="81">
        <v>517</v>
      </c>
      <c r="AX25" s="81">
        <v>721</v>
      </c>
      <c r="AY25" s="81">
        <v>754</v>
      </c>
      <c r="AZ25" s="81">
        <v>2</v>
      </c>
      <c r="BA25" s="81">
        <v>492</v>
      </c>
      <c r="BB25" s="81">
        <v>615</v>
      </c>
      <c r="BC25" s="81">
        <v>638</v>
      </c>
      <c r="BD25" s="81">
        <v>0</v>
      </c>
      <c r="BE25" s="81">
        <v>379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380</v>
      </c>
      <c r="EL25" s="81">
        <v>808</v>
      </c>
      <c r="EM25" s="81">
        <v>762</v>
      </c>
      <c r="EN25" s="81">
        <v>0</v>
      </c>
      <c r="EO25" s="81">
        <v>401</v>
      </c>
      <c r="EP25" s="81">
        <v>367</v>
      </c>
      <c r="EQ25" s="81">
        <v>343</v>
      </c>
      <c r="ER25" s="81">
        <v>0</v>
      </c>
      <c r="ES25" s="81">
        <v>127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723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326</v>
      </c>
      <c r="FL25" s="81">
        <v>0</v>
      </c>
      <c r="FM25" s="81">
        <v>0</v>
      </c>
      <c r="FN25" s="81">
        <v>308</v>
      </c>
      <c r="FO25" s="81">
        <v>224</v>
      </c>
      <c r="FP25" s="81">
        <v>0</v>
      </c>
      <c r="FQ25" s="81">
        <v>0</v>
      </c>
      <c r="FR25" s="40">
        <f t="shared" si="2"/>
        <v>0.8669080251702439</v>
      </c>
      <c r="FS25" s="41">
        <f t="shared" si="3"/>
        <v>0.79062149814671145</v>
      </c>
      <c r="FT25" s="42">
        <f t="shared" si="4"/>
        <v>0.44599603482458411</v>
      </c>
      <c r="FU25" s="43">
        <f t="shared" si="5"/>
        <v>0.97566241413150145</v>
      </c>
      <c r="FV25" s="44">
        <f t="shared" si="6"/>
        <v>0.84196337268755228</v>
      </c>
      <c r="FW25" s="43">
        <f t="shared" si="7"/>
        <v>0.95833333333333337</v>
      </c>
      <c r="FX25" s="45">
        <f t="shared" si="8"/>
        <v>1.0337662337662337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0.98890532544378695</v>
      </c>
      <c r="GB25" s="46">
        <f t="shared" si="12"/>
        <v>0.91933046280190478</v>
      </c>
      <c r="GC25" s="47">
        <f t="shared" si="13"/>
        <v>0.85673957056089423</v>
      </c>
      <c r="GD25" s="48">
        <f t="shared" si="14"/>
        <v>0.54663663064244772</v>
      </c>
      <c r="GE25" s="46">
        <f t="shared" si="15"/>
        <v>1.0518435335953584</v>
      </c>
      <c r="GF25" s="47">
        <f t="shared" si="16"/>
        <v>0.99943851768669301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81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109</v>
      </c>
      <c r="EL26" s="81">
        <v>187</v>
      </c>
      <c r="EM26" s="81">
        <v>179</v>
      </c>
      <c r="EN26" s="81">
        <v>0</v>
      </c>
      <c r="EO26" s="81">
        <v>117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216</v>
      </c>
      <c r="FK26" s="81">
        <v>187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0.88752136752136757</v>
      </c>
      <c r="FW26" s="43">
        <f t="shared" si="7"/>
        <v>1</v>
      </c>
      <c r="FX26" s="45">
        <f t="shared" si="8"/>
        <v>0.98746594005449595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0.62958376988284592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0.86070215175537945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7182</v>
      </c>
      <c r="L28" s="38">
        <f t="shared" si="19"/>
        <v>6220</v>
      </c>
      <c r="M28" s="38">
        <v>80</v>
      </c>
      <c r="N28" s="39">
        <f t="shared" si="0"/>
        <v>3080</v>
      </c>
      <c r="O28" s="39">
        <f t="shared" si="1"/>
        <v>192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76</v>
      </c>
      <c r="Y28" s="81">
        <v>296</v>
      </c>
      <c r="Z28" s="81">
        <v>296</v>
      </c>
      <c r="AA28" s="81">
        <v>0</v>
      </c>
      <c r="AB28" s="81">
        <v>268</v>
      </c>
      <c r="AC28" s="81">
        <v>116</v>
      </c>
      <c r="AD28" s="81">
        <v>553</v>
      </c>
      <c r="AE28" s="81">
        <v>514</v>
      </c>
      <c r="AF28" s="81">
        <v>0</v>
      </c>
      <c r="AG28" s="81">
        <v>406</v>
      </c>
      <c r="AH28" s="81">
        <v>230</v>
      </c>
      <c r="AI28" s="81">
        <v>192</v>
      </c>
      <c r="AJ28" s="81">
        <v>1</v>
      </c>
      <c r="AK28" s="81">
        <v>213</v>
      </c>
      <c r="AL28" s="81">
        <v>261</v>
      </c>
      <c r="AM28" s="81">
        <v>247</v>
      </c>
      <c r="AN28" s="81">
        <v>4</v>
      </c>
      <c r="AO28" s="81">
        <v>211</v>
      </c>
      <c r="AP28" s="81">
        <v>293</v>
      </c>
      <c r="AQ28" s="81">
        <v>272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213</v>
      </c>
      <c r="AX28" s="81">
        <v>402</v>
      </c>
      <c r="AY28" s="81">
        <v>388</v>
      </c>
      <c r="AZ28" s="81">
        <v>7</v>
      </c>
      <c r="BA28" s="81">
        <v>215</v>
      </c>
      <c r="BB28" s="81">
        <v>419</v>
      </c>
      <c r="BC28" s="81">
        <v>382</v>
      </c>
      <c r="BD28" s="81">
        <v>1</v>
      </c>
      <c r="BE28" s="81">
        <v>215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480</v>
      </c>
      <c r="EI28" s="81">
        <v>453</v>
      </c>
      <c r="EJ28" s="81">
        <v>0</v>
      </c>
      <c r="EK28" s="81">
        <v>195</v>
      </c>
      <c r="EL28" s="81">
        <v>550</v>
      </c>
      <c r="EM28" s="81">
        <v>505</v>
      </c>
      <c r="EN28" s="81">
        <v>1</v>
      </c>
      <c r="EO28" s="81">
        <v>182</v>
      </c>
      <c r="EP28" s="81">
        <v>287</v>
      </c>
      <c r="EQ28" s="81">
        <v>223</v>
      </c>
      <c r="ER28" s="81">
        <v>0</v>
      </c>
      <c r="ES28" s="81">
        <v>91</v>
      </c>
      <c r="ET28" s="81">
        <v>406</v>
      </c>
      <c r="EU28" s="81">
        <v>319</v>
      </c>
      <c r="EV28" s="81">
        <v>0</v>
      </c>
      <c r="EW28" s="81">
        <v>0</v>
      </c>
      <c r="EX28" s="81">
        <v>416</v>
      </c>
      <c r="EY28" s="81">
        <v>317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464</v>
      </c>
      <c r="FK28" s="81">
        <v>249</v>
      </c>
      <c r="FL28" s="81">
        <v>0</v>
      </c>
      <c r="FM28" s="81">
        <v>0</v>
      </c>
      <c r="FN28" s="81">
        <v>246</v>
      </c>
      <c r="FO28" s="81">
        <v>153</v>
      </c>
      <c r="FP28" s="81">
        <v>0</v>
      </c>
      <c r="FQ28" s="81">
        <v>0</v>
      </c>
      <c r="FR28" s="40">
        <f t="shared" si="2"/>
        <v>0.85224738880413098</v>
      </c>
      <c r="FS28" s="41">
        <f t="shared" si="3"/>
        <v>0.73934984156789108</v>
      </c>
      <c r="FT28" s="42">
        <f t="shared" si="4"/>
        <v>0.36145992254430231</v>
      </c>
      <c r="FU28" s="43">
        <f t="shared" si="5"/>
        <v>0.94475138121546964</v>
      </c>
      <c r="FV28" s="44">
        <f t="shared" si="6"/>
        <v>0.81339087223747875</v>
      </c>
      <c r="FW28" s="43">
        <f t="shared" si="7"/>
        <v>1</v>
      </c>
      <c r="FX28" s="45">
        <f t="shared" si="8"/>
        <v>0.93163944343617666</v>
      </c>
      <c r="FY28" s="46">
        <f t="shared" si="9"/>
        <v>1.164994425863991</v>
      </c>
      <c r="FZ28" s="47">
        <f t="shared" si="10"/>
        <v>1.1114827201783724</v>
      </c>
      <c r="GA28" s="48">
        <f t="shared" si="11"/>
        <v>0.92196209587513933</v>
      </c>
      <c r="GB28" s="46">
        <f t="shared" si="12"/>
        <v>0.9579055441478439</v>
      </c>
      <c r="GC28" s="47">
        <f t="shared" si="13"/>
        <v>0.87494866529774129</v>
      </c>
      <c r="GD28" s="48">
        <f t="shared" si="14"/>
        <v>0.4626283367556468</v>
      </c>
      <c r="GE28" s="46">
        <f t="shared" si="15"/>
        <v>0.96888260254596892</v>
      </c>
      <c r="GF28" s="47">
        <f t="shared" si="16"/>
        <v>0.74964639321074966</v>
      </c>
      <c r="GG28" s="49">
        <f t="shared" si="17"/>
        <v>0</v>
      </c>
      <c r="GH28" s="50">
        <f t="shared" si="18"/>
        <v>0.66752011704462333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14894</v>
      </c>
      <c r="L29" s="38">
        <f t="shared" si="19"/>
        <v>14045</v>
      </c>
      <c r="M29" s="38">
        <v>147</v>
      </c>
      <c r="N29" s="39">
        <f t="shared" si="0"/>
        <v>5770</v>
      </c>
      <c r="O29" s="39">
        <f t="shared" si="1"/>
        <v>302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243</v>
      </c>
      <c r="X29" s="81">
        <v>108</v>
      </c>
      <c r="Y29" s="81">
        <v>462</v>
      </c>
      <c r="Z29" s="81">
        <v>462</v>
      </c>
      <c r="AA29" s="81">
        <v>2</v>
      </c>
      <c r="AB29" s="81">
        <v>478</v>
      </c>
      <c r="AC29" s="81">
        <v>194</v>
      </c>
      <c r="AD29" s="81">
        <v>834</v>
      </c>
      <c r="AE29" s="81">
        <v>892</v>
      </c>
      <c r="AF29" s="81">
        <v>3</v>
      </c>
      <c r="AG29" s="81">
        <v>787</v>
      </c>
      <c r="AH29" s="81">
        <v>535</v>
      </c>
      <c r="AI29" s="81">
        <v>637</v>
      </c>
      <c r="AJ29" s="81">
        <v>5</v>
      </c>
      <c r="AK29" s="81">
        <v>507</v>
      </c>
      <c r="AL29" s="81">
        <v>615</v>
      </c>
      <c r="AM29" s="81">
        <v>760</v>
      </c>
      <c r="AN29" s="81">
        <v>13</v>
      </c>
      <c r="AO29" s="81">
        <v>566</v>
      </c>
      <c r="AP29" s="81">
        <v>693</v>
      </c>
      <c r="AQ29" s="81">
        <v>884</v>
      </c>
      <c r="AR29" s="81">
        <v>14</v>
      </c>
      <c r="AS29" s="81">
        <v>536</v>
      </c>
      <c r="AT29" s="81">
        <v>807</v>
      </c>
      <c r="AU29" s="81">
        <v>1015</v>
      </c>
      <c r="AV29" s="81">
        <v>29</v>
      </c>
      <c r="AW29" s="81">
        <v>535</v>
      </c>
      <c r="AX29" s="81">
        <v>805</v>
      </c>
      <c r="AY29" s="81">
        <v>1098</v>
      </c>
      <c r="AZ29" s="81">
        <v>83</v>
      </c>
      <c r="BA29" s="81">
        <v>502</v>
      </c>
      <c r="BB29" s="81">
        <v>904</v>
      </c>
      <c r="BC29" s="81">
        <v>1069</v>
      </c>
      <c r="BD29" s="81">
        <v>3</v>
      </c>
      <c r="BE29" s="81">
        <v>431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704</v>
      </c>
      <c r="EI29" s="81">
        <v>941</v>
      </c>
      <c r="EJ29" s="81">
        <v>0</v>
      </c>
      <c r="EK29" s="81">
        <v>364</v>
      </c>
      <c r="EL29" s="81">
        <v>1513</v>
      </c>
      <c r="EM29" s="81">
        <v>1281</v>
      </c>
      <c r="EN29" s="81">
        <v>0</v>
      </c>
      <c r="EO29" s="81">
        <v>433</v>
      </c>
      <c r="EP29" s="81">
        <v>1015</v>
      </c>
      <c r="EQ29" s="81">
        <v>643</v>
      </c>
      <c r="ER29" s="81">
        <v>0</v>
      </c>
      <c r="ES29" s="81">
        <v>233</v>
      </c>
      <c r="ET29" s="81">
        <v>991</v>
      </c>
      <c r="EU29" s="81">
        <v>1068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1410</v>
      </c>
      <c r="FK29" s="81">
        <v>779</v>
      </c>
      <c r="FL29" s="81">
        <v>0</v>
      </c>
      <c r="FM29" s="81">
        <v>0</v>
      </c>
      <c r="FN29" s="81">
        <v>745</v>
      </c>
      <c r="FO29" s="81">
        <v>503</v>
      </c>
      <c r="FP29" s="81">
        <v>0</v>
      </c>
      <c r="FQ29" s="81">
        <v>0</v>
      </c>
      <c r="FR29" s="40">
        <f t="shared" si="2"/>
        <v>0.82875089536613589</v>
      </c>
      <c r="FS29" s="41">
        <f t="shared" si="3"/>
        <v>0.781971458482561</v>
      </c>
      <c r="FT29" s="42">
        <f t="shared" si="4"/>
        <v>0.31792385255385974</v>
      </c>
      <c r="FU29" s="43">
        <f t="shared" si="5"/>
        <v>0.95997421849822751</v>
      </c>
      <c r="FV29" s="44">
        <f t="shared" si="6"/>
        <v>0.86250307049864894</v>
      </c>
      <c r="FW29" s="43">
        <f t="shared" si="7"/>
        <v>1.0137931034482759</v>
      </c>
      <c r="FX29" s="45">
        <f t="shared" si="8"/>
        <v>1.0372101384145245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0.98950131233595795</v>
      </c>
      <c r="GB29" s="46">
        <f t="shared" si="12"/>
        <v>0.89119121048573635</v>
      </c>
      <c r="GC29" s="47">
        <f t="shared" si="13"/>
        <v>0.88685427910562842</v>
      </c>
      <c r="GD29" s="48">
        <f t="shared" si="14"/>
        <v>0.41075558982266769</v>
      </c>
      <c r="GE29" s="46">
        <f t="shared" si="15"/>
        <v>1.0257954431396166</v>
      </c>
      <c r="GF29" s="47">
        <f t="shared" si="16"/>
        <v>1.0513901435310651</v>
      </c>
      <c r="GG29" s="49">
        <f t="shared" si="17"/>
        <v>0</v>
      </c>
      <c r="GH29" s="50">
        <f t="shared" si="18"/>
        <v>0.89219176947917522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87021</v>
      </c>
      <c r="L30" s="38">
        <f t="shared" si="19"/>
        <v>76818</v>
      </c>
      <c r="M30" s="38">
        <v>2519</v>
      </c>
      <c r="N30" s="39">
        <f t="shared" si="0"/>
        <v>43925</v>
      </c>
      <c r="O30" s="39">
        <f t="shared" si="1"/>
        <v>2218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1797</v>
      </c>
      <c r="X30" s="81">
        <v>749</v>
      </c>
      <c r="Y30" s="81">
        <v>3512</v>
      </c>
      <c r="Z30" s="81">
        <v>3598</v>
      </c>
      <c r="AA30" s="81">
        <v>28</v>
      </c>
      <c r="AB30" s="81">
        <v>3368</v>
      </c>
      <c r="AC30" s="81">
        <v>1469</v>
      </c>
      <c r="AD30" s="81">
        <v>6685</v>
      </c>
      <c r="AE30" s="81">
        <v>6265</v>
      </c>
      <c r="AF30" s="81">
        <v>13</v>
      </c>
      <c r="AG30" s="81">
        <v>5395</v>
      </c>
      <c r="AH30" s="81">
        <v>3092</v>
      </c>
      <c r="AI30" s="81">
        <v>3073</v>
      </c>
      <c r="AJ30" s="81">
        <v>90</v>
      </c>
      <c r="AK30" s="81">
        <v>2751</v>
      </c>
      <c r="AL30" s="81">
        <v>3550</v>
      </c>
      <c r="AM30" s="81">
        <v>3461</v>
      </c>
      <c r="AN30" s="81">
        <v>413</v>
      </c>
      <c r="AO30" s="81">
        <v>3006</v>
      </c>
      <c r="AP30" s="81">
        <v>3367</v>
      </c>
      <c r="AQ30" s="81">
        <v>3314</v>
      </c>
      <c r="AR30" s="81">
        <v>1180</v>
      </c>
      <c r="AS30" s="81">
        <v>3142</v>
      </c>
      <c r="AT30" s="81">
        <v>4749</v>
      </c>
      <c r="AU30" s="81">
        <v>4544</v>
      </c>
      <c r="AV30" s="81">
        <v>601</v>
      </c>
      <c r="AW30" s="81">
        <v>3457</v>
      </c>
      <c r="AX30" s="81">
        <v>5541</v>
      </c>
      <c r="AY30" s="81">
        <v>5376</v>
      </c>
      <c r="AZ30" s="81">
        <v>1</v>
      </c>
      <c r="BA30" s="81">
        <v>3103</v>
      </c>
      <c r="BB30" s="81">
        <v>5489</v>
      </c>
      <c r="BC30" s="81">
        <v>5246</v>
      </c>
      <c r="BD30" s="81">
        <v>1</v>
      </c>
      <c r="BE30" s="81">
        <v>2838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474</v>
      </c>
      <c r="CN30" s="81">
        <v>0</v>
      </c>
      <c r="CO30" s="81">
        <v>166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2696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454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6145</v>
      </c>
      <c r="EI30" s="81">
        <v>5843</v>
      </c>
      <c r="EJ30" s="81">
        <v>0</v>
      </c>
      <c r="EK30" s="81">
        <v>2836</v>
      </c>
      <c r="EL30" s="81">
        <v>6569</v>
      </c>
      <c r="EM30" s="81">
        <v>6018</v>
      </c>
      <c r="EN30" s="81">
        <v>0</v>
      </c>
      <c r="EO30" s="81">
        <v>2641</v>
      </c>
      <c r="EP30" s="81">
        <v>2581</v>
      </c>
      <c r="EQ30" s="81">
        <v>2429</v>
      </c>
      <c r="ER30" s="81">
        <v>0</v>
      </c>
      <c r="ES30" s="81">
        <v>852</v>
      </c>
      <c r="ET30" s="81">
        <v>4339</v>
      </c>
      <c r="EU30" s="81">
        <v>3657</v>
      </c>
      <c r="EV30" s="81">
        <v>0</v>
      </c>
      <c r="EW30" s="81">
        <v>5</v>
      </c>
      <c r="EX30" s="81">
        <v>4330</v>
      </c>
      <c r="EY30" s="81">
        <v>3918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5318</v>
      </c>
      <c r="FK30" s="81">
        <v>2796</v>
      </c>
      <c r="FL30" s="81">
        <v>0</v>
      </c>
      <c r="FM30" s="81">
        <v>0</v>
      </c>
      <c r="FN30" s="81">
        <v>2306</v>
      </c>
      <c r="FO30" s="81">
        <v>1455</v>
      </c>
      <c r="FP30" s="81">
        <v>0</v>
      </c>
      <c r="FQ30" s="81">
        <v>0</v>
      </c>
      <c r="FR30" s="40">
        <f t="shared" si="2"/>
        <v>0.93133073994716153</v>
      </c>
      <c r="FS30" s="41">
        <f t="shared" si="3"/>
        <v>0.82520646543654175</v>
      </c>
      <c r="FT30" s="42">
        <f t="shared" si="4"/>
        <v>0.45687628715857792</v>
      </c>
      <c r="FU30" s="43">
        <f t="shared" si="5"/>
        <v>1.0356437293218765</v>
      </c>
      <c r="FV30" s="44">
        <f t="shared" si="6"/>
        <v>0.94184720638540476</v>
      </c>
      <c r="FW30" s="43">
        <f t="shared" si="7"/>
        <v>1.0495833333333333</v>
      </c>
      <c r="FX30" s="45">
        <f t="shared" si="8"/>
        <v>0.86937159821870358</v>
      </c>
      <c r="FY30" s="46">
        <f t="shared" si="9"/>
        <v>1.1587994796506225</v>
      </c>
      <c r="FZ30" s="47">
        <f t="shared" si="10"/>
        <v>1.1080654153503067</v>
      </c>
      <c r="GA30" s="48">
        <f t="shared" si="11"/>
        <v>1.0042742984575357</v>
      </c>
      <c r="GB30" s="46">
        <f t="shared" si="12"/>
        <v>0.98524378517587086</v>
      </c>
      <c r="GC30" s="47">
        <f t="shared" si="13"/>
        <v>0.93328267783777241</v>
      </c>
      <c r="GD30" s="48">
        <f t="shared" si="14"/>
        <v>0.55617380662600779</v>
      </c>
      <c r="GE30" s="46">
        <f t="shared" si="15"/>
        <v>0.94482954050047951</v>
      </c>
      <c r="GF30" s="47">
        <f t="shared" si="16"/>
        <v>0.82559508239602397</v>
      </c>
      <c r="GG30" s="49">
        <f t="shared" si="17"/>
        <v>3.4876623942802333E-3</v>
      </c>
      <c r="GH30" s="50">
        <f t="shared" si="18"/>
        <v>0.78498224251648907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33611</v>
      </c>
      <c r="L31" s="38">
        <f t="shared" si="19"/>
        <v>29002</v>
      </c>
      <c r="M31" s="38">
        <v>370</v>
      </c>
      <c r="N31" s="39">
        <f t="shared" si="0"/>
        <v>10749</v>
      </c>
      <c r="O31" s="39">
        <f t="shared" si="1"/>
        <v>290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567</v>
      </c>
      <c r="X31" s="81">
        <v>73</v>
      </c>
      <c r="Y31" s="81">
        <v>1491</v>
      </c>
      <c r="Z31" s="81">
        <v>1455</v>
      </c>
      <c r="AA31" s="81">
        <v>0</v>
      </c>
      <c r="AB31" s="81">
        <v>1146</v>
      </c>
      <c r="AC31" s="81">
        <v>217</v>
      </c>
      <c r="AD31" s="81">
        <v>2459</v>
      </c>
      <c r="AE31" s="81">
        <v>2467</v>
      </c>
      <c r="AF31" s="81">
        <v>7</v>
      </c>
      <c r="AG31" s="81">
        <v>1745</v>
      </c>
      <c r="AH31" s="81">
        <v>985</v>
      </c>
      <c r="AI31" s="81">
        <v>971</v>
      </c>
      <c r="AJ31" s="81">
        <v>19</v>
      </c>
      <c r="AK31" s="81">
        <v>797</v>
      </c>
      <c r="AL31" s="81">
        <v>1298</v>
      </c>
      <c r="AM31" s="81">
        <v>1222</v>
      </c>
      <c r="AN31" s="81">
        <v>17</v>
      </c>
      <c r="AO31" s="81">
        <v>799</v>
      </c>
      <c r="AP31" s="81">
        <v>1499</v>
      </c>
      <c r="AQ31" s="81">
        <v>1417</v>
      </c>
      <c r="AR31" s="81">
        <v>36</v>
      </c>
      <c r="AS31" s="81">
        <v>796</v>
      </c>
      <c r="AT31" s="81">
        <v>1998</v>
      </c>
      <c r="AU31" s="81">
        <v>1790</v>
      </c>
      <c r="AV31" s="81">
        <v>57</v>
      </c>
      <c r="AW31" s="81">
        <v>885</v>
      </c>
      <c r="AX31" s="81">
        <v>2107</v>
      </c>
      <c r="AY31" s="81">
        <v>1922</v>
      </c>
      <c r="AZ31" s="81">
        <v>128</v>
      </c>
      <c r="BA31" s="81">
        <v>813</v>
      </c>
      <c r="BB31" s="81">
        <v>2083</v>
      </c>
      <c r="BC31" s="81">
        <v>1875</v>
      </c>
      <c r="BD31" s="81">
        <v>48</v>
      </c>
      <c r="BE31" s="81">
        <v>678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2147</v>
      </c>
      <c r="EJ31" s="81">
        <v>0</v>
      </c>
      <c r="EK31" s="81">
        <v>601</v>
      </c>
      <c r="EL31" s="81">
        <v>2815</v>
      </c>
      <c r="EM31" s="81">
        <v>2399</v>
      </c>
      <c r="EN31" s="81">
        <v>0</v>
      </c>
      <c r="EO31" s="81">
        <v>557</v>
      </c>
      <c r="EP31" s="81">
        <v>1295</v>
      </c>
      <c r="EQ31" s="81">
        <v>1088</v>
      </c>
      <c r="ER31" s="81">
        <v>0</v>
      </c>
      <c r="ES31" s="81">
        <v>174</v>
      </c>
      <c r="ET31" s="81">
        <v>2063</v>
      </c>
      <c r="EU31" s="81">
        <v>1721</v>
      </c>
      <c r="EV31" s="81">
        <v>0</v>
      </c>
      <c r="EW31" s="81">
        <v>0</v>
      </c>
      <c r="EX31" s="81">
        <v>2149</v>
      </c>
      <c r="EY31" s="81">
        <v>1696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1313</v>
      </c>
      <c r="FK31" s="81">
        <v>379</v>
      </c>
      <c r="FL31" s="81">
        <v>0</v>
      </c>
      <c r="FM31" s="81">
        <v>0</v>
      </c>
      <c r="FN31" s="81">
        <v>652</v>
      </c>
      <c r="FO31" s="81">
        <v>256</v>
      </c>
      <c r="FP31" s="81">
        <v>0</v>
      </c>
      <c r="FQ31" s="81">
        <v>0</v>
      </c>
      <c r="FR31" s="40">
        <f t="shared" si="2"/>
        <v>0.80588625907128963</v>
      </c>
      <c r="FS31" s="41">
        <f t="shared" si="3"/>
        <v>0.69658018308589864</v>
      </c>
      <c r="FT31" s="42">
        <f t="shared" si="4"/>
        <v>0.25492102641939002</v>
      </c>
      <c r="FU31" s="43">
        <f t="shared" si="5"/>
        <v>0.91222689645813548</v>
      </c>
      <c r="FV31" s="44">
        <f t="shared" si="6"/>
        <v>0.76447795028600052</v>
      </c>
      <c r="FW31" s="43">
        <f t="shared" si="7"/>
        <v>1</v>
      </c>
      <c r="FX31" s="45">
        <f t="shared" si="8"/>
        <v>0.96386298421807748</v>
      </c>
      <c r="FY31" s="46">
        <f t="shared" si="9"/>
        <v>1.0453428635246818</v>
      </c>
      <c r="FZ31" s="47">
        <f t="shared" si="10"/>
        <v>1.0281438463256645</v>
      </c>
      <c r="GA31" s="48">
        <f t="shared" si="11"/>
        <v>0.7723922269376815</v>
      </c>
      <c r="GB31" s="46">
        <f t="shared" si="12"/>
        <v>0.92832993626451843</v>
      </c>
      <c r="GC31" s="47">
        <f t="shared" si="13"/>
        <v>0.83770099323821534</v>
      </c>
      <c r="GD31" s="48">
        <f t="shared" si="14"/>
        <v>0.2948574848749555</v>
      </c>
      <c r="GE31" s="46">
        <f t="shared" si="15"/>
        <v>0.98140640290787073</v>
      </c>
      <c r="GF31" s="47">
        <f t="shared" si="16"/>
        <v>0.79616943939605755</v>
      </c>
      <c r="GG31" s="49">
        <f t="shared" si="17"/>
        <v>0</v>
      </c>
      <c r="GH31" s="50">
        <f t="shared" si="18"/>
        <v>0.39615461646304828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4484</v>
      </c>
      <c r="L32" s="38">
        <f t="shared" si="19"/>
        <v>4093</v>
      </c>
      <c r="M32" s="38">
        <v>56</v>
      </c>
      <c r="N32" s="39">
        <f t="shared" si="0"/>
        <v>2081</v>
      </c>
      <c r="O32" s="39">
        <f t="shared" si="1"/>
        <v>220</v>
      </c>
      <c r="P32" s="81">
        <v>134</v>
      </c>
      <c r="Q32" s="81">
        <v>130</v>
      </c>
      <c r="R32" s="81">
        <v>1</v>
      </c>
      <c r="S32" s="81">
        <v>125</v>
      </c>
      <c r="T32" s="81">
        <v>106</v>
      </c>
      <c r="U32" s="81">
        <v>107</v>
      </c>
      <c r="V32" s="81">
        <v>0</v>
      </c>
      <c r="W32" s="81">
        <v>112</v>
      </c>
      <c r="X32" s="81">
        <v>63</v>
      </c>
      <c r="Y32" s="81">
        <v>289</v>
      </c>
      <c r="Z32" s="81">
        <v>289</v>
      </c>
      <c r="AA32" s="81">
        <v>1</v>
      </c>
      <c r="AB32" s="81">
        <v>253</v>
      </c>
      <c r="AC32" s="81">
        <v>157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177</v>
      </c>
      <c r="AJ32" s="81">
        <v>0</v>
      </c>
      <c r="AK32" s="81">
        <v>126</v>
      </c>
      <c r="AL32" s="81">
        <v>191</v>
      </c>
      <c r="AM32" s="81">
        <v>222</v>
      </c>
      <c r="AN32" s="81">
        <v>4</v>
      </c>
      <c r="AO32" s="81">
        <v>125</v>
      </c>
      <c r="AP32" s="81">
        <v>238</v>
      </c>
      <c r="AQ32" s="81">
        <v>248</v>
      </c>
      <c r="AR32" s="81">
        <v>17</v>
      </c>
      <c r="AS32" s="81">
        <v>142</v>
      </c>
      <c r="AT32" s="81">
        <v>251</v>
      </c>
      <c r="AU32" s="81">
        <v>268</v>
      </c>
      <c r="AV32" s="81">
        <v>28</v>
      </c>
      <c r="AW32" s="81">
        <v>113</v>
      </c>
      <c r="AX32" s="81">
        <v>260</v>
      </c>
      <c r="AY32" s="81">
        <v>240</v>
      </c>
      <c r="AZ32" s="81">
        <v>0</v>
      </c>
      <c r="BA32" s="81">
        <v>117</v>
      </c>
      <c r="BB32" s="81">
        <v>242</v>
      </c>
      <c r="BC32" s="81">
        <v>202</v>
      </c>
      <c r="BD32" s="81">
        <v>0</v>
      </c>
      <c r="BE32" s="81">
        <v>98</v>
      </c>
      <c r="BF32" s="81">
        <v>119</v>
      </c>
      <c r="BG32" s="81">
        <v>109</v>
      </c>
      <c r="BH32" s="81">
        <v>0</v>
      </c>
      <c r="BI32" s="81">
        <v>68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2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210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248</v>
      </c>
      <c r="EJ32" s="81">
        <v>0</v>
      </c>
      <c r="EK32" s="81">
        <v>80</v>
      </c>
      <c r="EL32" s="81">
        <v>297</v>
      </c>
      <c r="EM32" s="81">
        <v>271</v>
      </c>
      <c r="EN32" s="81">
        <v>0</v>
      </c>
      <c r="EO32" s="81">
        <v>100</v>
      </c>
      <c r="EP32" s="81">
        <v>139</v>
      </c>
      <c r="EQ32" s="81">
        <v>125</v>
      </c>
      <c r="ER32" s="81">
        <v>0</v>
      </c>
      <c r="ES32" s="81">
        <v>31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158</v>
      </c>
      <c r="FL32" s="81">
        <v>0</v>
      </c>
      <c r="FM32" s="81">
        <v>0</v>
      </c>
      <c r="FN32" s="81">
        <v>121</v>
      </c>
      <c r="FO32" s="81">
        <v>61</v>
      </c>
      <c r="FP32" s="81">
        <v>0</v>
      </c>
      <c r="FQ32" s="81">
        <v>0</v>
      </c>
      <c r="FR32" s="40">
        <f t="shared" si="2"/>
        <v>0.92918542775276303</v>
      </c>
      <c r="FS32" s="41">
        <f t="shared" si="3"/>
        <v>0.84916086778550959</v>
      </c>
      <c r="FT32" s="42">
        <f t="shared" si="4"/>
        <v>0.42591076545231271</v>
      </c>
      <c r="FU32" s="43">
        <f t="shared" si="5"/>
        <v>0.97393570807993046</v>
      </c>
      <c r="FV32" s="44">
        <f t="shared" si="6"/>
        <v>0.87177848775292865</v>
      </c>
      <c r="FW32" s="43">
        <f t="shared" si="7"/>
        <v>1.0181818181818181</v>
      </c>
      <c r="FX32" s="45">
        <f t="shared" si="8"/>
        <v>0.96655829075708311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0.84242424242424241</v>
      </c>
      <c r="GB32" s="46">
        <f t="shared" si="12"/>
        <v>0.94966374566945189</v>
      </c>
      <c r="GC32" s="47">
        <f t="shared" si="13"/>
        <v>0.92045377352082069</v>
      </c>
      <c r="GD32" s="48">
        <f t="shared" si="14"/>
        <v>0.47075606276747506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30503</v>
      </c>
      <c r="L33" s="38">
        <f t="shared" si="19"/>
        <v>28259</v>
      </c>
      <c r="M33" s="38">
        <v>330</v>
      </c>
      <c r="N33" s="39">
        <f t="shared" si="0"/>
        <v>14222</v>
      </c>
      <c r="O33" s="39">
        <f t="shared" si="1"/>
        <v>186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45</v>
      </c>
      <c r="Y33" s="81">
        <v>1444</v>
      </c>
      <c r="Z33" s="81">
        <v>1297</v>
      </c>
      <c r="AA33" s="81">
        <v>0</v>
      </c>
      <c r="AB33" s="81">
        <v>1161</v>
      </c>
      <c r="AC33" s="81">
        <v>141</v>
      </c>
      <c r="AD33" s="81">
        <v>1906</v>
      </c>
      <c r="AE33" s="81">
        <v>2260</v>
      </c>
      <c r="AF33" s="81">
        <v>3</v>
      </c>
      <c r="AG33" s="81">
        <v>1673</v>
      </c>
      <c r="AH33" s="81">
        <v>952</v>
      </c>
      <c r="AI33" s="81">
        <v>1190</v>
      </c>
      <c r="AJ33" s="81">
        <v>0</v>
      </c>
      <c r="AK33" s="81">
        <v>599</v>
      </c>
      <c r="AL33" s="81">
        <v>1215</v>
      </c>
      <c r="AM33" s="81">
        <v>1419</v>
      </c>
      <c r="AN33" s="81">
        <v>0</v>
      </c>
      <c r="AO33" s="81">
        <v>737</v>
      </c>
      <c r="AP33" s="81">
        <v>1484</v>
      </c>
      <c r="AQ33" s="81">
        <v>1559</v>
      </c>
      <c r="AR33" s="81">
        <v>180</v>
      </c>
      <c r="AS33" s="81">
        <v>771</v>
      </c>
      <c r="AT33" s="81">
        <v>1664</v>
      </c>
      <c r="AU33" s="81">
        <v>1863</v>
      </c>
      <c r="AV33" s="81">
        <v>100</v>
      </c>
      <c r="AW33" s="81">
        <v>1056</v>
      </c>
      <c r="AX33" s="81">
        <v>2016</v>
      </c>
      <c r="AY33" s="81">
        <v>2063</v>
      </c>
      <c r="AZ33" s="81">
        <v>27</v>
      </c>
      <c r="BA33" s="81">
        <v>871</v>
      </c>
      <c r="BB33" s="81">
        <v>2129</v>
      </c>
      <c r="BC33" s="81">
        <v>2082</v>
      </c>
      <c r="BD33" s="81">
        <v>25</v>
      </c>
      <c r="BE33" s="81">
        <v>2069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1469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2179</v>
      </c>
      <c r="EJ33" s="81">
        <v>0</v>
      </c>
      <c r="EK33" s="81">
        <v>776</v>
      </c>
      <c r="EL33" s="81">
        <v>2184</v>
      </c>
      <c r="EM33" s="81">
        <v>2193</v>
      </c>
      <c r="EN33" s="81">
        <v>3</v>
      </c>
      <c r="EO33" s="81">
        <v>698</v>
      </c>
      <c r="EP33" s="81">
        <v>1306</v>
      </c>
      <c r="EQ33" s="81">
        <v>1020</v>
      </c>
      <c r="ER33" s="81">
        <v>2</v>
      </c>
      <c r="ES33" s="81">
        <v>327</v>
      </c>
      <c r="ET33" s="81">
        <v>1714</v>
      </c>
      <c r="EU33" s="81">
        <v>1883</v>
      </c>
      <c r="EV33" s="81">
        <v>0</v>
      </c>
      <c r="EW33" s="81">
        <v>5</v>
      </c>
      <c r="EX33" s="81">
        <v>1605</v>
      </c>
      <c r="EY33" s="81">
        <v>1472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2099</v>
      </c>
      <c r="FK33" s="81">
        <v>990</v>
      </c>
      <c r="FL33" s="81">
        <v>0</v>
      </c>
      <c r="FM33" s="81">
        <v>0</v>
      </c>
      <c r="FN33" s="81">
        <v>984</v>
      </c>
      <c r="FO33" s="81">
        <v>639</v>
      </c>
      <c r="FP33" s="81">
        <v>0</v>
      </c>
      <c r="FQ33" s="81">
        <v>0</v>
      </c>
      <c r="FR33" s="40">
        <f t="shared" si="2"/>
        <v>0.88832867555965311</v>
      </c>
      <c r="FS33" s="41">
        <f t="shared" si="3"/>
        <v>0.82367685614682074</v>
      </c>
      <c r="FT33" s="42">
        <f t="shared" si="4"/>
        <v>0.40974963266011699</v>
      </c>
      <c r="FU33" s="43">
        <f t="shared" si="5"/>
        <v>0.99533381191672654</v>
      </c>
      <c r="FV33" s="44">
        <f t="shared" si="6"/>
        <v>0.85022715648223368</v>
      </c>
      <c r="FW33" s="43">
        <f t="shared" si="7"/>
        <v>1</v>
      </c>
      <c r="FX33" s="45">
        <f t="shared" si="8"/>
        <v>1.1593706692752914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1.0011936735302895</v>
      </c>
      <c r="GB33" s="46">
        <f t="shared" si="12"/>
        <v>0.96709146636554288</v>
      </c>
      <c r="GC33" s="47">
        <f t="shared" si="13"/>
        <v>0.92424774394352038</v>
      </c>
      <c r="GD33" s="48">
        <f t="shared" si="14"/>
        <v>0.51535826461573497</v>
      </c>
      <c r="GE33" s="46">
        <f t="shared" si="15"/>
        <v>0.97594683603857912</v>
      </c>
      <c r="GF33" s="47">
        <f t="shared" si="16"/>
        <v>0.98653258056927773</v>
      </c>
      <c r="GG33" s="49">
        <f t="shared" si="17"/>
        <v>1.4702422959303693E-3</v>
      </c>
      <c r="GH33" s="50">
        <f t="shared" si="18"/>
        <v>0.80994285136296973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14906</v>
      </c>
      <c r="L34" s="38">
        <f t="shared" si="19"/>
        <v>13879</v>
      </c>
      <c r="M34" s="38">
        <v>175</v>
      </c>
      <c r="N34" s="39">
        <f t="shared" si="0"/>
        <v>8638</v>
      </c>
      <c r="O34" s="39">
        <f t="shared" si="1"/>
        <v>541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641</v>
      </c>
      <c r="AC34" s="81">
        <v>349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781</v>
      </c>
      <c r="AP34" s="81">
        <v>708</v>
      </c>
      <c r="AQ34" s="81">
        <v>778</v>
      </c>
      <c r="AR34" s="81">
        <v>22</v>
      </c>
      <c r="AS34" s="81">
        <v>706</v>
      </c>
      <c r="AT34" s="81">
        <v>877</v>
      </c>
      <c r="AU34" s="81">
        <v>872</v>
      </c>
      <c r="AV34" s="81">
        <v>63</v>
      </c>
      <c r="AW34" s="81">
        <v>741</v>
      </c>
      <c r="AX34" s="81">
        <v>949</v>
      </c>
      <c r="AY34" s="81">
        <v>1056</v>
      </c>
      <c r="AZ34" s="81">
        <v>60</v>
      </c>
      <c r="BA34" s="81">
        <v>708</v>
      </c>
      <c r="BB34" s="81">
        <v>929</v>
      </c>
      <c r="BC34" s="81">
        <v>924</v>
      </c>
      <c r="BD34" s="81">
        <v>0</v>
      </c>
      <c r="BE34" s="81">
        <v>663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631</v>
      </c>
      <c r="EP34" s="81">
        <v>487</v>
      </c>
      <c r="EQ34" s="81">
        <v>498</v>
      </c>
      <c r="ER34" s="81">
        <v>0</v>
      </c>
      <c r="ES34" s="81">
        <v>204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778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1148</v>
      </c>
      <c r="FK34" s="81">
        <v>671</v>
      </c>
      <c r="FL34" s="81">
        <v>0</v>
      </c>
      <c r="FM34" s="81">
        <v>0</v>
      </c>
      <c r="FN34" s="81">
        <v>537</v>
      </c>
      <c r="FO34" s="81">
        <v>369</v>
      </c>
      <c r="FP34" s="81">
        <v>0</v>
      </c>
      <c r="FQ34" s="81">
        <v>0</v>
      </c>
      <c r="FR34" s="40">
        <f t="shared" si="2"/>
        <v>0.79764108531231814</v>
      </c>
      <c r="FS34" s="41">
        <f t="shared" si="3"/>
        <v>0.74332257893901732</v>
      </c>
      <c r="FT34" s="42">
        <f t="shared" si="4"/>
        <v>0.45686782673084042</v>
      </c>
      <c r="FU34" s="43">
        <f t="shared" si="5"/>
        <v>0.93854678252109303</v>
      </c>
      <c r="FV34" s="44">
        <f t="shared" si="6"/>
        <v>0.84207013711928169</v>
      </c>
      <c r="FW34" s="43">
        <f t="shared" si="7"/>
        <v>1</v>
      </c>
      <c r="FX34" s="45">
        <f t="shared" si="8"/>
        <v>1.1828015883883336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0.89529035208047558</v>
      </c>
      <c r="GB34" s="46">
        <f t="shared" si="12"/>
        <v>0.81785848637187508</v>
      </c>
      <c r="GC34" s="47">
        <f t="shared" si="13"/>
        <v>0.80383707807530524</v>
      </c>
      <c r="GD34" s="48">
        <f t="shared" si="14"/>
        <v>0.57060292055675255</v>
      </c>
      <c r="GE34" s="46">
        <f t="shared" si="15"/>
        <v>0.94357184409540429</v>
      </c>
      <c r="GF34" s="47">
        <f t="shared" si="16"/>
        <v>0.91564863292611987</v>
      </c>
      <c r="GG34" s="49">
        <f t="shared" si="17"/>
        <v>3.4904013961605585E-3</v>
      </c>
      <c r="GH34" s="50">
        <f t="shared" si="18"/>
        <v>0.89627076151676599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12347</v>
      </c>
      <c r="L35" s="38">
        <f t="shared" si="19"/>
        <v>10209</v>
      </c>
      <c r="M35" s="38">
        <v>154</v>
      </c>
      <c r="N35" s="39">
        <f t="shared" si="0"/>
        <v>5709</v>
      </c>
      <c r="O35" s="39">
        <f t="shared" si="1"/>
        <v>191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221</v>
      </c>
      <c r="V35" s="81">
        <v>0</v>
      </c>
      <c r="W35" s="81">
        <v>176</v>
      </c>
      <c r="X35" s="81">
        <v>61</v>
      </c>
      <c r="Y35" s="81">
        <v>523</v>
      </c>
      <c r="Z35" s="81">
        <v>510</v>
      </c>
      <c r="AA35" s="81">
        <v>0</v>
      </c>
      <c r="AB35" s="81">
        <v>343</v>
      </c>
      <c r="AC35" s="81">
        <v>130</v>
      </c>
      <c r="AD35" s="81">
        <v>840</v>
      </c>
      <c r="AE35" s="81">
        <v>804</v>
      </c>
      <c r="AF35" s="81">
        <v>0</v>
      </c>
      <c r="AG35" s="81">
        <v>521</v>
      </c>
      <c r="AH35" s="81">
        <v>438</v>
      </c>
      <c r="AI35" s="81">
        <v>399</v>
      </c>
      <c r="AJ35" s="81">
        <v>5</v>
      </c>
      <c r="AK35" s="81">
        <v>404</v>
      </c>
      <c r="AL35" s="81">
        <v>486</v>
      </c>
      <c r="AM35" s="81">
        <v>487</v>
      </c>
      <c r="AN35" s="81">
        <v>6</v>
      </c>
      <c r="AO35" s="81">
        <v>431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611</v>
      </c>
      <c r="AV35" s="81">
        <v>98</v>
      </c>
      <c r="AW35" s="81">
        <v>537</v>
      </c>
      <c r="AX35" s="81">
        <v>651</v>
      </c>
      <c r="AY35" s="81">
        <v>631</v>
      </c>
      <c r="AZ35" s="81">
        <v>5</v>
      </c>
      <c r="BA35" s="81">
        <v>550</v>
      </c>
      <c r="BB35" s="81">
        <v>725</v>
      </c>
      <c r="BC35" s="81">
        <v>727</v>
      </c>
      <c r="BD35" s="81">
        <v>0</v>
      </c>
      <c r="BE35" s="81">
        <v>509</v>
      </c>
      <c r="BF35" s="81">
        <v>246</v>
      </c>
      <c r="BG35" s="81">
        <v>219</v>
      </c>
      <c r="BH35" s="81">
        <v>0</v>
      </c>
      <c r="BI35" s="81">
        <v>74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405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876</v>
      </c>
      <c r="EM35" s="81">
        <v>689</v>
      </c>
      <c r="EN35" s="81">
        <v>0</v>
      </c>
      <c r="EO35" s="81">
        <v>410</v>
      </c>
      <c r="EP35" s="81">
        <v>380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431</v>
      </c>
      <c r="FL35" s="81">
        <v>0</v>
      </c>
      <c r="FM35" s="81">
        <v>0</v>
      </c>
      <c r="FN35" s="81">
        <v>397</v>
      </c>
      <c r="FO35" s="81">
        <v>236</v>
      </c>
      <c r="FP35" s="81">
        <v>0</v>
      </c>
      <c r="FQ35" s="81">
        <v>0</v>
      </c>
      <c r="FR35" s="40">
        <f t="shared" si="2"/>
        <v>0.9308958224737508</v>
      </c>
      <c r="FS35" s="41">
        <f t="shared" si="3"/>
        <v>0.77168813761262933</v>
      </c>
      <c r="FT35" s="42">
        <f t="shared" si="4"/>
        <v>0.42512473006180651</v>
      </c>
      <c r="FU35" s="43">
        <f t="shared" si="5"/>
        <v>1.0514696031353297</v>
      </c>
      <c r="FV35" s="44">
        <f t="shared" si="6"/>
        <v>0.83934884485735428</v>
      </c>
      <c r="FW35" s="43">
        <f t="shared" si="7"/>
        <v>1.1407407407407408</v>
      </c>
      <c r="FX35" s="45">
        <f t="shared" si="8"/>
        <v>0.85862535719657096</v>
      </c>
      <c r="FY35" s="46">
        <f t="shared" si="9"/>
        <v>1.1451726568005638</v>
      </c>
      <c r="FZ35" s="47">
        <f t="shared" si="10"/>
        <v>1.0817477096546864</v>
      </c>
      <c r="GA35" s="48">
        <f t="shared" si="11"/>
        <v>0.73291050035236083</v>
      </c>
      <c r="GB35" s="46">
        <f t="shared" si="12"/>
        <v>0.99202290857025976</v>
      </c>
      <c r="GC35" s="47">
        <f t="shared" si="13"/>
        <v>0.89678359582736755</v>
      </c>
      <c r="GD35" s="48">
        <f t="shared" si="14"/>
        <v>0.59623644917160978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89425</v>
      </c>
      <c r="L36" s="38">
        <f t="shared" si="19"/>
        <v>79661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39409</v>
      </c>
      <c r="O36" s="39">
        <f t="shared" ref="O36:O67" si="24">X36+AC36</f>
        <v>1466</v>
      </c>
      <c r="P36" s="81">
        <v>4504</v>
      </c>
      <c r="Q36" s="81">
        <v>3980</v>
      </c>
      <c r="R36" s="81">
        <v>397</v>
      </c>
      <c r="S36" s="81">
        <v>3236</v>
      </c>
      <c r="T36" s="81">
        <v>2084</v>
      </c>
      <c r="U36" s="81">
        <v>1944</v>
      </c>
      <c r="V36" s="81">
        <v>3</v>
      </c>
      <c r="W36" s="81">
        <v>1705</v>
      </c>
      <c r="X36" s="81">
        <v>404</v>
      </c>
      <c r="Y36" s="81">
        <v>4274</v>
      </c>
      <c r="Z36" s="81">
        <v>4068</v>
      </c>
      <c r="AA36" s="81">
        <v>10</v>
      </c>
      <c r="AB36" s="81">
        <v>3454</v>
      </c>
      <c r="AC36" s="81">
        <v>1062</v>
      </c>
      <c r="AD36" s="81">
        <v>7281</v>
      </c>
      <c r="AE36" s="81">
        <v>7157</v>
      </c>
      <c r="AF36" s="81">
        <v>31</v>
      </c>
      <c r="AG36" s="81">
        <v>5281</v>
      </c>
      <c r="AH36" s="81">
        <v>3333</v>
      </c>
      <c r="AI36" s="81">
        <v>3852</v>
      </c>
      <c r="AJ36" s="81">
        <v>102</v>
      </c>
      <c r="AK36" s="81">
        <v>2787</v>
      </c>
      <c r="AL36" s="81">
        <v>4089</v>
      </c>
      <c r="AM36" s="81">
        <v>4427</v>
      </c>
      <c r="AN36" s="81">
        <v>142</v>
      </c>
      <c r="AO36" s="81">
        <v>2877</v>
      </c>
      <c r="AP36" s="81">
        <v>4598</v>
      </c>
      <c r="AQ36" s="81">
        <v>4339</v>
      </c>
      <c r="AR36" s="81">
        <v>281</v>
      </c>
      <c r="AS36" s="81">
        <v>2902</v>
      </c>
      <c r="AT36" s="81">
        <v>4076</v>
      </c>
      <c r="AU36" s="81">
        <v>4273</v>
      </c>
      <c r="AV36" s="81">
        <v>1217</v>
      </c>
      <c r="AW36" s="81">
        <v>3024</v>
      </c>
      <c r="AX36" s="81">
        <v>5775</v>
      </c>
      <c r="AY36" s="81">
        <v>5423</v>
      </c>
      <c r="AZ36" s="81">
        <v>466</v>
      </c>
      <c r="BA36" s="81">
        <v>2783</v>
      </c>
      <c r="BB36" s="81">
        <v>6049</v>
      </c>
      <c r="BC36" s="81">
        <v>5575</v>
      </c>
      <c r="BD36" s="81">
        <v>69</v>
      </c>
      <c r="BE36" s="81">
        <v>2444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97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165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5758</v>
      </c>
      <c r="EJ36" s="81">
        <v>70</v>
      </c>
      <c r="EK36" s="81">
        <v>2182</v>
      </c>
      <c r="EL36" s="81">
        <v>7109</v>
      </c>
      <c r="EM36" s="81">
        <v>6447</v>
      </c>
      <c r="EN36" s="81">
        <v>85</v>
      </c>
      <c r="EO36" s="81">
        <v>2271</v>
      </c>
      <c r="EP36" s="81">
        <v>2976</v>
      </c>
      <c r="EQ36" s="81">
        <v>2629</v>
      </c>
      <c r="ER36" s="81">
        <v>37</v>
      </c>
      <c r="ES36" s="81">
        <v>840</v>
      </c>
      <c r="ET36" s="81">
        <v>4409</v>
      </c>
      <c r="EU36" s="81">
        <v>3718</v>
      </c>
      <c r="EV36" s="81">
        <v>0</v>
      </c>
      <c r="EW36" s="81">
        <v>7</v>
      </c>
      <c r="EX36" s="81">
        <v>4515</v>
      </c>
      <c r="EY36" s="81">
        <v>3703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4098</v>
      </c>
      <c r="FK36" s="81">
        <v>2035</v>
      </c>
      <c r="FL36" s="81">
        <v>0</v>
      </c>
      <c r="FM36" s="81">
        <v>0</v>
      </c>
      <c r="FN36" s="81">
        <v>2038</v>
      </c>
      <c r="FO36" s="81">
        <v>1245</v>
      </c>
      <c r="FP36" s="81">
        <v>0</v>
      </c>
      <c r="FQ36" s="81">
        <v>0</v>
      </c>
      <c r="FR36" s="40">
        <f t="shared" ref="FR36:FR67" si="25">(K36+M36)/B36</f>
        <v>0.87373242983815014</v>
      </c>
      <c r="FS36" s="41">
        <f t="shared" ref="FS36:FS67" si="26">(L36+M36)/B36</f>
        <v>0.78093726537478259</v>
      </c>
      <c r="FT36" s="42">
        <f t="shared" ref="FT36:FT67" si="27">N36/B36</f>
        <v>0.37453550146833808</v>
      </c>
      <c r="FU36" s="43">
        <f t="shared" ref="FU36:FU67" si="28">K36/G36</f>
        <v>0.96514991257797833</v>
      </c>
      <c r="FV36" s="44">
        <f t="shared" ref="FV36:FV67" si="29">L36/H36</f>
        <v>0.83217725591793246</v>
      </c>
      <c r="FW36" s="43">
        <f t="shared" ref="FW36:FW67" si="30">M36/I36</f>
        <v>1.004</v>
      </c>
      <c r="FX36" s="45">
        <f t="shared" ref="FX36:FX67" si="31">N36/J36</f>
        <v>0.96645167619000905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0.99962309663802196</v>
      </c>
      <c r="GA36" s="48">
        <f t="shared" ref="GA36:GA67" si="34">(W36+AB36+AG36+EG36)/F36</f>
        <v>0.78961254334388664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0.97019412871449784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0.90924025404421915</v>
      </c>
      <c r="GD36" s="48">
        <f t="shared" ref="GD36:GD67" si="37">(S36+AK36+AO36+AS36+AW36+BA36+BE36+BI36+BM36+BQ36+BU36+CC36+CG36+CK36+CO36+CS36+CW36+DA36+DE36+DI36+DM36+DQ36+DU36+DY36+EC36+EK36+EO36+ES36)/E36</f>
        <v>0.44829691805555127</v>
      </c>
      <c r="GE36" s="46">
        <f t="shared" ref="GE36:GE67" si="38">(ET36+EX36)/D36</f>
        <v>0.9333751699613011</v>
      </c>
      <c r="GF36" s="47">
        <f t="shared" ref="GF36:GF67" si="39">(EU36+EY36)/D36</f>
        <v>0.77617404037234594</v>
      </c>
      <c r="GG36" s="49">
        <f t="shared" ref="GG36:GG67" si="40">(EW36+FA36)/D36</f>
        <v>8.367325593557159E-4</v>
      </c>
      <c r="GH36" s="50">
        <f t="shared" ref="GH36:GH67" si="41">(FB36+FF36+FJ36+FN36)/C36</f>
        <v>0.5922969961332597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25866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22475</v>
      </c>
      <c r="M37" s="38">
        <v>502</v>
      </c>
      <c r="N37" s="39">
        <f t="shared" si="23"/>
        <v>12644</v>
      </c>
      <c r="O37" s="39">
        <f t="shared" si="24"/>
        <v>201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47</v>
      </c>
      <c r="Y37" s="81">
        <v>728</v>
      </c>
      <c r="Z37" s="81">
        <v>731</v>
      </c>
      <c r="AA37" s="81">
        <v>0</v>
      </c>
      <c r="AB37" s="81">
        <v>615</v>
      </c>
      <c r="AC37" s="81">
        <v>154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1069</v>
      </c>
      <c r="AP37" s="81">
        <v>973</v>
      </c>
      <c r="AQ37" s="81">
        <v>913</v>
      </c>
      <c r="AR37" s="81">
        <v>43</v>
      </c>
      <c r="AS37" s="81">
        <v>994</v>
      </c>
      <c r="AT37" s="81">
        <v>1186</v>
      </c>
      <c r="AU37" s="81">
        <v>1281</v>
      </c>
      <c r="AV37" s="81">
        <v>66</v>
      </c>
      <c r="AW37" s="81">
        <v>1182</v>
      </c>
      <c r="AX37" s="81">
        <v>1277</v>
      </c>
      <c r="AY37" s="81">
        <v>1270</v>
      </c>
      <c r="AZ37" s="81">
        <v>178</v>
      </c>
      <c r="BA37" s="81">
        <v>1159</v>
      </c>
      <c r="BB37" s="81">
        <v>1197</v>
      </c>
      <c r="BC37" s="81">
        <v>1447</v>
      </c>
      <c r="BD37" s="81">
        <v>191</v>
      </c>
      <c r="BE37" s="81">
        <v>982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982</v>
      </c>
      <c r="EL37" s="81">
        <v>1686</v>
      </c>
      <c r="EM37" s="81">
        <v>1678</v>
      </c>
      <c r="EN37" s="81">
        <v>0</v>
      </c>
      <c r="EO37" s="81">
        <v>866</v>
      </c>
      <c r="EP37" s="81">
        <v>759</v>
      </c>
      <c r="EQ37" s="81">
        <v>702</v>
      </c>
      <c r="ER37" s="81">
        <v>0</v>
      </c>
      <c r="ES37" s="81">
        <v>305</v>
      </c>
      <c r="ET37" s="81">
        <v>1336</v>
      </c>
      <c r="EU37" s="81">
        <v>1167</v>
      </c>
      <c r="EV37" s="81">
        <v>0</v>
      </c>
      <c r="EW37" s="81">
        <v>1</v>
      </c>
      <c r="EX37" s="81">
        <v>1416</v>
      </c>
      <c r="EY37" s="81">
        <v>1207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1551</v>
      </c>
      <c r="FK37" s="81">
        <v>815</v>
      </c>
      <c r="FL37" s="81">
        <v>0</v>
      </c>
      <c r="FM37" s="81">
        <v>0</v>
      </c>
      <c r="FN37" s="81">
        <v>665</v>
      </c>
      <c r="FO37" s="81">
        <v>433</v>
      </c>
      <c r="FP37" s="81">
        <v>0</v>
      </c>
      <c r="FQ37" s="81">
        <v>0</v>
      </c>
      <c r="FR37" s="40">
        <f t="shared" si="25"/>
        <v>0.87659574468085111</v>
      </c>
      <c r="FS37" s="41">
        <f t="shared" si="26"/>
        <v>0.76386303191489358</v>
      </c>
      <c r="FT37" s="42">
        <f t="shared" si="27"/>
        <v>0.42034574468085106</v>
      </c>
      <c r="FU37" s="43">
        <f t="shared" si="28"/>
        <v>0.97193101115995939</v>
      </c>
      <c r="FV37" s="44">
        <f t="shared" si="29"/>
        <v>0.7976646791595684</v>
      </c>
      <c r="FW37" s="43">
        <f t="shared" si="30"/>
        <v>1.0244897959183674</v>
      </c>
      <c r="FX37" s="45">
        <f t="shared" si="31"/>
        <v>1.0911287538833276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1.0283399492418819</v>
      </c>
      <c r="GC37" s="47">
        <f t="shared" si="36"/>
        <v>0.92210581115377099</v>
      </c>
      <c r="GD37" s="48">
        <f t="shared" si="37"/>
        <v>0.573089520834689</v>
      </c>
      <c r="GE37" s="46">
        <f t="shared" si="38"/>
        <v>0.8621553884711779</v>
      </c>
      <c r="GF37" s="47">
        <f t="shared" si="39"/>
        <v>0.74373433583959903</v>
      </c>
      <c r="GG37" s="49">
        <f t="shared" si="40"/>
        <v>3.1328320802005011E-4</v>
      </c>
      <c r="GH37" s="50">
        <f t="shared" si="41"/>
        <v>0.63442567184488041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6404</v>
      </c>
      <c r="L38" s="38">
        <f t="shared" si="42"/>
        <v>5801</v>
      </c>
      <c r="M38" s="38">
        <v>70</v>
      </c>
      <c r="N38" s="39">
        <f t="shared" si="23"/>
        <v>3331</v>
      </c>
      <c r="O38" s="39">
        <f t="shared" si="24"/>
        <v>275</v>
      </c>
      <c r="P38" s="81">
        <v>134</v>
      </c>
      <c r="Q38" s="81">
        <v>136</v>
      </c>
      <c r="R38" s="81">
        <v>0</v>
      </c>
      <c r="S38" s="81">
        <v>118</v>
      </c>
      <c r="T38" s="81">
        <v>189</v>
      </c>
      <c r="U38" s="81">
        <v>255</v>
      </c>
      <c r="V38" s="81">
        <v>0</v>
      </c>
      <c r="W38" s="81">
        <v>172</v>
      </c>
      <c r="X38" s="81">
        <v>101</v>
      </c>
      <c r="Y38" s="81">
        <v>325</v>
      </c>
      <c r="Z38" s="81">
        <v>338</v>
      </c>
      <c r="AA38" s="81">
        <v>0</v>
      </c>
      <c r="AB38" s="81">
        <v>322</v>
      </c>
      <c r="AC38" s="81">
        <v>174</v>
      </c>
      <c r="AD38" s="81">
        <v>535</v>
      </c>
      <c r="AE38" s="81">
        <v>529</v>
      </c>
      <c r="AF38" s="81">
        <v>0</v>
      </c>
      <c r="AG38" s="81">
        <v>465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213</v>
      </c>
      <c r="AX38" s="81">
        <v>406</v>
      </c>
      <c r="AY38" s="81">
        <v>377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203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53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407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76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259</v>
      </c>
      <c r="FL38" s="81">
        <v>0</v>
      </c>
      <c r="FM38" s="81">
        <v>0</v>
      </c>
      <c r="FN38" s="81">
        <v>149</v>
      </c>
      <c r="FO38" s="81">
        <v>123</v>
      </c>
      <c r="FP38" s="81">
        <v>0</v>
      </c>
      <c r="FQ38" s="81">
        <v>0</v>
      </c>
      <c r="FR38" s="40">
        <f t="shared" si="25"/>
        <v>0.93003878753052727</v>
      </c>
      <c r="FS38" s="41">
        <f t="shared" si="26"/>
        <v>0.84341330268639558</v>
      </c>
      <c r="FT38" s="42">
        <f t="shared" si="27"/>
        <v>0.47852320068955612</v>
      </c>
      <c r="FU38" s="43">
        <f t="shared" si="28"/>
        <v>0.9834152334152334</v>
      </c>
      <c r="FV38" s="44">
        <f t="shared" si="29"/>
        <v>0.93519264871836205</v>
      </c>
      <c r="FW38" s="43">
        <f t="shared" si="30"/>
        <v>1</v>
      </c>
      <c r="FX38" s="45">
        <f t="shared" si="31"/>
        <v>0.97113702623906706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0.91333333333333333</v>
      </c>
      <c r="GB38" s="46">
        <f t="shared" si="35"/>
        <v>1.0254034813984103</v>
      </c>
      <c r="GC38" s="47">
        <f t="shared" si="36"/>
        <v>0.93836852113706171</v>
      </c>
      <c r="GD38" s="48">
        <f t="shared" si="37"/>
        <v>0.57779511434004582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3069</v>
      </c>
      <c r="L39" s="38">
        <f t="shared" si="42"/>
        <v>3062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0.83941605839416056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0.87410790750785039</v>
      </c>
      <c r="FW39" s="43">
        <f t="shared" si="30"/>
        <v>1.075</v>
      </c>
      <c r="FX39" s="45">
        <f t="shared" si="31"/>
        <v>0.68921775898520088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10806</v>
      </c>
      <c r="L40" s="38">
        <f t="shared" si="42"/>
        <v>9478</v>
      </c>
      <c r="M40" s="38">
        <v>119</v>
      </c>
      <c r="N40" s="39">
        <f t="shared" si="23"/>
        <v>4790</v>
      </c>
      <c r="O40" s="39">
        <f t="shared" si="24"/>
        <v>80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398</v>
      </c>
      <c r="AC40" s="81">
        <v>45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327</v>
      </c>
      <c r="AT40" s="81">
        <v>575</v>
      </c>
      <c r="AU40" s="81">
        <v>555</v>
      </c>
      <c r="AV40" s="81">
        <v>96</v>
      </c>
      <c r="AW40" s="81">
        <v>364</v>
      </c>
      <c r="AX40" s="81">
        <v>653</v>
      </c>
      <c r="AY40" s="81">
        <v>580</v>
      </c>
      <c r="AZ40" s="81">
        <v>0</v>
      </c>
      <c r="BA40" s="81">
        <v>266</v>
      </c>
      <c r="BB40" s="81">
        <v>625</v>
      </c>
      <c r="BC40" s="81">
        <v>594</v>
      </c>
      <c r="BD40" s="81">
        <v>3</v>
      </c>
      <c r="BE40" s="81">
        <v>235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680</v>
      </c>
      <c r="EJ40" s="81">
        <v>2</v>
      </c>
      <c r="EK40" s="81">
        <v>249</v>
      </c>
      <c r="EL40" s="81">
        <v>788</v>
      </c>
      <c r="EM40" s="81">
        <v>702</v>
      </c>
      <c r="EN40" s="81">
        <v>0</v>
      </c>
      <c r="EO40" s="81">
        <v>229</v>
      </c>
      <c r="EP40" s="81">
        <v>442</v>
      </c>
      <c r="EQ40" s="81">
        <v>313</v>
      </c>
      <c r="ER40" s="81">
        <v>0</v>
      </c>
      <c r="ES40" s="81">
        <v>79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731</v>
      </c>
      <c r="FK40" s="81">
        <v>430</v>
      </c>
      <c r="FL40" s="81">
        <v>0</v>
      </c>
      <c r="FM40" s="81">
        <v>0</v>
      </c>
      <c r="FN40" s="81">
        <v>321</v>
      </c>
      <c r="FO40" s="81">
        <v>238</v>
      </c>
      <c r="FP40" s="81">
        <v>0</v>
      </c>
      <c r="FQ40" s="81">
        <v>0</v>
      </c>
      <c r="FR40" s="40">
        <f t="shared" si="25"/>
        <v>0.86343159724966412</v>
      </c>
      <c r="FS40" s="41">
        <f t="shared" si="26"/>
        <v>0.75847625069153557</v>
      </c>
      <c r="FT40" s="42">
        <f t="shared" si="27"/>
        <v>0.37856634790168342</v>
      </c>
      <c r="FU40" s="43">
        <f t="shared" si="28"/>
        <v>0.96378879771673209</v>
      </c>
      <c r="FV40" s="44">
        <f t="shared" si="29"/>
        <v>0.85141933165648576</v>
      </c>
      <c r="FW40" s="43">
        <f t="shared" si="30"/>
        <v>0.9916666666666667</v>
      </c>
      <c r="FX40" s="45">
        <f t="shared" si="31"/>
        <v>0.96088264794383149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0.89397741530740282</v>
      </c>
      <c r="GC40" s="47">
        <f t="shared" si="36"/>
        <v>0.82379234629861986</v>
      </c>
      <c r="GD40" s="48">
        <f t="shared" si="37"/>
        <v>0.4530008364700962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0.80451127819548873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13579</v>
      </c>
      <c r="L41" s="38">
        <f t="shared" si="42"/>
        <v>11889</v>
      </c>
      <c r="M41" s="38">
        <v>165</v>
      </c>
      <c r="N41" s="39">
        <f t="shared" si="23"/>
        <v>6594</v>
      </c>
      <c r="O41" s="39">
        <f t="shared" si="24"/>
        <v>517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173</v>
      </c>
      <c r="Y41" s="81">
        <v>542</v>
      </c>
      <c r="Z41" s="81">
        <v>504</v>
      </c>
      <c r="AA41" s="81">
        <v>15</v>
      </c>
      <c r="AB41" s="81">
        <v>427</v>
      </c>
      <c r="AC41" s="81">
        <v>344</v>
      </c>
      <c r="AD41" s="81">
        <v>1050</v>
      </c>
      <c r="AE41" s="81">
        <v>862</v>
      </c>
      <c r="AF41" s="81">
        <v>0</v>
      </c>
      <c r="AG41" s="81">
        <v>835</v>
      </c>
      <c r="AH41" s="81">
        <v>496</v>
      </c>
      <c r="AI41" s="81">
        <v>529</v>
      </c>
      <c r="AJ41" s="81">
        <v>10</v>
      </c>
      <c r="AK41" s="81">
        <v>549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564</v>
      </c>
      <c r="AR41" s="81">
        <v>83</v>
      </c>
      <c r="AS41" s="81">
        <v>607</v>
      </c>
      <c r="AT41" s="81">
        <v>700</v>
      </c>
      <c r="AU41" s="81">
        <v>785</v>
      </c>
      <c r="AV41" s="81">
        <v>45</v>
      </c>
      <c r="AW41" s="81">
        <v>690</v>
      </c>
      <c r="AX41" s="81">
        <v>817</v>
      </c>
      <c r="AY41" s="81">
        <v>760</v>
      </c>
      <c r="AZ41" s="81">
        <v>0</v>
      </c>
      <c r="BA41" s="81">
        <v>563</v>
      </c>
      <c r="BB41" s="81">
        <v>751</v>
      </c>
      <c r="BC41" s="81">
        <v>732</v>
      </c>
      <c r="BD41" s="81">
        <v>0</v>
      </c>
      <c r="BE41" s="81">
        <v>561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518</v>
      </c>
      <c r="EL41" s="81">
        <v>1086</v>
      </c>
      <c r="EM41" s="81">
        <v>1002</v>
      </c>
      <c r="EN41" s="81">
        <v>0</v>
      </c>
      <c r="EO41" s="81">
        <v>500</v>
      </c>
      <c r="EP41" s="81">
        <v>442</v>
      </c>
      <c r="EQ41" s="81">
        <v>419</v>
      </c>
      <c r="ER41" s="81">
        <v>0</v>
      </c>
      <c r="ES41" s="81">
        <v>172</v>
      </c>
      <c r="ET41" s="81">
        <v>876</v>
      </c>
      <c r="EU41" s="81">
        <v>702</v>
      </c>
      <c r="EV41" s="81">
        <v>0</v>
      </c>
      <c r="EW41" s="81">
        <v>21</v>
      </c>
      <c r="EX41" s="81">
        <v>864</v>
      </c>
      <c r="EY41" s="81">
        <v>669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1015</v>
      </c>
      <c r="FK41" s="81">
        <v>576</v>
      </c>
      <c r="FL41" s="81">
        <v>0</v>
      </c>
      <c r="FM41" s="81">
        <v>0</v>
      </c>
      <c r="FN41" s="81">
        <v>540</v>
      </c>
      <c r="FO41" s="81">
        <v>356</v>
      </c>
      <c r="FP41" s="81">
        <v>0</v>
      </c>
      <c r="FQ41" s="81">
        <v>0</v>
      </c>
      <c r="FR41" s="40">
        <f t="shared" si="25"/>
        <v>0.79578484164205898</v>
      </c>
      <c r="FS41" s="41">
        <f t="shared" si="26"/>
        <v>0.69793295118985588</v>
      </c>
      <c r="FT41" s="42">
        <f t="shared" si="27"/>
        <v>0.38179607434427654</v>
      </c>
      <c r="FU41" s="43">
        <f t="shared" si="28"/>
        <v>0.89031259643031524</v>
      </c>
      <c r="FV41" s="44">
        <f t="shared" si="29"/>
        <v>0.79381718635240706</v>
      </c>
      <c r="FW41" s="43">
        <f t="shared" si="30"/>
        <v>1</v>
      </c>
      <c r="FX41" s="45">
        <f t="shared" si="31"/>
        <v>1.0431893687707641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0.96209150326797388</v>
      </c>
      <c r="GB41" s="46">
        <f t="shared" si="35"/>
        <v>0.8255045233124565</v>
      </c>
      <c r="GC41" s="47">
        <f t="shared" si="36"/>
        <v>0.78868012062166548</v>
      </c>
      <c r="GD41" s="48">
        <f t="shared" si="37"/>
        <v>0.49302172736410732</v>
      </c>
      <c r="GE41" s="46">
        <f t="shared" si="38"/>
        <v>0.9644163618224143</v>
      </c>
      <c r="GF41" s="47">
        <f t="shared" si="39"/>
        <v>0.75989358164283338</v>
      </c>
      <c r="GG41" s="49">
        <f t="shared" si="40"/>
        <v>1.1639507815098104E-2</v>
      </c>
      <c r="GH41" s="50">
        <f t="shared" si="41"/>
        <v>0.76753966736761614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10340</v>
      </c>
      <c r="L42" s="38">
        <f t="shared" si="42"/>
        <v>9563</v>
      </c>
      <c r="M42" s="38">
        <v>138</v>
      </c>
      <c r="N42" s="39">
        <f t="shared" si="23"/>
        <v>5925</v>
      </c>
      <c r="O42" s="39">
        <f t="shared" si="24"/>
        <v>564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177</v>
      </c>
      <c r="Y42" s="81">
        <v>617</v>
      </c>
      <c r="Z42" s="81">
        <v>600</v>
      </c>
      <c r="AA42" s="81">
        <v>1</v>
      </c>
      <c r="AB42" s="81">
        <v>464</v>
      </c>
      <c r="AC42" s="81">
        <v>387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296</v>
      </c>
      <c r="AL42" s="81">
        <v>376</v>
      </c>
      <c r="AM42" s="81">
        <v>383</v>
      </c>
      <c r="AN42" s="81">
        <v>4</v>
      </c>
      <c r="AO42" s="81">
        <v>329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585</v>
      </c>
      <c r="AV42" s="81">
        <v>42</v>
      </c>
      <c r="AW42" s="81">
        <v>387</v>
      </c>
      <c r="AX42" s="81">
        <v>574</v>
      </c>
      <c r="AY42" s="81">
        <v>569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357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314</v>
      </c>
      <c r="EL42" s="81">
        <v>704</v>
      </c>
      <c r="EM42" s="81">
        <v>663</v>
      </c>
      <c r="EN42" s="81">
        <v>0</v>
      </c>
      <c r="EO42" s="81">
        <v>353</v>
      </c>
      <c r="EP42" s="81">
        <v>310</v>
      </c>
      <c r="EQ42" s="81">
        <v>259</v>
      </c>
      <c r="ER42" s="81">
        <v>0</v>
      </c>
      <c r="ES42" s="81">
        <v>152</v>
      </c>
      <c r="ET42" s="81">
        <v>415</v>
      </c>
      <c r="EU42" s="81">
        <v>459</v>
      </c>
      <c r="EV42" s="81">
        <v>0</v>
      </c>
      <c r="EW42" s="81">
        <v>0</v>
      </c>
      <c r="EX42" s="81">
        <v>467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613</v>
      </c>
      <c r="FK42" s="81">
        <v>381</v>
      </c>
      <c r="FL42" s="81">
        <v>0</v>
      </c>
      <c r="FM42" s="81">
        <v>0</v>
      </c>
      <c r="FN42" s="81">
        <v>265</v>
      </c>
      <c r="FO42" s="81">
        <v>214</v>
      </c>
      <c r="FP42" s="81">
        <v>0</v>
      </c>
      <c r="FQ42" s="81">
        <v>0</v>
      </c>
      <c r="FR42" s="40">
        <f t="shared" si="25"/>
        <v>0.92333450828339791</v>
      </c>
      <c r="FS42" s="41">
        <f t="shared" si="26"/>
        <v>0.8548642932675361</v>
      </c>
      <c r="FT42" s="42">
        <f t="shared" si="27"/>
        <v>0.52211843496651389</v>
      </c>
      <c r="FU42" s="43">
        <f t="shared" si="28"/>
        <v>1.0191208357973585</v>
      </c>
      <c r="FV42" s="44">
        <f t="shared" si="29"/>
        <v>0.88908516177017483</v>
      </c>
      <c r="FW42" s="43">
        <f t="shared" si="30"/>
        <v>1.1040000000000001</v>
      </c>
      <c r="FX42" s="45">
        <f t="shared" si="31"/>
        <v>0.83497745208568208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0.92783655813409716</v>
      </c>
      <c r="GD42" s="48">
        <f t="shared" si="37"/>
        <v>0.64973402700648852</v>
      </c>
      <c r="GE42" s="46">
        <f t="shared" si="38"/>
        <v>0.99391480730223125</v>
      </c>
      <c r="GF42" s="47">
        <f t="shared" si="39"/>
        <v>1.0581473968897905</v>
      </c>
      <c r="GG42" s="49">
        <f t="shared" si="40"/>
        <v>0</v>
      </c>
      <c r="GH42" s="50">
        <f t="shared" si="41"/>
        <v>0.85063821680320062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12677</v>
      </c>
      <c r="L43" s="38">
        <f t="shared" si="42"/>
        <v>11244</v>
      </c>
      <c r="M43" s="38">
        <v>135</v>
      </c>
      <c r="N43" s="39">
        <f t="shared" si="23"/>
        <v>5348</v>
      </c>
      <c r="O43" s="39">
        <f t="shared" si="24"/>
        <v>298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93</v>
      </c>
      <c r="Y43" s="81">
        <v>461</v>
      </c>
      <c r="Z43" s="81">
        <v>462</v>
      </c>
      <c r="AA43" s="81">
        <v>0</v>
      </c>
      <c r="AB43" s="81">
        <v>453</v>
      </c>
      <c r="AC43" s="81">
        <v>205</v>
      </c>
      <c r="AD43" s="81">
        <v>826</v>
      </c>
      <c r="AE43" s="81">
        <v>809</v>
      </c>
      <c r="AF43" s="81">
        <v>3</v>
      </c>
      <c r="AG43" s="81">
        <v>669</v>
      </c>
      <c r="AH43" s="81">
        <v>490</v>
      </c>
      <c r="AI43" s="81">
        <v>480</v>
      </c>
      <c r="AJ43" s="81">
        <v>3</v>
      </c>
      <c r="AK43" s="81">
        <v>329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407</v>
      </c>
      <c r="AT43" s="81">
        <v>819</v>
      </c>
      <c r="AU43" s="81">
        <v>783</v>
      </c>
      <c r="AV43" s="81">
        <v>30</v>
      </c>
      <c r="AW43" s="81">
        <v>441</v>
      </c>
      <c r="AX43" s="81">
        <v>879</v>
      </c>
      <c r="AY43" s="81">
        <v>830</v>
      </c>
      <c r="AZ43" s="81">
        <v>6</v>
      </c>
      <c r="BA43" s="81">
        <v>427</v>
      </c>
      <c r="BB43" s="81">
        <v>863</v>
      </c>
      <c r="BC43" s="81">
        <v>818</v>
      </c>
      <c r="BD43" s="81">
        <v>3</v>
      </c>
      <c r="BE43" s="81">
        <v>394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63</v>
      </c>
      <c r="CP43" s="81">
        <v>22</v>
      </c>
      <c r="CQ43" s="81">
        <v>21</v>
      </c>
      <c r="CR43" s="81">
        <v>0</v>
      </c>
      <c r="CS43" s="81">
        <v>12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327</v>
      </c>
      <c r="EL43" s="81">
        <v>1066</v>
      </c>
      <c r="EM43" s="81">
        <v>921</v>
      </c>
      <c r="EN43" s="81">
        <v>0</v>
      </c>
      <c r="EO43" s="81">
        <v>320</v>
      </c>
      <c r="EP43" s="81">
        <v>479</v>
      </c>
      <c r="EQ43" s="81">
        <v>407</v>
      </c>
      <c r="ER43" s="81">
        <v>0</v>
      </c>
      <c r="ES43" s="81">
        <v>146</v>
      </c>
      <c r="ET43" s="81">
        <v>768</v>
      </c>
      <c r="EU43" s="81">
        <v>676</v>
      </c>
      <c r="EV43" s="81">
        <v>0</v>
      </c>
      <c r="EW43" s="81">
        <v>0</v>
      </c>
      <c r="EX43" s="81">
        <v>870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924</v>
      </c>
      <c r="FK43" s="81">
        <v>502</v>
      </c>
      <c r="FL43" s="81">
        <v>0</v>
      </c>
      <c r="FM43" s="81">
        <v>0</v>
      </c>
      <c r="FN43" s="81">
        <v>407</v>
      </c>
      <c r="FO43" s="81">
        <v>249</v>
      </c>
      <c r="FP43" s="81">
        <v>0</v>
      </c>
      <c r="FQ43" s="81">
        <v>0</v>
      </c>
      <c r="FR43" s="40">
        <f t="shared" si="25"/>
        <v>0.84428336079077426</v>
      </c>
      <c r="FS43" s="41">
        <f t="shared" si="26"/>
        <v>0.7498517298187809</v>
      </c>
      <c r="FT43" s="42">
        <f t="shared" si="27"/>
        <v>0.35242174629324546</v>
      </c>
      <c r="FU43" s="43">
        <f t="shared" si="28"/>
        <v>0.94036050738075816</v>
      </c>
      <c r="FV43" s="44">
        <f t="shared" si="29"/>
        <v>0.82307298148012586</v>
      </c>
      <c r="FW43" s="43">
        <f t="shared" si="30"/>
        <v>1</v>
      </c>
      <c r="FX43" s="45">
        <f t="shared" si="31"/>
        <v>1.017697431018078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0.93615544760582925</v>
      </c>
      <c r="GB43" s="46">
        <f t="shared" si="35"/>
        <v>0.92723135610234908</v>
      </c>
      <c r="GC43" s="47">
        <f t="shared" si="36"/>
        <v>0.86242666250250966</v>
      </c>
      <c r="GD43" s="48">
        <f t="shared" si="37"/>
        <v>0.44604814062953135</v>
      </c>
      <c r="GE43" s="46">
        <f t="shared" si="38"/>
        <v>1.0411899313501143</v>
      </c>
      <c r="GF43" s="47">
        <f t="shared" si="39"/>
        <v>0.89753368929570299</v>
      </c>
      <c r="GG43" s="49">
        <f t="shared" si="40"/>
        <v>0</v>
      </c>
      <c r="GH43" s="50">
        <f t="shared" si="41"/>
        <v>0.72155461729998915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6942</v>
      </c>
      <c r="L44" s="38">
        <f t="shared" si="42"/>
        <v>6449</v>
      </c>
      <c r="M44" s="38">
        <v>75</v>
      </c>
      <c r="N44" s="39">
        <f t="shared" si="23"/>
        <v>3230</v>
      </c>
      <c r="O44" s="39">
        <f t="shared" si="24"/>
        <v>35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7</v>
      </c>
      <c r="Y44" s="81">
        <v>299</v>
      </c>
      <c r="Z44" s="81">
        <v>303</v>
      </c>
      <c r="AA44" s="81">
        <v>1</v>
      </c>
      <c r="AB44" s="81">
        <v>297</v>
      </c>
      <c r="AC44" s="81">
        <v>28</v>
      </c>
      <c r="AD44" s="81">
        <v>541</v>
      </c>
      <c r="AE44" s="81">
        <v>546</v>
      </c>
      <c r="AF44" s="81">
        <v>0</v>
      </c>
      <c r="AG44" s="81">
        <v>477</v>
      </c>
      <c r="AH44" s="81">
        <v>192</v>
      </c>
      <c r="AI44" s="81">
        <v>227</v>
      </c>
      <c r="AJ44" s="81">
        <v>2</v>
      </c>
      <c r="AK44" s="81">
        <v>248</v>
      </c>
      <c r="AL44" s="81">
        <v>255</v>
      </c>
      <c r="AM44" s="81">
        <v>278</v>
      </c>
      <c r="AN44" s="81">
        <v>4</v>
      </c>
      <c r="AO44" s="81">
        <v>284</v>
      </c>
      <c r="AP44" s="81">
        <v>335</v>
      </c>
      <c r="AQ44" s="81">
        <v>291</v>
      </c>
      <c r="AR44" s="81">
        <v>15</v>
      </c>
      <c r="AS44" s="81">
        <v>298</v>
      </c>
      <c r="AT44" s="81">
        <v>324</v>
      </c>
      <c r="AU44" s="81">
        <v>322</v>
      </c>
      <c r="AV44" s="81">
        <v>45</v>
      </c>
      <c r="AW44" s="81">
        <v>287</v>
      </c>
      <c r="AX44" s="81">
        <v>452</v>
      </c>
      <c r="AY44" s="81">
        <v>389</v>
      </c>
      <c r="AZ44" s="81">
        <v>3</v>
      </c>
      <c r="BA44" s="81">
        <v>329</v>
      </c>
      <c r="BB44" s="81">
        <v>501</v>
      </c>
      <c r="BC44" s="81">
        <v>444</v>
      </c>
      <c r="BD44" s="81">
        <v>4</v>
      </c>
      <c r="BE44" s="81">
        <v>313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473</v>
      </c>
      <c r="EJ44" s="81">
        <v>0</v>
      </c>
      <c r="EK44" s="81">
        <v>261</v>
      </c>
      <c r="EL44" s="81">
        <v>537</v>
      </c>
      <c r="EM44" s="81">
        <v>531</v>
      </c>
      <c r="EN44" s="81">
        <v>0</v>
      </c>
      <c r="EO44" s="81">
        <v>183</v>
      </c>
      <c r="EP44" s="81">
        <v>213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343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533</v>
      </c>
      <c r="FK44" s="81">
        <v>297</v>
      </c>
      <c r="FL44" s="81">
        <v>0</v>
      </c>
      <c r="FM44" s="81">
        <v>0</v>
      </c>
      <c r="FN44" s="81">
        <v>224</v>
      </c>
      <c r="FO44" s="81">
        <v>155</v>
      </c>
      <c r="FP44" s="81">
        <v>0</v>
      </c>
      <c r="FQ44" s="81">
        <v>0</v>
      </c>
      <c r="FR44" s="40">
        <f t="shared" si="25"/>
        <v>0.91857572980756641</v>
      </c>
      <c r="FS44" s="41">
        <f t="shared" si="26"/>
        <v>0.85403848671292049</v>
      </c>
      <c r="FT44" s="42">
        <f t="shared" si="27"/>
        <v>0.42283021337871451</v>
      </c>
      <c r="FU44" s="43">
        <f t="shared" si="28"/>
        <v>1.0076934242996081</v>
      </c>
      <c r="FV44" s="44">
        <f t="shared" si="29"/>
        <v>0.88597334798736094</v>
      </c>
      <c r="FW44" s="43">
        <f t="shared" si="30"/>
        <v>1</v>
      </c>
      <c r="FX44" s="45">
        <f t="shared" si="31"/>
        <v>1.1844517785111845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1.0305775764439411</v>
      </c>
      <c r="GB44" s="46">
        <f t="shared" si="35"/>
        <v>0.93179152002681409</v>
      </c>
      <c r="GC44" s="47">
        <f t="shared" si="36"/>
        <v>0.91566113624937151</v>
      </c>
      <c r="GD44" s="48">
        <f t="shared" si="37"/>
        <v>0.48600636835930949</v>
      </c>
      <c r="GE44" s="46">
        <f t="shared" si="38"/>
        <v>1.1515689757252812</v>
      </c>
      <c r="GF44" s="47">
        <f t="shared" si="39"/>
        <v>1.0050325636471285</v>
      </c>
      <c r="GG44" s="49">
        <f t="shared" si="40"/>
        <v>0</v>
      </c>
      <c r="GH44" s="50">
        <f t="shared" si="41"/>
        <v>1.0278654048370137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14703</v>
      </c>
      <c r="L45" s="38">
        <f t="shared" si="42"/>
        <v>12736</v>
      </c>
      <c r="M45" s="38">
        <v>175</v>
      </c>
      <c r="N45" s="39">
        <f t="shared" si="23"/>
        <v>6691</v>
      </c>
      <c r="O45" s="39">
        <f t="shared" si="24"/>
        <v>236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72</v>
      </c>
      <c r="Y45" s="81">
        <v>716</v>
      </c>
      <c r="Z45" s="81">
        <v>652</v>
      </c>
      <c r="AA45" s="81">
        <v>1</v>
      </c>
      <c r="AB45" s="81">
        <v>574</v>
      </c>
      <c r="AC45" s="81">
        <v>164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579</v>
      </c>
      <c r="AP45" s="81">
        <v>725</v>
      </c>
      <c r="AQ45" s="81">
        <v>765</v>
      </c>
      <c r="AR45" s="81">
        <v>24</v>
      </c>
      <c r="AS45" s="81">
        <v>550</v>
      </c>
      <c r="AT45" s="81">
        <v>806</v>
      </c>
      <c r="AU45" s="81">
        <v>917</v>
      </c>
      <c r="AV45" s="81">
        <v>109</v>
      </c>
      <c r="AW45" s="81">
        <v>557</v>
      </c>
      <c r="AX45" s="81">
        <v>927</v>
      </c>
      <c r="AY45" s="81">
        <v>945</v>
      </c>
      <c r="AZ45" s="81">
        <v>8</v>
      </c>
      <c r="BA45" s="81">
        <v>558</v>
      </c>
      <c r="BB45" s="81">
        <v>848</v>
      </c>
      <c r="BC45" s="81">
        <v>920</v>
      </c>
      <c r="BD45" s="81">
        <v>1</v>
      </c>
      <c r="BE45" s="81">
        <v>477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448</v>
      </c>
      <c r="EL45" s="81">
        <v>1006</v>
      </c>
      <c r="EM45" s="81">
        <v>953</v>
      </c>
      <c r="EN45" s="81">
        <v>1</v>
      </c>
      <c r="EO45" s="81">
        <v>425</v>
      </c>
      <c r="EP45" s="81">
        <v>498</v>
      </c>
      <c r="EQ45" s="81">
        <v>452</v>
      </c>
      <c r="ER45" s="81">
        <v>2</v>
      </c>
      <c r="ES45" s="81">
        <v>164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1107</v>
      </c>
      <c r="FK45" s="81">
        <v>599</v>
      </c>
      <c r="FL45" s="81">
        <v>0</v>
      </c>
      <c r="FM45" s="81">
        <v>0</v>
      </c>
      <c r="FN45" s="81">
        <v>476</v>
      </c>
      <c r="FO45" s="81">
        <v>315</v>
      </c>
      <c r="FP45" s="81">
        <v>0</v>
      </c>
      <c r="FQ45" s="81">
        <v>0</v>
      </c>
      <c r="FR45" s="40">
        <f t="shared" si="25"/>
        <v>0.79548735496979095</v>
      </c>
      <c r="FS45" s="41">
        <f t="shared" si="26"/>
        <v>0.69031706143399452</v>
      </c>
      <c r="FT45" s="42">
        <f t="shared" si="27"/>
        <v>0.35775009356787679</v>
      </c>
      <c r="FU45" s="43">
        <f t="shared" si="28"/>
        <v>0.91158782317564635</v>
      </c>
      <c r="FV45" s="44">
        <f t="shared" si="29"/>
        <v>0.78626990986541545</v>
      </c>
      <c r="FW45" s="43">
        <f t="shared" si="30"/>
        <v>1</v>
      </c>
      <c r="FX45" s="45">
        <f t="shared" si="31"/>
        <v>0.87065712426805464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0.80925846549507074</v>
      </c>
      <c r="GB45" s="46">
        <f t="shared" si="35"/>
        <v>0.84929597598456152</v>
      </c>
      <c r="GC45" s="47">
        <f t="shared" si="36"/>
        <v>0.74556857980130087</v>
      </c>
      <c r="GD45" s="48">
        <f t="shared" si="37"/>
        <v>0.42911514545064688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0.78991513716202888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7988</v>
      </c>
      <c r="L46" s="38">
        <f t="shared" si="42"/>
        <v>7243</v>
      </c>
      <c r="M46" s="38">
        <v>111</v>
      </c>
      <c r="N46" s="39">
        <f t="shared" si="23"/>
        <v>3536</v>
      </c>
      <c r="O46" s="39">
        <f t="shared" si="24"/>
        <v>103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70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261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413</v>
      </c>
      <c r="FK46" s="81">
        <v>226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0.91940061300942222</v>
      </c>
      <c r="FS46" s="41">
        <f t="shared" si="26"/>
        <v>0.83482801680099894</v>
      </c>
      <c r="FT46" s="42">
        <f t="shared" si="27"/>
        <v>0.40140765126575095</v>
      </c>
      <c r="FU46" s="43">
        <f t="shared" si="28"/>
        <v>0.99316175556384434</v>
      </c>
      <c r="FV46" s="44">
        <f t="shared" si="29"/>
        <v>0.87244037581305711</v>
      </c>
      <c r="FW46" s="43">
        <f t="shared" si="30"/>
        <v>1.168421052631579</v>
      </c>
      <c r="FX46" s="45">
        <f t="shared" si="31"/>
        <v>0.84552845528455289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0.48895088466338743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32879</v>
      </c>
      <c r="L47" s="38">
        <f t="shared" si="42"/>
        <v>29462</v>
      </c>
      <c r="M47" s="38">
        <v>968</v>
      </c>
      <c r="N47" s="39">
        <f t="shared" si="23"/>
        <v>14915</v>
      </c>
      <c r="O47" s="39">
        <f t="shared" si="24"/>
        <v>840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598</v>
      </c>
      <c r="X47" s="81">
        <v>248</v>
      </c>
      <c r="Y47" s="81">
        <v>1409</v>
      </c>
      <c r="Z47" s="81">
        <v>1469</v>
      </c>
      <c r="AA47" s="81">
        <v>4</v>
      </c>
      <c r="AB47" s="81">
        <v>1241</v>
      </c>
      <c r="AC47" s="81">
        <v>592</v>
      </c>
      <c r="AD47" s="81">
        <v>2057</v>
      </c>
      <c r="AE47" s="81">
        <v>2250</v>
      </c>
      <c r="AF47" s="81">
        <v>7</v>
      </c>
      <c r="AG47" s="81">
        <v>1776</v>
      </c>
      <c r="AH47" s="81">
        <v>1076</v>
      </c>
      <c r="AI47" s="81">
        <v>1275</v>
      </c>
      <c r="AJ47" s="81">
        <v>45</v>
      </c>
      <c r="AK47" s="81">
        <v>896</v>
      </c>
      <c r="AL47" s="81">
        <v>1739</v>
      </c>
      <c r="AM47" s="81">
        <v>1412</v>
      </c>
      <c r="AN47" s="81">
        <v>122</v>
      </c>
      <c r="AO47" s="81">
        <v>1030</v>
      </c>
      <c r="AP47" s="81">
        <v>1217</v>
      </c>
      <c r="AQ47" s="81">
        <v>1199</v>
      </c>
      <c r="AR47" s="81">
        <v>590</v>
      </c>
      <c r="AS47" s="81">
        <v>1096</v>
      </c>
      <c r="AT47" s="81">
        <v>1943</v>
      </c>
      <c r="AU47" s="81">
        <v>1845</v>
      </c>
      <c r="AV47" s="81">
        <v>162</v>
      </c>
      <c r="AW47" s="81">
        <v>1105</v>
      </c>
      <c r="AX47" s="81">
        <v>2183</v>
      </c>
      <c r="AY47" s="81">
        <v>2123</v>
      </c>
      <c r="AZ47" s="81">
        <v>0</v>
      </c>
      <c r="BA47" s="81">
        <v>1090</v>
      </c>
      <c r="BB47" s="81">
        <v>2131</v>
      </c>
      <c r="BC47" s="81">
        <v>2234</v>
      </c>
      <c r="BD47" s="81">
        <v>5</v>
      </c>
      <c r="BE47" s="81">
        <v>1049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2396</v>
      </c>
      <c r="EJ47" s="81">
        <v>0</v>
      </c>
      <c r="EK47" s="81">
        <v>910</v>
      </c>
      <c r="EL47" s="81">
        <v>2357</v>
      </c>
      <c r="EM47" s="81">
        <v>2524</v>
      </c>
      <c r="EN47" s="81">
        <v>0</v>
      </c>
      <c r="EO47" s="81">
        <v>790</v>
      </c>
      <c r="EP47" s="81">
        <v>1175</v>
      </c>
      <c r="EQ47" s="81">
        <v>1040</v>
      </c>
      <c r="ER47" s="81">
        <v>0</v>
      </c>
      <c r="ES47" s="81">
        <v>241</v>
      </c>
      <c r="ET47" s="81">
        <v>1583</v>
      </c>
      <c r="EU47" s="81">
        <v>1365</v>
      </c>
      <c r="EV47" s="81">
        <v>0</v>
      </c>
      <c r="EW47" s="81">
        <v>0</v>
      </c>
      <c r="EX47" s="81">
        <v>1644</v>
      </c>
      <c r="EY47" s="81">
        <v>1338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2358</v>
      </c>
      <c r="FK47" s="81">
        <v>1154</v>
      </c>
      <c r="FL47" s="81">
        <v>0</v>
      </c>
      <c r="FM47" s="81">
        <v>0</v>
      </c>
      <c r="FN47" s="81">
        <v>974</v>
      </c>
      <c r="FO47" s="81">
        <v>594</v>
      </c>
      <c r="FP47" s="81">
        <v>0</v>
      </c>
      <c r="FQ47" s="81">
        <v>0</v>
      </c>
      <c r="FR47" s="40">
        <f t="shared" si="25"/>
        <v>0.90684278212410241</v>
      </c>
      <c r="FS47" s="41">
        <f t="shared" si="26"/>
        <v>0.81529310899153362</v>
      </c>
      <c r="FT47" s="42">
        <f t="shared" si="27"/>
        <v>0.39960883077912335</v>
      </c>
      <c r="FU47" s="43">
        <f t="shared" si="28"/>
        <v>0.99206444994267096</v>
      </c>
      <c r="FV47" s="44">
        <f t="shared" si="29"/>
        <v>0.88580877931449187</v>
      </c>
      <c r="FW47" s="43">
        <f t="shared" si="30"/>
        <v>0.96799999999999997</v>
      </c>
      <c r="FX47" s="45">
        <f t="shared" si="31"/>
        <v>0.94921402660217657</v>
      </c>
      <c r="FY47" s="46">
        <f t="shared" si="32"/>
        <v>1.0582157258064515</v>
      </c>
      <c r="FZ47" s="47">
        <f t="shared" si="33"/>
        <v>1.1149193548387097</v>
      </c>
      <c r="GA47" s="48">
        <f t="shared" si="34"/>
        <v>0.913054435483871</v>
      </c>
      <c r="GB47" s="46">
        <f t="shared" si="35"/>
        <v>0.99550506986306142</v>
      </c>
      <c r="GC47" s="47">
        <f t="shared" si="36"/>
        <v>0.93853444370883998</v>
      </c>
      <c r="GD47" s="48">
        <f t="shared" si="37"/>
        <v>0.49182898358827831</v>
      </c>
      <c r="GE47" s="46">
        <f t="shared" si="38"/>
        <v>0.883286801335742</v>
      </c>
      <c r="GF47" s="47">
        <f t="shared" si="39"/>
        <v>0.73985876170142884</v>
      </c>
      <c r="GG47" s="49">
        <f t="shared" si="40"/>
        <v>0</v>
      </c>
      <c r="GH47" s="50">
        <f t="shared" si="41"/>
        <v>0.85770771024484205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24552</v>
      </c>
      <c r="L48" s="38">
        <f t="shared" si="42"/>
        <v>20843</v>
      </c>
      <c r="M48" s="38">
        <v>245</v>
      </c>
      <c r="N48" s="39">
        <f t="shared" si="23"/>
        <v>9507</v>
      </c>
      <c r="O48" s="39">
        <f t="shared" si="24"/>
        <v>347</v>
      </c>
      <c r="P48" s="81">
        <v>783</v>
      </c>
      <c r="Q48" s="81">
        <v>774</v>
      </c>
      <c r="R48" s="81">
        <v>0</v>
      </c>
      <c r="S48" s="81">
        <v>606</v>
      </c>
      <c r="T48" s="81">
        <v>575</v>
      </c>
      <c r="U48" s="81">
        <v>563</v>
      </c>
      <c r="V48" s="81">
        <v>0</v>
      </c>
      <c r="W48" s="81">
        <v>479</v>
      </c>
      <c r="X48" s="81">
        <v>155</v>
      </c>
      <c r="Y48" s="81">
        <v>1169</v>
      </c>
      <c r="Z48" s="81">
        <v>1124</v>
      </c>
      <c r="AA48" s="81">
        <v>0</v>
      </c>
      <c r="AB48" s="81">
        <v>962</v>
      </c>
      <c r="AC48" s="81">
        <v>192</v>
      </c>
      <c r="AD48" s="81">
        <v>1988</v>
      </c>
      <c r="AE48" s="81">
        <v>1919</v>
      </c>
      <c r="AF48" s="81">
        <v>0</v>
      </c>
      <c r="AG48" s="81">
        <v>1468</v>
      </c>
      <c r="AH48" s="81">
        <v>866</v>
      </c>
      <c r="AI48" s="81">
        <v>820</v>
      </c>
      <c r="AJ48" s="81">
        <v>12</v>
      </c>
      <c r="AK48" s="81">
        <v>480</v>
      </c>
      <c r="AL48" s="81">
        <v>977</v>
      </c>
      <c r="AM48" s="81">
        <v>868</v>
      </c>
      <c r="AN48" s="81">
        <v>12</v>
      </c>
      <c r="AO48" s="81">
        <v>459</v>
      </c>
      <c r="AP48" s="81">
        <v>1617</v>
      </c>
      <c r="AQ48" s="81">
        <v>1091</v>
      </c>
      <c r="AR48" s="81">
        <v>54</v>
      </c>
      <c r="AS48" s="81">
        <v>464</v>
      </c>
      <c r="AT48" s="81">
        <v>1196</v>
      </c>
      <c r="AU48" s="81">
        <v>1170</v>
      </c>
      <c r="AV48" s="81">
        <v>149</v>
      </c>
      <c r="AW48" s="81">
        <v>440</v>
      </c>
      <c r="AX48" s="81">
        <v>1496</v>
      </c>
      <c r="AY48" s="81">
        <v>1310</v>
      </c>
      <c r="AZ48" s="81">
        <v>5</v>
      </c>
      <c r="BA48" s="81">
        <v>493</v>
      </c>
      <c r="BB48" s="81">
        <v>1449</v>
      </c>
      <c r="BC48" s="81">
        <v>1251</v>
      </c>
      <c r="BD48" s="81">
        <v>0</v>
      </c>
      <c r="BE48" s="81">
        <v>477</v>
      </c>
      <c r="BF48" s="81">
        <v>539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1116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1294</v>
      </c>
      <c r="EJ48" s="81">
        <v>0</v>
      </c>
      <c r="EK48" s="81">
        <v>378</v>
      </c>
      <c r="EL48" s="81">
        <v>1759</v>
      </c>
      <c r="EM48" s="81">
        <v>1505</v>
      </c>
      <c r="EN48" s="81">
        <v>0</v>
      </c>
      <c r="EO48" s="81">
        <v>377</v>
      </c>
      <c r="EP48" s="81">
        <v>784</v>
      </c>
      <c r="EQ48" s="81">
        <v>666</v>
      </c>
      <c r="ER48" s="81">
        <v>0</v>
      </c>
      <c r="ES48" s="81">
        <v>179</v>
      </c>
      <c r="ET48" s="81">
        <v>1290</v>
      </c>
      <c r="EU48" s="81">
        <v>1120</v>
      </c>
      <c r="EV48" s="81">
        <v>0</v>
      </c>
      <c r="EW48" s="81">
        <v>47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1240</v>
      </c>
      <c r="FK48" s="81">
        <v>548</v>
      </c>
      <c r="FL48" s="81">
        <v>0</v>
      </c>
      <c r="FM48" s="81">
        <v>0</v>
      </c>
      <c r="FN48" s="81">
        <v>627</v>
      </c>
      <c r="FO48" s="81">
        <v>290</v>
      </c>
      <c r="FP48" s="81">
        <v>0</v>
      </c>
      <c r="FQ48" s="81">
        <v>0</v>
      </c>
      <c r="FR48" s="40">
        <f t="shared" si="25"/>
        <v>0.9254338495988057</v>
      </c>
      <c r="FS48" s="41">
        <f t="shared" si="26"/>
        <v>0.78701250233252473</v>
      </c>
      <c r="FT48" s="42">
        <f t="shared" si="27"/>
        <v>0.35480500093300987</v>
      </c>
      <c r="FU48" s="43">
        <f t="shared" si="28"/>
        <v>1.0325951842304244</v>
      </c>
      <c r="FV48" s="44">
        <f t="shared" si="29"/>
        <v>0.8442221232127668</v>
      </c>
      <c r="FW48" s="43">
        <f t="shared" si="30"/>
        <v>1</v>
      </c>
      <c r="FX48" s="45">
        <f t="shared" si="31"/>
        <v>0.91211743260097855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0.88018154311649022</v>
      </c>
      <c r="GB48" s="46">
        <f t="shared" si="35"/>
        <v>1.0090224628212308</v>
      </c>
      <c r="GC48" s="47">
        <f t="shared" si="36"/>
        <v>0.89664613278576322</v>
      </c>
      <c r="GD48" s="48">
        <f t="shared" si="37"/>
        <v>0.40737975234895152</v>
      </c>
      <c r="GE48" s="46">
        <f t="shared" si="38"/>
        <v>1.1127075351213283</v>
      </c>
      <c r="GF48" s="47">
        <f t="shared" si="39"/>
        <v>0.8892081736909323</v>
      </c>
      <c r="GG48" s="49">
        <f t="shared" si="40"/>
        <v>2.0354406130268201E-2</v>
      </c>
      <c r="GH48" s="50">
        <f t="shared" si="41"/>
        <v>0.66041027072285796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5913</v>
      </c>
      <c r="L49" s="38">
        <f t="shared" si="42"/>
        <v>5310</v>
      </c>
      <c r="M49" s="38">
        <v>53</v>
      </c>
      <c r="N49" s="39">
        <f t="shared" si="23"/>
        <v>2711</v>
      </c>
      <c r="O49" s="39">
        <f t="shared" si="24"/>
        <v>251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70</v>
      </c>
      <c r="Y49" s="81">
        <v>355</v>
      </c>
      <c r="Z49" s="81">
        <v>301</v>
      </c>
      <c r="AA49" s="81">
        <v>0</v>
      </c>
      <c r="AB49" s="81">
        <v>233</v>
      </c>
      <c r="AC49" s="81">
        <v>181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226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252</v>
      </c>
      <c r="AT49" s="81">
        <v>293</v>
      </c>
      <c r="AU49" s="81">
        <v>352</v>
      </c>
      <c r="AV49" s="81">
        <v>14</v>
      </c>
      <c r="AW49" s="81">
        <v>218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209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190</v>
      </c>
      <c r="EL49" s="81">
        <v>387</v>
      </c>
      <c r="EM49" s="81">
        <v>396</v>
      </c>
      <c r="EN49" s="81">
        <v>2</v>
      </c>
      <c r="EO49" s="81">
        <v>189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360</v>
      </c>
      <c r="FK49" s="81">
        <v>198</v>
      </c>
      <c r="FL49" s="81">
        <v>0</v>
      </c>
      <c r="FM49" s="81">
        <v>0</v>
      </c>
      <c r="FN49" s="81">
        <v>191</v>
      </c>
      <c r="FO49" s="81">
        <v>133</v>
      </c>
      <c r="FP49" s="81">
        <v>0</v>
      </c>
      <c r="FQ49" s="81">
        <v>0</v>
      </c>
      <c r="FR49" s="40">
        <f t="shared" si="25"/>
        <v>0.91841133004926112</v>
      </c>
      <c r="FS49" s="41">
        <f t="shared" si="26"/>
        <v>0.82558497536945807</v>
      </c>
      <c r="FT49" s="42">
        <f t="shared" si="27"/>
        <v>0.41733374384236455</v>
      </c>
      <c r="FU49" s="43">
        <f t="shared" si="28"/>
        <v>1.0288846354619801</v>
      </c>
      <c r="FV49" s="44">
        <f t="shared" si="29"/>
        <v>0.88059701492537312</v>
      </c>
      <c r="FW49" s="43">
        <f t="shared" si="30"/>
        <v>0.8833333333333333</v>
      </c>
      <c r="FX49" s="45">
        <f t="shared" si="31"/>
        <v>0.85520504731861202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0.51952723535457346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0.80176587866704641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153920</v>
      </c>
      <c r="L50" s="38">
        <f t="shared" si="42"/>
        <v>135097</v>
      </c>
      <c r="M50" s="38">
        <v>4175</v>
      </c>
      <c r="N50" s="39">
        <f t="shared" si="23"/>
        <v>66593</v>
      </c>
      <c r="O50" s="39">
        <f t="shared" si="24"/>
        <v>1451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1436</v>
      </c>
      <c r="V50" s="81">
        <v>0</v>
      </c>
      <c r="W50" s="81">
        <v>1285</v>
      </c>
      <c r="X50" s="81">
        <v>461</v>
      </c>
      <c r="Y50" s="81">
        <v>4000</v>
      </c>
      <c r="Z50" s="81">
        <v>3884</v>
      </c>
      <c r="AA50" s="81">
        <v>1</v>
      </c>
      <c r="AB50" s="81">
        <v>3672</v>
      </c>
      <c r="AC50" s="81">
        <v>990</v>
      </c>
      <c r="AD50" s="81">
        <v>9300</v>
      </c>
      <c r="AE50" s="81">
        <v>10200</v>
      </c>
      <c r="AF50" s="81">
        <v>46</v>
      </c>
      <c r="AG50" s="81">
        <v>8376</v>
      </c>
      <c r="AH50" s="81">
        <v>5517</v>
      </c>
      <c r="AI50" s="81">
        <v>7787</v>
      </c>
      <c r="AJ50" s="81">
        <v>180</v>
      </c>
      <c r="AK50" s="81">
        <v>6049</v>
      </c>
      <c r="AL50" s="81">
        <v>7157</v>
      </c>
      <c r="AM50" s="81">
        <v>9054</v>
      </c>
      <c r="AN50" s="81">
        <v>312</v>
      </c>
      <c r="AO50" s="81">
        <v>6584</v>
      </c>
      <c r="AP50" s="81">
        <v>8426</v>
      </c>
      <c r="AQ50" s="81">
        <v>9482</v>
      </c>
      <c r="AR50" s="81">
        <v>608</v>
      </c>
      <c r="AS50" s="81">
        <v>6414</v>
      </c>
      <c r="AT50" s="81">
        <v>8949</v>
      </c>
      <c r="AU50" s="81">
        <v>9799</v>
      </c>
      <c r="AV50" s="81">
        <v>1786</v>
      </c>
      <c r="AW50" s="81">
        <v>6944</v>
      </c>
      <c r="AX50" s="81">
        <v>11076</v>
      </c>
      <c r="AY50" s="81">
        <v>11460</v>
      </c>
      <c r="AZ50" s="81">
        <v>896</v>
      </c>
      <c r="BA50" s="81">
        <v>6541</v>
      </c>
      <c r="BB50" s="81">
        <v>11935</v>
      </c>
      <c r="BC50" s="81">
        <v>11378</v>
      </c>
      <c r="BD50" s="81">
        <v>1</v>
      </c>
      <c r="BE50" s="81">
        <v>5778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401</v>
      </c>
      <c r="CN50" s="81">
        <v>0</v>
      </c>
      <c r="CO50" s="81">
        <v>237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13028</v>
      </c>
      <c r="EI50" s="81">
        <v>12060</v>
      </c>
      <c r="EJ50" s="81">
        <v>0</v>
      </c>
      <c r="EK50" s="81">
        <v>5117</v>
      </c>
      <c r="EL50" s="81">
        <v>13858</v>
      </c>
      <c r="EM50" s="81">
        <v>12480</v>
      </c>
      <c r="EN50" s="81">
        <v>0</v>
      </c>
      <c r="EO50" s="81">
        <v>4707</v>
      </c>
      <c r="EP50" s="81">
        <v>5666</v>
      </c>
      <c r="EQ50" s="81">
        <v>4951</v>
      </c>
      <c r="ER50" s="81">
        <v>0</v>
      </c>
      <c r="ES50" s="81">
        <v>1604</v>
      </c>
      <c r="ET50" s="81">
        <v>8256</v>
      </c>
      <c r="EU50" s="81">
        <v>7374</v>
      </c>
      <c r="EV50" s="81">
        <v>0</v>
      </c>
      <c r="EW50" s="81">
        <v>5</v>
      </c>
      <c r="EX50" s="81">
        <v>9594</v>
      </c>
      <c r="EY50" s="81">
        <v>7919</v>
      </c>
      <c r="EZ50" s="81">
        <v>0</v>
      </c>
      <c r="FA50" s="81">
        <v>5</v>
      </c>
      <c r="FB50" s="81">
        <v>177</v>
      </c>
      <c r="FC50" s="81">
        <v>86</v>
      </c>
      <c r="FD50" s="81">
        <v>0</v>
      </c>
      <c r="FE50" s="81">
        <v>0</v>
      </c>
      <c r="FF50" s="81">
        <v>109</v>
      </c>
      <c r="FG50" s="81">
        <v>70</v>
      </c>
      <c r="FH50" s="81">
        <v>0</v>
      </c>
      <c r="FI50" s="81">
        <v>0</v>
      </c>
      <c r="FJ50" s="81">
        <v>10239</v>
      </c>
      <c r="FK50" s="81">
        <v>3831</v>
      </c>
      <c r="FL50" s="81">
        <v>0</v>
      </c>
      <c r="FM50" s="81">
        <v>0</v>
      </c>
      <c r="FN50" s="81">
        <v>4351</v>
      </c>
      <c r="FO50" s="81">
        <v>2133</v>
      </c>
      <c r="FP50" s="81">
        <v>0</v>
      </c>
      <c r="FQ50" s="81">
        <v>0</v>
      </c>
      <c r="FR50" s="40">
        <f t="shared" si="25"/>
        <v>0.85131875114428179</v>
      </c>
      <c r="FS50" s="41">
        <f t="shared" si="26"/>
        <v>0.74995961358275987</v>
      </c>
      <c r="FT50" s="42">
        <f t="shared" si="27"/>
        <v>0.35859369110314154</v>
      </c>
      <c r="FU50" s="43">
        <f t="shared" si="28"/>
        <v>1.0397260181438674</v>
      </c>
      <c r="FV50" s="44">
        <f t="shared" si="29"/>
        <v>0.89287272150476515</v>
      </c>
      <c r="FW50" s="43">
        <f t="shared" si="30"/>
        <v>1.0182926829268293</v>
      </c>
      <c r="FX50" s="45">
        <f t="shared" si="31"/>
        <v>1.1009473109924446</v>
      </c>
      <c r="FY50" s="46">
        <f t="shared" si="32"/>
        <v>0.95050389080239828</v>
      </c>
      <c r="FZ50" s="47">
        <f t="shared" si="33"/>
        <v>0.99521622655951014</v>
      </c>
      <c r="GA50" s="48">
        <f t="shared" si="34"/>
        <v>0.85208572522005355</v>
      </c>
      <c r="GB50" s="46">
        <f t="shared" si="35"/>
        <v>0.94670474042257069</v>
      </c>
      <c r="GC50" s="47">
        <f t="shared" si="36"/>
        <v>0.87633628084994064</v>
      </c>
      <c r="GD50" s="48">
        <f t="shared" si="37"/>
        <v>0.45613090881666835</v>
      </c>
      <c r="GE50" s="46">
        <f t="shared" si="38"/>
        <v>0.94911469133833148</v>
      </c>
      <c r="GF50" s="47">
        <f t="shared" si="39"/>
        <v>0.81315467645025785</v>
      </c>
      <c r="GG50" s="49">
        <f t="shared" si="40"/>
        <v>5.3171691391503165E-4</v>
      </c>
      <c r="GH50" s="50">
        <f t="shared" si="41"/>
        <v>0.73468258906964568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11991</v>
      </c>
      <c r="L51" s="38">
        <f t="shared" si="42"/>
        <v>11308</v>
      </c>
      <c r="M51" s="38">
        <v>136</v>
      </c>
      <c r="N51" s="39">
        <f t="shared" si="23"/>
        <v>6204</v>
      </c>
      <c r="O51" s="39">
        <f t="shared" si="24"/>
        <v>389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130</v>
      </c>
      <c r="Y51" s="81">
        <v>476</v>
      </c>
      <c r="Z51" s="81">
        <v>478</v>
      </c>
      <c r="AA51" s="81">
        <v>0</v>
      </c>
      <c r="AB51" s="81">
        <v>444</v>
      </c>
      <c r="AC51" s="81">
        <v>259</v>
      </c>
      <c r="AD51" s="81">
        <v>834</v>
      </c>
      <c r="AE51" s="81">
        <v>840</v>
      </c>
      <c r="AF51" s="81">
        <v>1</v>
      </c>
      <c r="AG51" s="81">
        <v>749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385</v>
      </c>
      <c r="AN51" s="81">
        <v>11</v>
      </c>
      <c r="AO51" s="81">
        <v>348</v>
      </c>
      <c r="AP51" s="81">
        <v>427</v>
      </c>
      <c r="AQ51" s="81">
        <v>447</v>
      </c>
      <c r="AR51" s="81">
        <v>51</v>
      </c>
      <c r="AS51" s="81">
        <v>399</v>
      </c>
      <c r="AT51" s="81">
        <v>582</v>
      </c>
      <c r="AU51" s="81">
        <v>595</v>
      </c>
      <c r="AV51" s="81">
        <v>51</v>
      </c>
      <c r="AW51" s="81">
        <v>504</v>
      </c>
      <c r="AX51" s="81">
        <v>780</v>
      </c>
      <c r="AY51" s="81">
        <v>784</v>
      </c>
      <c r="AZ51" s="81">
        <v>0</v>
      </c>
      <c r="BA51" s="81">
        <v>544</v>
      </c>
      <c r="BB51" s="81">
        <v>726</v>
      </c>
      <c r="BC51" s="81">
        <v>762</v>
      </c>
      <c r="BD51" s="81">
        <v>0</v>
      </c>
      <c r="BE51" s="81">
        <v>524</v>
      </c>
      <c r="BF51" s="81">
        <v>282</v>
      </c>
      <c r="BG51" s="81">
        <v>270</v>
      </c>
      <c r="BH51" s="81">
        <v>3</v>
      </c>
      <c r="BI51" s="81">
        <v>121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521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462</v>
      </c>
      <c r="EL51" s="81">
        <v>955</v>
      </c>
      <c r="EM51" s="81">
        <v>954</v>
      </c>
      <c r="EN51" s="81">
        <v>0</v>
      </c>
      <c r="EO51" s="81">
        <v>484</v>
      </c>
      <c r="EP51" s="81">
        <v>430</v>
      </c>
      <c r="EQ51" s="81">
        <v>393</v>
      </c>
      <c r="ER51" s="81">
        <v>0</v>
      </c>
      <c r="ES51" s="81">
        <v>161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1079</v>
      </c>
      <c r="FK51" s="81">
        <v>735</v>
      </c>
      <c r="FL51" s="81">
        <v>0</v>
      </c>
      <c r="FM51" s="81">
        <v>0</v>
      </c>
      <c r="FN51" s="81">
        <v>397</v>
      </c>
      <c r="FO51" s="81">
        <v>311</v>
      </c>
      <c r="FP51" s="81">
        <v>0</v>
      </c>
      <c r="FQ51" s="81">
        <v>0</v>
      </c>
      <c r="FR51" s="40">
        <f t="shared" si="25"/>
        <v>0.83404401650618987</v>
      </c>
      <c r="FS51" s="41">
        <f t="shared" si="26"/>
        <v>0.78707015130674007</v>
      </c>
      <c r="FT51" s="42">
        <f t="shared" si="27"/>
        <v>0.4266850068775791</v>
      </c>
      <c r="FU51" s="43">
        <f t="shared" si="28"/>
        <v>0.9517422017620446</v>
      </c>
      <c r="FV51" s="44">
        <f t="shared" si="29"/>
        <v>0.87665710520195361</v>
      </c>
      <c r="FW51" s="43">
        <f t="shared" si="30"/>
        <v>1.0461538461538462</v>
      </c>
      <c r="FX51" s="45">
        <f t="shared" si="31"/>
        <v>0.92832560227442762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0.94027869940278697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0.56096359542127983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0.86031346527857222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2653</v>
      </c>
      <c r="L52" s="38">
        <f t="shared" si="42"/>
        <v>2550</v>
      </c>
      <c r="M52" s="38">
        <v>42</v>
      </c>
      <c r="N52" s="39">
        <f t="shared" si="23"/>
        <v>1460</v>
      </c>
      <c r="O52" s="39">
        <f t="shared" si="24"/>
        <v>104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53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92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28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144</v>
      </c>
      <c r="FL52" s="81">
        <v>0</v>
      </c>
      <c r="FM52" s="81">
        <v>0</v>
      </c>
      <c r="FN52" s="81">
        <v>90</v>
      </c>
      <c r="FO52" s="81">
        <v>74</v>
      </c>
      <c r="FP52" s="81">
        <v>0</v>
      </c>
      <c r="FQ52" s="81">
        <v>0</v>
      </c>
      <c r="FR52" s="40">
        <f t="shared" si="25"/>
        <v>0.82039573820395739</v>
      </c>
      <c r="FS52" s="41">
        <f t="shared" si="26"/>
        <v>0.78904109589041094</v>
      </c>
      <c r="FT52" s="42">
        <f t="shared" si="27"/>
        <v>0.44444444444444442</v>
      </c>
      <c r="FU52" s="43">
        <f t="shared" si="28"/>
        <v>0.9315308988764045</v>
      </c>
      <c r="FV52" s="44">
        <f t="shared" si="29"/>
        <v>0.9042553191489362</v>
      </c>
      <c r="FW52" s="43">
        <f t="shared" si="30"/>
        <v>1.05</v>
      </c>
      <c r="FX52" s="45">
        <f t="shared" si="31"/>
        <v>0.92055485498108447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0.49410832755718387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7116</v>
      </c>
      <c r="L53" s="38">
        <f t="shared" si="42"/>
        <v>6218</v>
      </c>
      <c r="M53" s="38">
        <v>91</v>
      </c>
      <c r="N53" s="39">
        <f t="shared" si="23"/>
        <v>3004</v>
      </c>
      <c r="O53" s="39">
        <f t="shared" si="24"/>
        <v>128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109</v>
      </c>
      <c r="X53" s="81">
        <v>51</v>
      </c>
      <c r="Y53" s="81">
        <v>402</v>
      </c>
      <c r="Z53" s="81">
        <v>394</v>
      </c>
      <c r="AA53" s="81">
        <v>0</v>
      </c>
      <c r="AB53" s="81">
        <v>209</v>
      </c>
      <c r="AC53" s="81">
        <v>77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359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278</v>
      </c>
      <c r="AT53" s="81">
        <v>370</v>
      </c>
      <c r="AU53" s="81">
        <v>352</v>
      </c>
      <c r="AV53" s="81">
        <v>35</v>
      </c>
      <c r="AW53" s="81">
        <v>285</v>
      </c>
      <c r="AX53" s="81">
        <v>437</v>
      </c>
      <c r="AY53" s="81">
        <v>427</v>
      </c>
      <c r="AZ53" s="81">
        <v>17</v>
      </c>
      <c r="BA53" s="81">
        <v>250</v>
      </c>
      <c r="BB53" s="81">
        <v>372</v>
      </c>
      <c r="BC53" s="81">
        <v>389</v>
      </c>
      <c r="BD53" s="81">
        <v>0</v>
      </c>
      <c r="BE53" s="81">
        <v>231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225</v>
      </c>
      <c r="EL53" s="81">
        <v>579</v>
      </c>
      <c r="EM53" s="81">
        <v>426</v>
      </c>
      <c r="EN53" s="81">
        <v>0</v>
      </c>
      <c r="EO53" s="81">
        <v>212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294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412</v>
      </c>
      <c r="FK53" s="81">
        <v>231</v>
      </c>
      <c r="FL53" s="81">
        <v>0</v>
      </c>
      <c r="FM53" s="81">
        <v>0</v>
      </c>
      <c r="FN53" s="81">
        <v>178</v>
      </c>
      <c r="FO53" s="81">
        <v>105</v>
      </c>
      <c r="FP53" s="81">
        <v>0</v>
      </c>
      <c r="FQ53" s="81">
        <v>0</v>
      </c>
      <c r="FR53" s="40">
        <f t="shared" si="25"/>
        <v>0.74568028970512157</v>
      </c>
      <c r="FS53" s="41">
        <f t="shared" si="26"/>
        <v>0.65276771857216764</v>
      </c>
      <c r="FT53" s="42">
        <f t="shared" si="27"/>
        <v>0.31081220900155199</v>
      </c>
      <c r="FU53" s="43">
        <f t="shared" si="28"/>
        <v>0.80689420569225534</v>
      </c>
      <c r="FV53" s="44">
        <f t="shared" si="29"/>
        <v>0.70643035673710519</v>
      </c>
      <c r="FW53" s="43">
        <f t="shared" si="30"/>
        <v>1.0111111111111111</v>
      </c>
      <c r="FX53" s="45">
        <f t="shared" si="31"/>
        <v>0.90975166565717747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0.67671232876712328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0.38681506849315067</v>
      </c>
      <c r="GE53" s="46">
        <f t="shared" si="38"/>
        <v>0.99013157894736847</v>
      </c>
      <c r="GF53" s="47">
        <f t="shared" si="39"/>
        <v>0.69407894736842102</v>
      </c>
      <c r="GG53" s="49">
        <f t="shared" si="40"/>
        <v>4.3859649122807015E-3</v>
      </c>
      <c r="GH53" s="50">
        <f t="shared" si="41"/>
        <v>0.56349952963311378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5568</v>
      </c>
      <c r="L54" s="38">
        <f t="shared" si="42"/>
        <v>5228</v>
      </c>
      <c r="M54" s="38">
        <v>73</v>
      </c>
      <c r="N54" s="39">
        <f t="shared" si="23"/>
        <v>2910</v>
      </c>
      <c r="O54" s="39">
        <f t="shared" si="24"/>
        <v>305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205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261</v>
      </c>
      <c r="AX54" s="81">
        <v>356</v>
      </c>
      <c r="AY54" s="81">
        <v>354</v>
      </c>
      <c r="AZ54" s="81">
        <v>44</v>
      </c>
      <c r="BA54" s="81">
        <v>252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182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415</v>
      </c>
      <c r="FK54" s="81">
        <v>194</v>
      </c>
      <c r="FL54" s="81">
        <v>0</v>
      </c>
      <c r="FM54" s="81">
        <v>0</v>
      </c>
      <c r="FN54" s="81">
        <v>192</v>
      </c>
      <c r="FO54" s="81">
        <v>115</v>
      </c>
      <c r="FP54" s="81">
        <v>0</v>
      </c>
      <c r="FQ54" s="81">
        <v>0</v>
      </c>
      <c r="FR54" s="40">
        <f t="shared" si="25"/>
        <v>0.85121472762939487</v>
      </c>
      <c r="FS54" s="41">
        <f t="shared" si="26"/>
        <v>0.79990946129470353</v>
      </c>
      <c r="FT54" s="42">
        <f t="shared" si="27"/>
        <v>0.43911272068809415</v>
      </c>
      <c r="FU54" s="43">
        <f t="shared" si="28"/>
        <v>0.8721804511278195</v>
      </c>
      <c r="FV54" s="44">
        <f t="shared" si="29"/>
        <v>0.84773796011026425</v>
      </c>
      <c r="FW54" s="43">
        <f t="shared" si="30"/>
        <v>1.1230769230769231</v>
      </c>
      <c r="FX54" s="45">
        <f t="shared" si="31"/>
        <v>0.94327390599675853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0.90266518038102961</v>
      </c>
      <c r="GD54" s="48">
        <f t="shared" si="37"/>
        <v>0.50719497365220922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0.94685400122174712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7969</v>
      </c>
      <c r="L55" s="38">
        <f t="shared" si="42"/>
        <v>7410</v>
      </c>
      <c r="M55" s="38">
        <v>80</v>
      </c>
      <c r="N55" s="39">
        <f t="shared" si="23"/>
        <v>3543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361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217</v>
      </c>
      <c r="BB55" s="81">
        <v>484</v>
      </c>
      <c r="BC55" s="81">
        <v>450</v>
      </c>
      <c r="BD55" s="81">
        <v>3</v>
      </c>
      <c r="BE55" s="81">
        <v>164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173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527</v>
      </c>
      <c r="FK55" s="81">
        <v>278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0.86002778074580621</v>
      </c>
      <c r="FS55" s="41">
        <f t="shared" si="26"/>
        <v>0.80029917726252808</v>
      </c>
      <c r="FT55" s="42">
        <f t="shared" si="27"/>
        <v>0.37856608612031201</v>
      </c>
      <c r="FU55" s="43">
        <f t="shared" si="28"/>
        <v>0.96313753927967127</v>
      </c>
      <c r="FV55" s="44">
        <f t="shared" si="29"/>
        <v>0.85873218217638192</v>
      </c>
      <c r="FW55" s="43">
        <f t="shared" si="30"/>
        <v>1</v>
      </c>
      <c r="FX55" s="45">
        <f t="shared" si="31"/>
        <v>0.8587009209888512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0.49250418455716471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0.67607340720221609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27614</v>
      </c>
      <c r="L56" s="38">
        <f t="shared" si="42"/>
        <v>23572</v>
      </c>
      <c r="M56" s="38">
        <v>280</v>
      </c>
      <c r="N56" s="39">
        <f t="shared" si="23"/>
        <v>11038</v>
      </c>
      <c r="O56" s="39">
        <f t="shared" si="24"/>
        <v>476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536</v>
      </c>
      <c r="X56" s="81">
        <v>167</v>
      </c>
      <c r="Y56" s="81">
        <v>1245</v>
      </c>
      <c r="Z56" s="81">
        <v>1237</v>
      </c>
      <c r="AA56" s="81">
        <v>3</v>
      </c>
      <c r="AB56" s="81">
        <v>828</v>
      </c>
      <c r="AC56" s="81">
        <v>309</v>
      </c>
      <c r="AD56" s="81">
        <v>1767</v>
      </c>
      <c r="AE56" s="81">
        <v>1767</v>
      </c>
      <c r="AF56" s="81">
        <v>6</v>
      </c>
      <c r="AG56" s="81">
        <v>1268</v>
      </c>
      <c r="AH56" s="81">
        <v>868</v>
      </c>
      <c r="AI56" s="81">
        <v>863</v>
      </c>
      <c r="AJ56" s="81">
        <v>8</v>
      </c>
      <c r="AK56" s="81">
        <v>821</v>
      </c>
      <c r="AL56" s="81">
        <v>874</v>
      </c>
      <c r="AM56" s="81">
        <v>877</v>
      </c>
      <c r="AN56" s="81">
        <v>12</v>
      </c>
      <c r="AO56" s="81">
        <v>926</v>
      </c>
      <c r="AP56" s="81">
        <v>1194</v>
      </c>
      <c r="AQ56" s="81">
        <v>1194</v>
      </c>
      <c r="AR56" s="81">
        <v>29</v>
      </c>
      <c r="AS56" s="81">
        <v>1034</v>
      </c>
      <c r="AT56" s="81">
        <v>1420</v>
      </c>
      <c r="AU56" s="81">
        <v>1424</v>
      </c>
      <c r="AV56" s="81">
        <v>61</v>
      </c>
      <c r="AW56" s="81">
        <v>1078</v>
      </c>
      <c r="AX56" s="81">
        <v>1569</v>
      </c>
      <c r="AY56" s="81">
        <v>1530</v>
      </c>
      <c r="AZ56" s="81">
        <v>147</v>
      </c>
      <c r="BA56" s="81">
        <v>989</v>
      </c>
      <c r="BB56" s="81">
        <v>1694</v>
      </c>
      <c r="BC56" s="81">
        <v>1610</v>
      </c>
      <c r="BD56" s="81">
        <v>11</v>
      </c>
      <c r="BE56" s="81">
        <v>993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57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1753</v>
      </c>
      <c r="EJ56" s="81">
        <v>0</v>
      </c>
      <c r="EK56" s="81">
        <v>844</v>
      </c>
      <c r="EL56" s="81">
        <v>2206</v>
      </c>
      <c r="EM56" s="81">
        <v>2006</v>
      </c>
      <c r="EN56" s="81">
        <v>0</v>
      </c>
      <c r="EO56" s="81">
        <v>872</v>
      </c>
      <c r="EP56" s="81">
        <v>1007</v>
      </c>
      <c r="EQ56" s="81">
        <v>1001</v>
      </c>
      <c r="ER56" s="81">
        <v>8</v>
      </c>
      <c r="ES56" s="81">
        <v>335</v>
      </c>
      <c r="ET56" s="81">
        <v>1878</v>
      </c>
      <c r="EU56" s="81">
        <v>1726</v>
      </c>
      <c r="EV56" s="81">
        <v>0</v>
      </c>
      <c r="EW56" s="81">
        <v>0</v>
      </c>
      <c r="EX56" s="81">
        <v>1986</v>
      </c>
      <c r="EY56" s="81">
        <v>1510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1953</v>
      </c>
      <c r="FK56" s="81">
        <v>770</v>
      </c>
      <c r="FL56" s="81">
        <v>0</v>
      </c>
      <c r="FM56" s="81">
        <v>0</v>
      </c>
      <c r="FN56" s="81">
        <v>1055</v>
      </c>
      <c r="FO56" s="81">
        <v>549</v>
      </c>
      <c r="FP56" s="81">
        <v>0</v>
      </c>
      <c r="FQ56" s="81">
        <v>0</v>
      </c>
      <c r="FR56" s="40">
        <f t="shared" si="25"/>
        <v>0.79420306360685611</v>
      </c>
      <c r="FS56" s="41">
        <f t="shared" si="26"/>
        <v>0.67911850122430384</v>
      </c>
      <c r="FT56" s="42">
        <f t="shared" si="27"/>
        <v>0.31427595239451056</v>
      </c>
      <c r="FU56" s="43">
        <f t="shared" si="28"/>
        <v>0.9390600557709311</v>
      </c>
      <c r="FV56" s="44">
        <f t="shared" si="29"/>
        <v>0.73234535682107682</v>
      </c>
      <c r="FW56" s="43">
        <f t="shared" si="30"/>
        <v>1</v>
      </c>
      <c r="FX56" s="45">
        <f t="shared" si="31"/>
        <v>1.1606729758149317</v>
      </c>
      <c r="FY56" s="46">
        <f t="shared" si="32"/>
        <v>1.1423089222897345</v>
      </c>
      <c r="FZ56" s="47">
        <f t="shared" si="33"/>
        <v>1.1339942436840422</v>
      </c>
      <c r="GA56" s="48">
        <f t="shared" si="34"/>
        <v>0.841701311160857</v>
      </c>
      <c r="GB56" s="46">
        <f t="shared" si="35"/>
        <v>0.84897049875360675</v>
      </c>
      <c r="GC56" s="47">
        <f t="shared" si="36"/>
        <v>0.7708500991226177</v>
      </c>
      <c r="GD56" s="48">
        <f t="shared" si="37"/>
        <v>0.41248748699629029</v>
      </c>
      <c r="GE56" s="46">
        <f t="shared" si="38"/>
        <v>1.0310598783221261</v>
      </c>
      <c r="GF56" s="47">
        <f t="shared" si="39"/>
        <v>0.86348596435051772</v>
      </c>
      <c r="GG56" s="49">
        <f t="shared" si="40"/>
        <v>0</v>
      </c>
      <c r="GH56" s="50">
        <f t="shared" si="41"/>
        <v>0.688318092164246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20149</v>
      </c>
      <c r="L57" s="38">
        <f t="shared" si="42"/>
        <v>18944</v>
      </c>
      <c r="M57" s="38">
        <v>206</v>
      </c>
      <c r="N57" s="39">
        <f t="shared" si="23"/>
        <v>9787</v>
      </c>
      <c r="O57" s="39">
        <f t="shared" si="24"/>
        <v>325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87</v>
      </c>
      <c r="Y57" s="81">
        <v>1137</v>
      </c>
      <c r="Z57" s="81">
        <v>1157</v>
      </c>
      <c r="AA57" s="81">
        <v>0</v>
      </c>
      <c r="AB57" s="81">
        <v>1039</v>
      </c>
      <c r="AC57" s="81">
        <v>238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790</v>
      </c>
      <c r="AL57" s="81">
        <v>1037</v>
      </c>
      <c r="AM57" s="81">
        <v>1069</v>
      </c>
      <c r="AN57" s="81">
        <v>13</v>
      </c>
      <c r="AO57" s="81">
        <v>840</v>
      </c>
      <c r="AP57" s="81">
        <v>1175</v>
      </c>
      <c r="AQ57" s="81">
        <v>1187</v>
      </c>
      <c r="AR57" s="81">
        <v>44</v>
      </c>
      <c r="AS57" s="81">
        <v>858</v>
      </c>
      <c r="AT57" s="81">
        <v>1193</v>
      </c>
      <c r="AU57" s="81">
        <v>1198</v>
      </c>
      <c r="AV57" s="81">
        <v>77</v>
      </c>
      <c r="AW57" s="81">
        <v>863</v>
      </c>
      <c r="AX57" s="81">
        <v>1092</v>
      </c>
      <c r="AY57" s="81">
        <v>1129</v>
      </c>
      <c r="AZ57" s="81">
        <v>63</v>
      </c>
      <c r="BA57" s="81">
        <v>741</v>
      </c>
      <c r="BB57" s="81">
        <v>1216</v>
      </c>
      <c r="BC57" s="81">
        <v>1221</v>
      </c>
      <c r="BD57" s="81">
        <v>2</v>
      </c>
      <c r="BE57" s="81">
        <v>698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1155</v>
      </c>
      <c r="EI57" s="81">
        <v>1160</v>
      </c>
      <c r="EJ57" s="81">
        <v>1</v>
      </c>
      <c r="EK57" s="81">
        <v>595</v>
      </c>
      <c r="EL57" s="81">
        <v>1277</v>
      </c>
      <c r="EM57" s="81">
        <v>1306</v>
      </c>
      <c r="EN57" s="81">
        <v>1</v>
      </c>
      <c r="EO57" s="81">
        <v>603</v>
      </c>
      <c r="EP57" s="81">
        <v>737</v>
      </c>
      <c r="EQ57" s="81">
        <v>740</v>
      </c>
      <c r="ER57" s="81">
        <v>1</v>
      </c>
      <c r="ES57" s="81">
        <v>222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595</v>
      </c>
      <c r="FL57" s="81">
        <v>0</v>
      </c>
      <c r="FM57" s="81">
        <v>0</v>
      </c>
      <c r="FN57" s="81">
        <v>463</v>
      </c>
      <c r="FO57" s="81">
        <v>311</v>
      </c>
      <c r="FP57" s="81">
        <v>0</v>
      </c>
      <c r="FQ57" s="81">
        <v>0</v>
      </c>
      <c r="FR57" s="40">
        <f t="shared" si="25"/>
        <v>0.85285121716177148</v>
      </c>
      <c r="FS57" s="41">
        <f t="shared" si="26"/>
        <v>0.80236309548749318</v>
      </c>
      <c r="FT57" s="42">
        <f t="shared" si="27"/>
        <v>0.4100641052499267</v>
      </c>
      <c r="FU57" s="43">
        <f t="shared" si="28"/>
        <v>0.91553071610323522</v>
      </c>
      <c r="FV57" s="44">
        <f t="shared" si="29"/>
        <v>0.82764646773559347</v>
      </c>
      <c r="FW57" s="43">
        <f t="shared" si="30"/>
        <v>0.98095238095238091</v>
      </c>
      <c r="FX57" s="45">
        <f t="shared" si="31"/>
        <v>1.0785761516420542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0.76241426611796981</v>
      </c>
      <c r="GB57" s="46">
        <f t="shared" si="35"/>
        <v>0.92008869677491789</v>
      </c>
      <c r="GC57" s="47">
        <f t="shared" si="36"/>
        <v>0.88563449069525924</v>
      </c>
      <c r="GD57" s="48">
        <f t="shared" si="37"/>
        <v>0.49176186600050525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23880</v>
      </c>
      <c r="L58" s="38">
        <f t="shared" si="42"/>
        <v>22646</v>
      </c>
      <c r="M58" s="38">
        <v>268</v>
      </c>
      <c r="N58" s="39">
        <f t="shared" si="23"/>
        <v>12866</v>
      </c>
      <c r="O58" s="39">
        <f t="shared" si="24"/>
        <v>753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319</v>
      </c>
      <c r="Y58" s="81">
        <v>1081</v>
      </c>
      <c r="Z58" s="81">
        <v>1068</v>
      </c>
      <c r="AA58" s="81">
        <v>1</v>
      </c>
      <c r="AB58" s="81">
        <v>984</v>
      </c>
      <c r="AC58" s="81">
        <v>434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947</v>
      </c>
      <c r="AL58" s="81">
        <v>1186</v>
      </c>
      <c r="AM58" s="81">
        <v>1150</v>
      </c>
      <c r="AN58" s="81">
        <v>11</v>
      </c>
      <c r="AO58" s="81">
        <v>1041</v>
      </c>
      <c r="AP58" s="81">
        <v>1172</v>
      </c>
      <c r="AQ58" s="81">
        <v>1267</v>
      </c>
      <c r="AR58" s="81">
        <v>21</v>
      </c>
      <c r="AS58" s="81">
        <v>1065</v>
      </c>
      <c r="AT58" s="81">
        <v>1231</v>
      </c>
      <c r="AU58" s="81">
        <v>1209</v>
      </c>
      <c r="AV58" s="81">
        <v>224</v>
      </c>
      <c r="AW58" s="81">
        <v>1113</v>
      </c>
      <c r="AX58" s="81">
        <v>1638</v>
      </c>
      <c r="AY58" s="81">
        <v>1609</v>
      </c>
      <c r="AZ58" s="81">
        <v>0</v>
      </c>
      <c r="BA58" s="81">
        <v>1178</v>
      </c>
      <c r="BB58" s="81">
        <v>1644</v>
      </c>
      <c r="BC58" s="81">
        <v>1616</v>
      </c>
      <c r="BD58" s="81">
        <v>0</v>
      </c>
      <c r="BE58" s="81">
        <v>1057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1030</v>
      </c>
      <c r="EL58" s="81">
        <v>1747</v>
      </c>
      <c r="EM58" s="81">
        <v>1701</v>
      </c>
      <c r="EN58" s="81">
        <v>0</v>
      </c>
      <c r="EO58" s="81">
        <v>942</v>
      </c>
      <c r="EP58" s="81">
        <v>803</v>
      </c>
      <c r="EQ58" s="81">
        <v>752</v>
      </c>
      <c r="ER58" s="81">
        <v>0</v>
      </c>
      <c r="ES58" s="81">
        <v>328</v>
      </c>
      <c r="ET58" s="81">
        <v>1373</v>
      </c>
      <c r="EU58" s="81">
        <v>1222</v>
      </c>
      <c r="EV58" s="81">
        <v>0</v>
      </c>
      <c r="EW58" s="81">
        <v>0</v>
      </c>
      <c r="EX58" s="81">
        <v>1290</v>
      </c>
      <c r="EY58" s="81">
        <v>1201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1733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0.84159899627086743</v>
      </c>
      <c r="FS58" s="41">
        <f t="shared" si="26"/>
        <v>0.7985919910779633</v>
      </c>
      <c r="FT58" s="42">
        <f t="shared" si="27"/>
        <v>0.4484020492803123</v>
      </c>
      <c r="FU58" s="43">
        <f t="shared" si="28"/>
        <v>0.95684577473253996</v>
      </c>
      <c r="FV58" s="44">
        <f t="shared" si="29"/>
        <v>0.91207861774537835</v>
      </c>
      <c r="FW58" s="43">
        <f t="shared" si="30"/>
        <v>1.0113207547169811</v>
      </c>
      <c r="FX58" s="45">
        <f t="shared" si="31"/>
        <v>0.98348876318605716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0.92704683020070089</v>
      </c>
      <c r="GB58" s="46">
        <f t="shared" si="35"/>
        <v>0.8938902963530313</v>
      </c>
      <c r="GC58" s="47">
        <f t="shared" si="36"/>
        <v>0.87597949684793497</v>
      </c>
      <c r="GD58" s="48">
        <f t="shared" si="37"/>
        <v>0.57756436693572144</v>
      </c>
      <c r="GE58" s="46">
        <f t="shared" si="38"/>
        <v>0.96443575257134584</v>
      </c>
      <c r="GF58" s="47">
        <f t="shared" si="39"/>
        <v>0.87751702158481826</v>
      </c>
      <c r="GG58" s="49">
        <f t="shared" si="40"/>
        <v>0</v>
      </c>
      <c r="GH58" s="50">
        <f t="shared" si="41"/>
        <v>0.77854979511847489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25082</v>
      </c>
      <c r="L59" s="38">
        <f t="shared" si="42"/>
        <v>22782</v>
      </c>
      <c r="M59" s="38">
        <v>258</v>
      </c>
      <c r="N59" s="39">
        <f t="shared" si="23"/>
        <v>11041</v>
      </c>
      <c r="O59" s="39">
        <f t="shared" si="24"/>
        <v>548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469</v>
      </c>
      <c r="X59" s="81">
        <v>213</v>
      </c>
      <c r="Y59" s="81">
        <v>1033</v>
      </c>
      <c r="Z59" s="81">
        <v>1061</v>
      </c>
      <c r="AA59" s="81">
        <v>28</v>
      </c>
      <c r="AB59" s="81">
        <v>848</v>
      </c>
      <c r="AC59" s="81">
        <v>335</v>
      </c>
      <c r="AD59" s="81">
        <v>1872</v>
      </c>
      <c r="AE59" s="81">
        <v>1890</v>
      </c>
      <c r="AF59" s="81">
        <v>3</v>
      </c>
      <c r="AG59" s="81">
        <v>1501</v>
      </c>
      <c r="AH59" s="81">
        <v>857</v>
      </c>
      <c r="AI59" s="81">
        <v>1038</v>
      </c>
      <c r="AJ59" s="81">
        <v>7</v>
      </c>
      <c r="AK59" s="81">
        <v>989</v>
      </c>
      <c r="AL59" s="81">
        <v>1028</v>
      </c>
      <c r="AM59" s="81">
        <v>1118</v>
      </c>
      <c r="AN59" s="81">
        <v>5</v>
      </c>
      <c r="AO59" s="81">
        <v>962</v>
      </c>
      <c r="AP59" s="81">
        <v>1123</v>
      </c>
      <c r="AQ59" s="81">
        <v>1110</v>
      </c>
      <c r="AR59" s="81">
        <v>13</v>
      </c>
      <c r="AS59" s="81">
        <v>819</v>
      </c>
      <c r="AT59" s="81">
        <v>1286</v>
      </c>
      <c r="AU59" s="81">
        <v>1356</v>
      </c>
      <c r="AV59" s="81">
        <v>25</v>
      </c>
      <c r="AW59" s="81">
        <v>911</v>
      </c>
      <c r="AX59" s="81">
        <v>1480</v>
      </c>
      <c r="AY59" s="81">
        <v>1377</v>
      </c>
      <c r="AZ59" s="81">
        <v>199</v>
      </c>
      <c r="BA59" s="81">
        <v>920</v>
      </c>
      <c r="BB59" s="81">
        <v>1599</v>
      </c>
      <c r="BC59" s="81">
        <v>1505</v>
      </c>
      <c r="BD59" s="81">
        <v>0</v>
      </c>
      <c r="BE59" s="81">
        <v>783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1454</v>
      </c>
      <c r="EJ59" s="81">
        <v>0</v>
      </c>
      <c r="EK59" s="81">
        <v>697</v>
      </c>
      <c r="EL59" s="81">
        <v>1838</v>
      </c>
      <c r="EM59" s="81">
        <v>1652</v>
      </c>
      <c r="EN59" s="81">
        <v>0</v>
      </c>
      <c r="EO59" s="81">
        <v>612</v>
      </c>
      <c r="EP59" s="81">
        <v>763</v>
      </c>
      <c r="EQ59" s="81">
        <v>846</v>
      </c>
      <c r="ER59" s="81">
        <v>0</v>
      </c>
      <c r="ES59" s="81">
        <v>251</v>
      </c>
      <c r="ET59" s="81">
        <v>1240</v>
      </c>
      <c r="EU59" s="81">
        <v>1125</v>
      </c>
      <c r="EV59" s="81">
        <v>0</v>
      </c>
      <c r="EW59" s="81">
        <v>0</v>
      </c>
      <c r="EX59" s="81">
        <v>1481</v>
      </c>
      <c r="EY59" s="81">
        <v>1183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1429</v>
      </c>
      <c r="FK59" s="81">
        <v>656</v>
      </c>
      <c r="FL59" s="81">
        <v>0</v>
      </c>
      <c r="FM59" s="81">
        <v>0</v>
      </c>
      <c r="FN59" s="81">
        <v>661</v>
      </c>
      <c r="FO59" s="81">
        <v>388</v>
      </c>
      <c r="FP59" s="81">
        <v>0</v>
      </c>
      <c r="FQ59" s="81">
        <v>0</v>
      </c>
      <c r="FR59" s="40">
        <f t="shared" si="25"/>
        <v>0.85342853293816512</v>
      </c>
      <c r="FS59" s="41">
        <f t="shared" si="26"/>
        <v>0.77596659032736093</v>
      </c>
      <c r="FT59" s="42">
        <f t="shared" si="27"/>
        <v>0.37185100363734341</v>
      </c>
      <c r="FU59" s="43">
        <f t="shared" si="28"/>
        <v>0.965063485956137</v>
      </c>
      <c r="FV59" s="44">
        <f t="shared" si="29"/>
        <v>0.78098111137773818</v>
      </c>
      <c r="FW59" s="43">
        <f t="shared" si="30"/>
        <v>1.0117647058823529</v>
      </c>
      <c r="FX59" s="45">
        <f t="shared" si="31"/>
        <v>0.90954773869346739</v>
      </c>
      <c r="FY59" s="46">
        <f t="shared" si="32"/>
        <v>1.0341306884480748</v>
      </c>
      <c r="FZ59" s="47">
        <f t="shared" si="33"/>
        <v>1.0382147024504085</v>
      </c>
      <c r="GA59" s="48">
        <f t="shared" si="34"/>
        <v>0.82788798133022168</v>
      </c>
      <c r="GB59" s="46">
        <f t="shared" si="35"/>
        <v>0.92679624900942148</v>
      </c>
      <c r="GC59" s="47">
        <f t="shared" si="36"/>
        <v>0.88942942678524251</v>
      </c>
      <c r="GD59" s="48">
        <f t="shared" si="37"/>
        <v>0.45142863432244429</v>
      </c>
      <c r="GE59" s="46">
        <f t="shared" si="38"/>
        <v>0.97821397756686801</v>
      </c>
      <c r="GF59" s="47">
        <f t="shared" si="39"/>
        <v>0.82973828012654594</v>
      </c>
      <c r="GG59" s="49">
        <f t="shared" si="40"/>
        <v>0</v>
      </c>
      <c r="GH59" s="50">
        <f t="shared" si="41"/>
        <v>0.68938143020449638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16224</v>
      </c>
      <c r="L60" s="38">
        <f t="shared" si="42"/>
        <v>14403</v>
      </c>
      <c r="M60" s="38">
        <v>183</v>
      </c>
      <c r="N60" s="39">
        <f t="shared" si="23"/>
        <v>7332</v>
      </c>
      <c r="O60" s="39">
        <f t="shared" si="24"/>
        <v>74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19</v>
      </c>
      <c r="Y60" s="81">
        <v>908</v>
      </c>
      <c r="Z60" s="81">
        <v>893</v>
      </c>
      <c r="AA60" s="81">
        <v>0</v>
      </c>
      <c r="AB60" s="81">
        <v>698</v>
      </c>
      <c r="AC60" s="81">
        <v>55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673</v>
      </c>
      <c r="AP60" s="81">
        <v>780</v>
      </c>
      <c r="AQ60" s="81">
        <v>752</v>
      </c>
      <c r="AR60" s="81">
        <v>21</v>
      </c>
      <c r="AS60" s="81">
        <v>678</v>
      </c>
      <c r="AT60" s="81">
        <v>779</v>
      </c>
      <c r="AU60" s="81">
        <v>822</v>
      </c>
      <c r="AV60" s="81">
        <v>123</v>
      </c>
      <c r="AW60" s="81">
        <v>634</v>
      </c>
      <c r="AX60" s="81">
        <v>1041</v>
      </c>
      <c r="AY60" s="81">
        <v>943</v>
      </c>
      <c r="AZ60" s="81">
        <v>0</v>
      </c>
      <c r="BA60" s="81">
        <v>635</v>
      </c>
      <c r="BB60" s="81">
        <v>971</v>
      </c>
      <c r="BC60" s="81">
        <v>957</v>
      </c>
      <c r="BD60" s="81">
        <v>1</v>
      </c>
      <c r="BE60" s="81">
        <v>544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501</v>
      </c>
      <c r="EL60" s="81">
        <v>1219</v>
      </c>
      <c r="EM60" s="81">
        <v>1118</v>
      </c>
      <c r="EN60" s="81">
        <v>0</v>
      </c>
      <c r="EO60" s="81">
        <v>493</v>
      </c>
      <c r="EP60" s="81">
        <v>607</v>
      </c>
      <c r="EQ60" s="81">
        <v>506</v>
      </c>
      <c r="ER60" s="81">
        <v>0</v>
      </c>
      <c r="ES60" s="81">
        <v>167</v>
      </c>
      <c r="ET60" s="81">
        <v>943</v>
      </c>
      <c r="EU60" s="81">
        <v>803</v>
      </c>
      <c r="EV60" s="81">
        <v>0</v>
      </c>
      <c r="EW60" s="81">
        <v>0</v>
      </c>
      <c r="EX60" s="81">
        <v>963</v>
      </c>
      <c r="EY60" s="81">
        <v>770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885</v>
      </c>
      <c r="FK60" s="81">
        <v>467</v>
      </c>
      <c r="FL60" s="81">
        <v>0</v>
      </c>
      <c r="FM60" s="81">
        <v>0</v>
      </c>
      <c r="FN60" s="81">
        <v>370</v>
      </c>
      <c r="FO60" s="81">
        <v>259</v>
      </c>
      <c r="FP60" s="81">
        <v>0</v>
      </c>
      <c r="FQ60" s="81">
        <v>0</v>
      </c>
      <c r="FR60" s="40">
        <f t="shared" si="25"/>
        <v>0.82825988187187638</v>
      </c>
      <c r="FS60" s="41">
        <f t="shared" si="26"/>
        <v>0.73633197031652275</v>
      </c>
      <c r="FT60" s="42">
        <f t="shared" si="27"/>
        <v>0.37013478721793125</v>
      </c>
      <c r="FU60" s="43">
        <f t="shared" si="28"/>
        <v>0.92761578044596915</v>
      </c>
      <c r="FV60" s="44">
        <f t="shared" si="29"/>
        <v>0.78704918032786886</v>
      </c>
      <c r="FW60" s="43">
        <f t="shared" si="30"/>
        <v>0.98918918918918919</v>
      </c>
      <c r="FX60" s="45">
        <f t="shared" si="31"/>
        <v>1.0818946436476318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0.88756388415672915</v>
      </c>
      <c r="GB60" s="46">
        <f t="shared" si="35"/>
        <v>0.87783151351980182</v>
      </c>
      <c r="GC60" s="47">
        <f t="shared" si="36"/>
        <v>0.80844592910205904</v>
      </c>
      <c r="GD60" s="48">
        <f t="shared" si="37"/>
        <v>0.43609047547822039</v>
      </c>
      <c r="GE60" s="46">
        <f t="shared" si="38"/>
        <v>1.0606566499721759</v>
      </c>
      <c r="GF60" s="47">
        <f t="shared" si="39"/>
        <v>0.87534780189204231</v>
      </c>
      <c r="GG60" s="49">
        <f t="shared" si="40"/>
        <v>0</v>
      </c>
      <c r="GH60" s="50">
        <f t="shared" si="41"/>
        <v>0.60819217149966498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8105</v>
      </c>
      <c r="L61" s="38">
        <f t="shared" si="42"/>
        <v>6974</v>
      </c>
      <c r="M61" s="38">
        <v>100</v>
      </c>
      <c r="N61" s="39">
        <f t="shared" si="23"/>
        <v>3428</v>
      </c>
      <c r="O61" s="39">
        <f t="shared" si="24"/>
        <v>121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53</v>
      </c>
      <c r="Y61" s="81">
        <v>262</v>
      </c>
      <c r="Z61" s="81">
        <v>249</v>
      </c>
      <c r="AA61" s="81">
        <v>0</v>
      </c>
      <c r="AB61" s="81">
        <v>202</v>
      </c>
      <c r="AC61" s="81">
        <v>68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186</v>
      </c>
      <c r="AL61" s="81">
        <v>365</v>
      </c>
      <c r="AM61" s="81">
        <v>328</v>
      </c>
      <c r="AN61" s="81">
        <v>5</v>
      </c>
      <c r="AO61" s="81">
        <v>236</v>
      </c>
      <c r="AP61" s="81">
        <v>372</v>
      </c>
      <c r="AQ61" s="81">
        <v>292</v>
      </c>
      <c r="AR61" s="81">
        <v>14</v>
      </c>
      <c r="AS61" s="81">
        <v>240</v>
      </c>
      <c r="AT61" s="81">
        <v>461</v>
      </c>
      <c r="AU61" s="81">
        <v>419</v>
      </c>
      <c r="AV61" s="81">
        <v>29</v>
      </c>
      <c r="AW61" s="81">
        <v>274</v>
      </c>
      <c r="AX61" s="81">
        <v>484</v>
      </c>
      <c r="AY61" s="81">
        <v>412</v>
      </c>
      <c r="AZ61" s="81">
        <v>42</v>
      </c>
      <c r="BA61" s="81">
        <v>272</v>
      </c>
      <c r="BB61" s="81">
        <v>442</v>
      </c>
      <c r="BC61" s="81">
        <v>394</v>
      </c>
      <c r="BD61" s="81">
        <v>1</v>
      </c>
      <c r="BE61" s="81">
        <v>215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232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211</v>
      </c>
      <c r="EL61" s="81">
        <v>545</v>
      </c>
      <c r="EM61" s="81">
        <v>502</v>
      </c>
      <c r="EN61" s="81">
        <v>0</v>
      </c>
      <c r="EO61" s="81">
        <v>225</v>
      </c>
      <c r="EP61" s="81">
        <v>289</v>
      </c>
      <c r="EQ61" s="81">
        <v>260</v>
      </c>
      <c r="ER61" s="81">
        <v>0</v>
      </c>
      <c r="ES61" s="81">
        <v>89</v>
      </c>
      <c r="ET61" s="81">
        <v>470</v>
      </c>
      <c r="EU61" s="81">
        <v>379</v>
      </c>
      <c r="EV61" s="81">
        <v>0</v>
      </c>
      <c r="EW61" s="81">
        <v>20</v>
      </c>
      <c r="EX61" s="81">
        <v>455</v>
      </c>
      <c r="EY61" s="81">
        <v>378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576</v>
      </c>
      <c r="FK61" s="81">
        <v>264</v>
      </c>
      <c r="FL61" s="81">
        <v>0</v>
      </c>
      <c r="FM61" s="81">
        <v>0</v>
      </c>
      <c r="FN61" s="81">
        <v>259</v>
      </c>
      <c r="FO61" s="81">
        <v>176</v>
      </c>
      <c r="FP61" s="81">
        <v>0</v>
      </c>
      <c r="FQ61" s="81">
        <v>0</v>
      </c>
      <c r="FR61" s="40">
        <f t="shared" si="25"/>
        <v>0.79784130688448074</v>
      </c>
      <c r="FS61" s="41">
        <f t="shared" si="26"/>
        <v>0.68786464410735126</v>
      </c>
      <c r="FT61" s="42">
        <f t="shared" si="27"/>
        <v>0.33333333333333331</v>
      </c>
      <c r="FU61" s="43">
        <f t="shared" si="28"/>
        <v>0.94961921499707092</v>
      </c>
      <c r="FV61" s="44">
        <f t="shared" si="29"/>
        <v>0.74033970276008487</v>
      </c>
      <c r="FW61" s="43">
        <f t="shared" si="30"/>
        <v>1</v>
      </c>
      <c r="FX61" s="45">
        <f t="shared" si="31"/>
        <v>0.87005076142131976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0.82268722466960353</v>
      </c>
      <c r="GB61" s="46">
        <f t="shared" si="35"/>
        <v>0.89033747317770984</v>
      </c>
      <c r="GC61" s="47">
        <f t="shared" si="36"/>
        <v>0.80304311073541834</v>
      </c>
      <c r="GD61" s="48">
        <f t="shared" si="37"/>
        <v>0.43126991351843419</v>
      </c>
      <c r="GE61" s="46">
        <f t="shared" si="38"/>
        <v>0.84014532243415074</v>
      </c>
      <c r="GF61" s="47">
        <f t="shared" si="39"/>
        <v>0.68755676657584019</v>
      </c>
      <c r="GG61" s="49">
        <f t="shared" si="40"/>
        <v>2.5431425976385105E-2</v>
      </c>
      <c r="GH61" s="50">
        <f t="shared" si="41"/>
        <v>0.6935851514164767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15788</v>
      </c>
      <c r="L62" s="38">
        <f t="shared" si="42"/>
        <v>14478</v>
      </c>
      <c r="M62" s="38">
        <v>197</v>
      </c>
      <c r="N62" s="39">
        <f t="shared" si="23"/>
        <v>7899</v>
      </c>
      <c r="O62" s="39">
        <f t="shared" si="24"/>
        <v>454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115</v>
      </c>
      <c r="Y62" s="81">
        <v>860</v>
      </c>
      <c r="Z62" s="81">
        <v>875</v>
      </c>
      <c r="AA62" s="81">
        <v>0</v>
      </c>
      <c r="AB62" s="81">
        <v>851</v>
      </c>
      <c r="AC62" s="81">
        <v>339</v>
      </c>
      <c r="AD62" s="81">
        <v>1319</v>
      </c>
      <c r="AE62" s="81">
        <v>1342</v>
      </c>
      <c r="AF62" s="81">
        <v>1</v>
      </c>
      <c r="AG62" s="81">
        <v>991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648</v>
      </c>
      <c r="AN62" s="81">
        <v>11</v>
      </c>
      <c r="AO62" s="81">
        <v>651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707</v>
      </c>
      <c r="AX62" s="81">
        <v>990</v>
      </c>
      <c r="AY62" s="81">
        <v>944</v>
      </c>
      <c r="AZ62" s="81">
        <v>0</v>
      </c>
      <c r="BA62" s="81">
        <v>712</v>
      </c>
      <c r="BB62" s="81">
        <v>897</v>
      </c>
      <c r="BC62" s="81">
        <v>803</v>
      </c>
      <c r="BD62" s="81">
        <v>0</v>
      </c>
      <c r="BE62" s="81">
        <v>632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571</v>
      </c>
      <c r="EL62" s="81">
        <v>1153</v>
      </c>
      <c r="EM62" s="81">
        <v>1020</v>
      </c>
      <c r="EN62" s="81">
        <v>0</v>
      </c>
      <c r="EO62" s="81">
        <v>521</v>
      </c>
      <c r="EP62" s="81">
        <v>492</v>
      </c>
      <c r="EQ62" s="81">
        <v>468</v>
      </c>
      <c r="ER62" s="81">
        <v>0</v>
      </c>
      <c r="ES62" s="81">
        <v>212</v>
      </c>
      <c r="ET62" s="81">
        <v>747</v>
      </c>
      <c r="EU62" s="81">
        <v>658</v>
      </c>
      <c r="EV62" s="81">
        <v>0</v>
      </c>
      <c r="EW62" s="81">
        <v>0</v>
      </c>
      <c r="EX62" s="81">
        <v>707</v>
      </c>
      <c r="EY62" s="81">
        <v>636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703</v>
      </c>
      <c r="FL62" s="81">
        <v>0</v>
      </c>
      <c r="FM62" s="81">
        <v>0</v>
      </c>
      <c r="FN62" s="81">
        <v>436</v>
      </c>
      <c r="FO62" s="81">
        <v>364</v>
      </c>
      <c r="FP62" s="81">
        <v>0</v>
      </c>
      <c r="FQ62" s="81">
        <v>0</v>
      </c>
      <c r="FR62" s="40">
        <f t="shared" si="25"/>
        <v>0.85148884035583017</v>
      </c>
      <c r="FS62" s="41">
        <f t="shared" si="26"/>
        <v>0.78170777179992545</v>
      </c>
      <c r="FT62" s="42">
        <f t="shared" si="27"/>
        <v>0.42076386299472646</v>
      </c>
      <c r="FU62" s="43">
        <f t="shared" si="28"/>
        <v>0.9572171817016113</v>
      </c>
      <c r="FV62" s="44">
        <f t="shared" si="29"/>
        <v>0.89691488043612932</v>
      </c>
      <c r="FW62" s="43">
        <f t="shared" si="30"/>
        <v>0.98499999999999999</v>
      </c>
      <c r="FX62" s="45">
        <f t="shared" si="31"/>
        <v>0.8382680674944285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0.84419475655430709</v>
      </c>
      <c r="GB62" s="46">
        <f t="shared" si="35"/>
        <v>0.88491521615127999</v>
      </c>
      <c r="GC62" s="47">
        <f t="shared" si="36"/>
        <v>0.83124470641107628</v>
      </c>
      <c r="GD62" s="48">
        <f t="shared" si="37"/>
        <v>0.48787444039202804</v>
      </c>
      <c r="GE62" s="46">
        <f t="shared" si="38"/>
        <v>0.92458349230573578</v>
      </c>
      <c r="GF62" s="47">
        <f t="shared" si="39"/>
        <v>0.82284115477553099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9012</v>
      </c>
      <c r="L63" s="38">
        <f t="shared" si="42"/>
        <v>7951</v>
      </c>
      <c r="M63" s="38">
        <v>111</v>
      </c>
      <c r="N63" s="39">
        <f t="shared" si="23"/>
        <v>4645</v>
      </c>
      <c r="O63" s="39">
        <f t="shared" si="24"/>
        <v>212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73</v>
      </c>
      <c r="Y63" s="81">
        <v>348</v>
      </c>
      <c r="Z63" s="81">
        <v>312</v>
      </c>
      <c r="AA63" s="81">
        <v>1</v>
      </c>
      <c r="AB63" s="81">
        <v>277</v>
      </c>
      <c r="AC63" s="81">
        <v>139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318</v>
      </c>
      <c r="AL63" s="81">
        <v>224</v>
      </c>
      <c r="AM63" s="81">
        <v>327</v>
      </c>
      <c r="AN63" s="81">
        <v>5</v>
      </c>
      <c r="AO63" s="81">
        <v>344</v>
      </c>
      <c r="AP63" s="81">
        <v>425</v>
      </c>
      <c r="AQ63" s="81">
        <v>419</v>
      </c>
      <c r="AR63" s="81">
        <v>11</v>
      </c>
      <c r="AS63" s="81">
        <v>405</v>
      </c>
      <c r="AT63" s="81">
        <v>468</v>
      </c>
      <c r="AU63" s="81">
        <v>475</v>
      </c>
      <c r="AV63" s="81">
        <v>24</v>
      </c>
      <c r="AW63" s="81">
        <v>344</v>
      </c>
      <c r="AX63" s="81">
        <v>546</v>
      </c>
      <c r="AY63" s="81">
        <v>539</v>
      </c>
      <c r="AZ63" s="81">
        <v>53</v>
      </c>
      <c r="BA63" s="81">
        <v>371</v>
      </c>
      <c r="BB63" s="81">
        <v>504</v>
      </c>
      <c r="BC63" s="81">
        <v>480</v>
      </c>
      <c r="BD63" s="81">
        <v>13</v>
      </c>
      <c r="BE63" s="81">
        <v>330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597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574</v>
      </c>
      <c r="EJ63" s="81">
        <v>0</v>
      </c>
      <c r="EK63" s="81">
        <v>333</v>
      </c>
      <c r="EL63" s="81">
        <v>628</v>
      </c>
      <c r="EM63" s="81">
        <v>639</v>
      </c>
      <c r="EN63" s="81">
        <v>0</v>
      </c>
      <c r="EO63" s="81">
        <v>302</v>
      </c>
      <c r="EP63" s="81">
        <v>314</v>
      </c>
      <c r="EQ63" s="81">
        <v>294</v>
      </c>
      <c r="ER63" s="81">
        <v>0</v>
      </c>
      <c r="ES63" s="81">
        <v>110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622</v>
      </c>
      <c r="FK63" s="81">
        <v>266</v>
      </c>
      <c r="FL63" s="81">
        <v>0</v>
      </c>
      <c r="FM63" s="81">
        <v>0</v>
      </c>
      <c r="FN63" s="81">
        <v>281</v>
      </c>
      <c r="FO63" s="81">
        <v>118</v>
      </c>
      <c r="FP63" s="81">
        <v>0</v>
      </c>
      <c r="FQ63" s="81">
        <v>0</v>
      </c>
      <c r="FR63" s="40">
        <f t="shared" si="25"/>
        <v>0.82876090116279066</v>
      </c>
      <c r="FS63" s="41">
        <f t="shared" si="26"/>
        <v>0.7323764534883721</v>
      </c>
      <c r="FT63" s="42">
        <f t="shared" si="27"/>
        <v>0.42196584302325579</v>
      </c>
      <c r="FU63" s="43">
        <f t="shared" si="28"/>
        <v>0.9329192546583851</v>
      </c>
      <c r="FV63" s="44">
        <f t="shared" si="29"/>
        <v>0.79082952058882039</v>
      </c>
      <c r="FW63" s="43">
        <f t="shared" si="30"/>
        <v>1.0571428571428572</v>
      </c>
      <c r="FX63" s="45">
        <f t="shared" si="31"/>
        <v>1.0885868291539724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0.94096713418463473</v>
      </c>
      <c r="GC63" s="47">
        <f t="shared" si="36"/>
        <v>0.88205388917132688</v>
      </c>
      <c r="GD63" s="48">
        <f t="shared" si="37"/>
        <v>0.56939501779359425</v>
      </c>
      <c r="GE63" s="46">
        <f t="shared" si="38"/>
        <v>0.81401339515713556</v>
      </c>
      <c r="GF63" s="47">
        <f t="shared" si="39"/>
        <v>0.67233384853168476</v>
      </c>
      <c r="GG63" s="49">
        <f t="shared" si="40"/>
        <v>0</v>
      </c>
      <c r="GH63" s="50">
        <f t="shared" si="41"/>
        <v>0.69146508443633048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17015</v>
      </c>
      <c r="L64" s="38">
        <f t="shared" si="42"/>
        <v>14841</v>
      </c>
      <c r="M64" s="38">
        <v>200</v>
      </c>
      <c r="N64" s="39">
        <f t="shared" si="23"/>
        <v>7626</v>
      </c>
      <c r="O64" s="39">
        <f t="shared" si="24"/>
        <v>340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99</v>
      </c>
      <c r="Y64" s="81">
        <v>852</v>
      </c>
      <c r="Z64" s="81">
        <v>869</v>
      </c>
      <c r="AA64" s="81">
        <v>0</v>
      </c>
      <c r="AB64" s="81">
        <v>677</v>
      </c>
      <c r="AC64" s="81">
        <v>241</v>
      </c>
      <c r="AD64" s="81">
        <v>1315</v>
      </c>
      <c r="AE64" s="81">
        <v>1316</v>
      </c>
      <c r="AF64" s="81">
        <v>0</v>
      </c>
      <c r="AG64" s="81">
        <v>1290</v>
      </c>
      <c r="AH64" s="81">
        <v>693</v>
      </c>
      <c r="AI64" s="81">
        <v>1019</v>
      </c>
      <c r="AJ64" s="81">
        <v>2</v>
      </c>
      <c r="AK64" s="81">
        <v>592</v>
      </c>
      <c r="AL64" s="81">
        <v>869</v>
      </c>
      <c r="AM64" s="81">
        <v>1050</v>
      </c>
      <c r="AN64" s="81">
        <v>1</v>
      </c>
      <c r="AO64" s="81">
        <v>729</v>
      </c>
      <c r="AP64" s="81">
        <v>936</v>
      </c>
      <c r="AQ64" s="81">
        <v>835</v>
      </c>
      <c r="AR64" s="81">
        <v>5</v>
      </c>
      <c r="AS64" s="81">
        <v>735</v>
      </c>
      <c r="AT64" s="81">
        <v>967</v>
      </c>
      <c r="AU64" s="81">
        <v>927</v>
      </c>
      <c r="AV64" s="81">
        <v>147</v>
      </c>
      <c r="AW64" s="81">
        <v>745</v>
      </c>
      <c r="AX64" s="81">
        <v>1046</v>
      </c>
      <c r="AY64" s="81">
        <v>919</v>
      </c>
      <c r="AZ64" s="81">
        <v>0</v>
      </c>
      <c r="BA64" s="81">
        <v>649</v>
      </c>
      <c r="BB64" s="81">
        <v>996</v>
      </c>
      <c r="BC64" s="81">
        <v>908</v>
      </c>
      <c r="BD64" s="81">
        <v>5</v>
      </c>
      <c r="BE64" s="81">
        <v>559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931</v>
      </c>
      <c r="EJ64" s="81">
        <v>0</v>
      </c>
      <c r="EK64" s="81">
        <v>509</v>
      </c>
      <c r="EL64" s="81">
        <v>1297</v>
      </c>
      <c r="EM64" s="81">
        <v>1120</v>
      </c>
      <c r="EN64" s="81">
        <v>0</v>
      </c>
      <c r="EO64" s="81">
        <v>476</v>
      </c>
      <c r="EP64" s="81">
        <v>584</v>
      </c>
      <c r="EQ64" s="81">
        <v>444</v>
      </c>
      <c r="ER64" s="81">
        <v>0</v>
      </c>
      <c r="ES64" s="81">
        <v>171</v>
      </c>
      <c r="ET64" s="81">
        <v>944</v>
      </c>
      <c r="EU64" s="81">
        <v>740</v>
      </c>
      <c r="EV64" s="81">
        <v>0</v>
      </c>
      <c r="EW64" s="81">
        <v>0</v>
      </c>
      <c r="EX64" s="81">
        <v>845</v>
      </c>
      <c r="EY64" s="81">
        <v>751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1079</v>
      </c>
      <c r="FK64" s="81">
        <v>484</v>
      </c>
      <c r="FL64" s="81">
        <v>0</v>
      </c>
      <c r="FM64" s="81">
        <v>0</v>
      </c>
      <c r="FN64" s="81">
        <v>408</v>
      </c>
      <c r="FO64" s="81">
        <v>277</v>
      </c>
      <c r="FP64" s="81">
        <v>0</v>
      </c>
      <c r="FQ64" s="81">
        <v>0</v>
      </c>
      <c r="FR64" s="40">
        <f t="shared" si="25"/>
        <v>0.85967540574282142</v>
      </c>
      <c r="FS64" s="41">
        <f t="shared" si="26"/>
        <v>0.75111111111111106</v>
      </c>
      <c r="FT64" s="42">
        <f t="shared" si="27"/>
        <v>0.38082397003745316</v>
      </c>
      <c r="FU64" s="43">
        <f t="shared" si="28"/>
        <v>0.96222360459198097</v>
      </c>
      <c r="FV64" s="44">
        <f t="shared" si="29"/>
        <v>0.85224531985758589</v>
      </c>
      <c r="FW64" s="43">
        <f t="shared" si="30"/>
        <v>1</v>
      </c>
      <c r="FX64" s="45">
        <f t="shared" si="31"/>
        <v>0.90883089023954233</v>
      </c>
      <c r="FY64" s="46">
        <f t="shared" si="32"/>
        <v>1.0852225020990764</v>
      </c>
      <c r="FZ64" s="47">
        <f t="shared" si="33"/>
        <v>1.0910999160369437</v>
      </c>
      <c r="GA64" s="48">
        <f t="shared" si="34"/>
        <v>0.95214105793450876</v>
      </c>
      <c r="GB64" s="46">
        <f t="shared" si="35"/>
        <v>0.90235277019716764</v>
      </c>
      <c r="GC64" s="47">
        <f t="shared" si="36"/>
        <v>0.81402296252038697</v>
      </c>
      <c r="GD64" s="48">
        <f t="shared" si="37"/>
        <v>0.43260613302759704</v>
      </c>
      <c r="GE64" s="46">
        <f t="shared" si="38"/>
        <v>1.0232212308396247</v>
      </c>
      <c r="GF64" s="47">
        <f t="shared" si="39"/>
        <v>0.85277968428277273</v>
      </c>
      <c r="GG64" s="49">
        <f t="shared" si="40"/>
        <v>0</v>
      </c>
      <c r="GH64" s="50">
        <f t="shared" si="41"/>
        <v>0.78045932269365514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11861</v>
      </c>
      <c r="L65" s="38">
        <f t="shared" si="42"/>
        <v>10807</v>
      </c>
      <c r="M65" s="38">
        <v>114</v>
      </c>
      <c r="N65" s="39">
        <f t="shared" si="23"/>
        <v>5116</v>
      </c>
      <c r="O65" s="39">
        <f t="shared" si="24"/>
        <v>186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61</v>
      </c>
      <c r="Y65" s="81">
        <v>408</v>
      </c>
      <c r="Z65" s="81">
        <v>400</v>
      </c>
      <c r="AA65" s="81">
        <v>0</v>
      </c>
      <c r="AB65" s="81">
        <v>326</v>
      </c>
      <c r="AC65" s="81">
        <v>125</v>
      </c>
      <c r="AD65" s="81">
        <v>821</v>
      </c>
      <c r="AE65" s="81">
        <v>808</v>
      </c>
      <c r="AF65" s="81">
        <v>3</v>
      </c>
      <c r="AG65" s="81">
        <v>671</v>
      </c>
      <c r="AH65" s="81">
        <v>314</v>
      </c>
      <c r="AI65" s="81">
        <v>329</v>
      </c>
      <c r="AJ65" s="81">
        <v>7</v>
      </c>
      <c r="AK65" s="81">
        <v>394</v>
      </c>
      <c r="AL65" s="81">
        <v>326</v>
      </c>
      <c r="AM65" s="81">
        <v>368</v>
      </c>
      <c r="AN65" s="81">
        <v>14</v>
      </c>
      <c r="AO65" s="81">
        <v>421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506</v>
      </c>
      <c r="AX65" s="81">
        <v>695</v>
      </c>
      <c r="AY65" s="81">
        <v>613</v>
      </c>
      <c r="AZ65" s="81">
        <v>23</v>
      </c>
      <c r="BA65" s="81">
        <v>485</v>
      </c>
      <c r="BB65" s="81">
        <v>660</v>
      </c>
      <c r="BC65" s="81">
        <v>579</v>
      </c>
      <c r="BD65" s="81">
        <v>35</v>
      </c>
      <c r="BE65" s="81">
        <v>476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594</v>
      </c>
      <c r="EJ65" s="81">
        <v>6</v>
      </c>
      <c r="EK65" s="81">
        <v>487</v>
      </c>
      <c r="EL65" s="81">
        <v>728</v>
      </c>
      <c r="EM65" s="81">
        <v>805</v>
      </c>
      <c r="EN65" s="81">
        <v>3</v>
      </c>
      <c r="EO65" s="81">
        <v>463</v>
      </c>
      <c r="EP65" s="81">
        <v>392</v>
      </c>
      <c r="EQ65" s="81">
        <v>328</v>
      </c>
      <c r="ER65" s="81">
        <v>5</v>
      </c>
      <c r="ES65" s="81">
        <v>137</v>
      </c>
      <c r="ET65" s="81">
        <v>622</v>
      </c>
      <c r="EU65" s="81">
        <v>556</v>
      </c>
      <c r="EV65" s="81">
        <v>0</v>
      </c>
      <c r="EW65" s="81">
        <v>0</v>
      </c>
      <c r="EX65" s="81">
        <v>657</v>
      </c>
      <c r="EY65" s="81">
        <v>588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846</v>
      </c>
      <c r="FK65" s="81">
        <v>488</v>
      </c>
      <c r="FL65" s="81">
        <v>0</v>
      </c>
      <c r="FM65" s="81">
        <v>0</v>
      </c>
      <c r="FN65" s="81">
        <v>439</v>
      </c>
      <c r="FO65" s="81">
        <v>282</v>
      </c>
      <c r="FP65" s="81">
        <v>0</v>
      </c>
      <c r="FQ65" s="81">
        <v>0</v>
      </c>
      <c r="FR65" s="40">
        <f t="shared" si="25"/>
        <v>0.84802776007364922</v>
      </c>
      <c r="FS65" s="41">
        <f t="shared" si="26"/>
        <v>0.77338715388428581</v>
      </c>
      <c r="FT65" s="42">
        <f t="shared" si="27"/>
        <v>0.36229728772749803</v>
      </c>
      <c r="FU65" s="43">
        <f t="shared" si="28"/>
        <v>0.97181482998770996</v>
      </c>
      <c r="FV65" s="44">
        <f t="shared" si="29"/>
        <v>0.85913029652595596</v>
      </c>
      <c r="FW65" s="43">
        <f t="shared" si="30"/>
        <v>0.95</v>
      </c>
      <c r="FX65" s="45">
        <f t="shared" si="31"/>
        <v>0.89975378121702432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0.90217391304347827</v>
      </c>
      <c r="GB65" s="46">
        <f t="shared" si="35"/>
        <v>0.98369136775719357</v>
      </c>
      <c r="GC65" s="47">
        <f t="shared" si="36"/>
        <v>0.93725364603862837</v>
      </c>
      <c r="GD65" s="48">
        <f t="shared" si="37"/>
        <v>0.48704178163184864</v>
      </c>
      <c r="GE65" s="46">
        <f t="shared" si="38"/>
        <v>0.87149086944671583</v>
      </c>
      <c r="GF65" s="47">
        <f t="shared" si="39"/>
        <v>0.77950395203052603</v>
      </c>
      <c r="GG65" s="49">
        <f t="shared" si="40"/>
        <v>0</v>
      </c>
      <c r="GH65" s="50">
        <f t="shared" si="41"/>
        <v>0.70065075921908893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5833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227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397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0.75446200917899031</v>
      </c>
      <c r="FT66" s="42">
        <f t="shared" si="27"/>
        <v>0.36779704232534421</v>
      </c>
      <c r="FU66" s="43">
        <f t="shared" si="28"/>
        <v>1.0136652025378232</v>
      </c>
      <c r="FV66" s="44">
        <f t="shared" si="29"/>
        <v>0.95969068772622568</v>
      </c>
      <c r="FW66" s="43">
        <f t="shared" si="30"/>
        <v>1</v>
      </c>
      <c r="FX66" s="45">
        <f t="shared" si="31"/>
        <v>1.0062783397279387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0.45835282112334708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3610</v>
      </c>
      <c r="L67" s="38">
        <f t="shared" si="42"/>
        <v>3384</v>
      </c>
      <c r="M67" s="38">
        <v>35</v>
      </c>
      <c r="N67" s="39">
        <f t="shared" si="23"/>
        <v>1693</v>
      </c>
      <c r="O67" s="39">
        <f t="shared" si="24"/>
        <v>110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38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103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215</v>
      </c>
      <c r="EJ67" s="81">
        <v>0</v>
      </c>
      <c r="EK67" s="81">
        <v>109</v>
      </c>
      <c r="EL67" s="81">
        <v>289</v>
      </c>
      <c r="EM67" s="81">
        <v>304</v>
      </c>
      <c r="EN67" s="81">
        <v>0</v>
      </c>
      <c r="EO67" s="81">
        <v>122</v>
      </c>
      <c r="EP67" s="81">
        <v>150</v>
      </c>
      <c r="EQ67" s="81">
        <v>144</v>
      </c>
      <c r="ER67" s="81">
        <v>0</v>
      </c>
      <c r="ES67" s="81">
        <v>42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212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0.87152689268417027</v>
      </c>
      <c r="FT67" s="42">
        <f t="shared" si="27"/>
        <v>0.4315574815192455</v>
      </c>
      <c r="FU67" s="43">
        <f t="shared" si="28"/>
        <v>0.8298850574712644</v>
      </c>
      <c r="FV67" s="44">
        <f t="shared" si="29"/>
        <v>0.76909090909090905</v>
      </c>
      <c r="FW67" s="43">
        <f t="shared" si="30"/>
        <v>1</v>
      </c>
      <c r="FX67" s="45">
        <f t="shared" si="31"/>
        <v>0.78964552238805974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0.93328663981789528</v>
      </c>
      <c r="GD67" s="48">
        <f t="shared" si="37"/>
        <v>0.54281211696725618</v>
      </c>
      <c r="GE67" s="46">
        <f t="shared" si="38"/>
        <v>1.110248447204969</v>
      </c>
      <c r="GF67" s="47">
        <f t="shared" si="39"/>
        <v>1.1490683229813665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10083</v>
      </c>
      <c r="L68" s="38">
        <f t="shared" si="42"/>
        <v>9430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5398</v>
      </c>
      <c r="O68" s="39">
        <f t="shared" ref="O68:O78" si="45">X68+AC68</f>
        <v>361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133</v>
      </c>
      <c r="Y68" s="81">
        <v>429</v>
      </c>
      <c r="Z68" s="81">
        <v>444</v>
      </c>
      <c r="AA68" s="81">
        <v>0</v>
      </c>
      <c r="AB68" s="81">
        <v>397</v>
      </c>
      <c r="AC68" s="81">
        <v>228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514</v>
      </c>
      <c r="AL68" s="81">
        <v>369</v>
      </c>
      <c r="AM68" s="81">
        <v>621</v>
      </c>
      <c r="AN68" s="81">
        <v>6</v>
      </c>
      <c r="AO68" s="81">
        <v>526</v>
      </c>
      <c r="AP68" s="81">
        <v>525</v>
      </c>
      <c r="AQ68" s="81">
        <v>618</v>
      </c>
      <c r="AR68" s="81">
        <v>22</v>
      </c>
      <c r="AS68" s="81">
        <v>454</v>
      </c>
      <c r="AT68" s="81">
        <v>638</v>
      </c>
      <c r="AU68" s="81">
        <v>661</v>
      </c>
      <c r="AV68" s="81">
        <v>80</v>
      </c>
      <c r="AW68" s="81">
        <v>533</v>
      </c>
      <c r="AX68" s="81">
        <v>600</v>
      </c>
      <c r="AY68" s="81">
        <v>716</v>
      </c>
      <c r="AZ68" s="81">
        <v>9</v>
      </c>
      <c r="BA68" s="81">
        <v>477</v>
      </c>
      <c r="BB68" s="81">
        <v>611</v>
      </c>
      <c r="BC68" s="81">
        <v>696</v>
      </c>
      <c r="BD68" s="81">
        <v>0</v>
      </c>
      <c r="BE68" s="81">
        <v>435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398</v>
      </c>
      <c r="EL68" s="81">
        <v>762</v>
      </c>
      <c r="EM68" s="81">
        <v>774</v>
      </c>
      <c r="EN68" s="81">
        <v>0</v>
      </c>
      <c r="EO68" s="81">
        <v>383</v>
      </c>
      <c r="EP68" s="81">
        <v>290</v>
      </c>
      <c r="EQ68" s="81">
        <v>334</v>
      </c>
      <c r="ER68" s="81">
        <v>0</v>
      </c>
      <c r="ES68" s="81">
        <v>104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352</v>
      </c>
      <c r="FL68" s="81">
        <v>0</v>
      </c>
      <c r="FM68" s="81">
        <v>0</v>
      </c>
      <c r="FN68" s="81">
        <v>405</v>
      </c>
      <c r="FO68" s="81">
        <v>180</v>
      </c>
      <c r="FP68" s="81">
        <v>0</v>
      </c>
      <c r="FQ68" s="81">
        <v>0</v>
      </c>
      <c r="FR68" s="40">
        <f t="shared" ref="FR68:FR79" si="46">(K68+M68)/B68</f>
        <v>0.84009546539379476</v>
      </c>
      <c r="FS68" s="41">
        <f t="shared" ref="FS68:FS79" si="47">(L68+M68)/B68</f>
        <v>0.78635503250761252</v>
      </c>
      <c r="FT68" s="42">
        <f t="shared" ref="FT68:FT79" si="48">N68/B68</f>
        <v>0.44424327215867004</v>
      </c>
      <c r="FU68" s="43">
        <f t="shared" ref="FU68:FU79" si="49">K68/G68</f>
        <v>0.97120015411288774</v>
      </c>
      <c r="FV68" s="44">
        <f t="shared" ref="FV68:FV79" si="50">L68/H68</f>
        <v>0.90006681301899394</v>
      </c>
      <c r="FW68" s="43">
        <f t="shared" ref="FW68:FW79" si="51">M68/I68</f>
        <v>1</v>
      </c>
      <c r="FX68" s="45">
        <f t="shared" ref="FX68:FX79" si="52">N68/J68</f>
        <v>0.90373346726937887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0.89508859622026904</v>
      </c>
      <c r="GD68" s="48">
        <f t="shared" ref="GD68:GD79" si="58">(S68+AK68+AO68+AS68+AW68+BA68+BE68+BI68+BM68+BQ68+BU68+CC68+CG68+CK68+CO68+CS68+CW68+DA68+DE68+DI68+DM68+DQ68+DU68+DY68+EC68+EK68+EO68+ES68)/E68</f>
        <v>0.55993934458453853</v>
      </c>
      <c r="GE68" s="46">
        <f t="shared" ref="GE68:GE79" si="59">(ET68+EX68)/D68</f>
        <v>1.0490956072351421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0.87579834216605523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76682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65697</v>
      </c>
      <c r="M69" s="38">
        <v>2384</v>
      </c>
      <c r="N69" s="39">
        <f t="shared" si="44"/>
        <v>33951</v>
      </c>
      <c r="O69" s="39">
        <f t="shared" si="45"/>
        <v>574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1054</v>
      </c>
      <c r="X69" s="81">
        <v>200</v>
      </c>
      <c r="Y69" s="81">
        <v>2331</v>
      </c>
      <c r="Z69" s="81">
        <v>2348</v>
      </c>
      <c r="AA69" s="81">
        <v>2</v>
      </c>
      <c r="AB69" s="81">
        <v>2302</v>
      </c>
      <c r="AC69" s="81">
        <v>374</v>
      </c>
      <c r="AD69" s="81">
        <v>5425</v>
      </c>
      <c r="AE69" s="81">
        <v>5344</v>
      </c>
      <c r="AF69" s="81">
        <v>17</v>
      </c>
      <c r="AG69" s="81">
        <v>4207</v>
      </c>
      <c r="AH69" s="81">
        <v>2417</v>
      </c>
      <c r="AI69" s="81">
        <v>2719</v>
      </c>
      <c r="AJ69" s="81">
        <v>106</v>
      </c>
      <c r="AK69" s="81">
        <v>2155</v>
      </c>
      <c r="AL69" s="81">
        <v>3184</v>
      </c>
      <c r="AM69" s="81">
        <v>2574</v>
      </c>
      <c r="AN69" s="81">
        <v>150</v>
      </c>
      <c r="AO69" s="81">
        <v>2141</v>
      </c>
      <c r="AP69" s="81">
        <v>3952</v>
      </c>
      <c r="AQ69" s="81">
        <v>3527</v>
      </c>
      <c r="AR69" s="81">
        <v>313</v>
      </c>
      <c r="AS69" s="81">
        <v>2470</v>
      </c>
      <c r="AT69" s="81">
        <v>4019</v>
      </c>
      <c r="AU69" s="81">
        <v>3674</v>
      </c>
      <c r="AV69" s="81">
        <v>1130</v>
      </c>
      <c r="AW69" s="81">
        <v>2822</v>
      </c>
      <c r="AX69" s="81">
        <v>5225</v>
      </c>
      <c r="AY69" s="81">
        <v>3959</v>
      </c>
      <c r="AZ69" s="81">
        <v>551</v>
      </c>
      <c r="BA69" s="81">
        <v>2650</v>
      </c>
      <c r="BB69" s="81">
        <v>5493</v>
      </c>
      <c r="BC69" s="81">
        <v>4632</v>
      </c>
      <c r="BD69" s="81">
        <v>0</v>
      </c>
      <c r="BE69" s="81">
        <v>2019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3313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5411</v>
      </c>
      <c r="EI69" s="81">
        <v>4786</v>
      </c>
      <c r="EJ69" s="81">
        <v>0</v>
      </c>
      <c r="EK69" s="81">
        <v>1983</v>
      </c>
      <c r="EL69" s="81">
        <v>6248</v>
      </c>
      <c r="EM69" s="81">
        <v>5172</v>
      </c>
      <c r="EN69" s="81">
        <v>0</v>
      </c>
      <c r="EO69" s="81">
        <v>2279</v>
      </c>
      <c r="EP69" s="81">
        <v>2337</v>
      </c>
      <c r="EQ69" s="81">
        <v>1961</v>
      </c>
      <c r="ER69" s="81">
        <v>0</v>
      </c>
      <c r="ES69" s="81">
        <v>723</v>
      </c>
      <c r="ET69" s="81">
        <v>3913</v>
      </c>
      <c r="EU69" s="81">
        <v>3140</v>
      </c>
      <c r="EV69" s="81">
        <v>0</v>
      </c>
      <c r="EW69" s="81">
        <v>44</v>
      </c>
      <c r="EX69" s="81">
        <v>3580</v>
      </c>
      <c r="EY69" s="81">
        <v>2526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29</v>
      </c>
      <c r="FH69" s="81">
        <v>0</v>
      </c>
      <c r="FI69" s="81">
        <v>0</v>
      </c>
      <c r="FJ69" s="81">
        <v>3725</v>
      </c>
      <c r="FK69" s="81">
        <v>1989</v>
      </c>
      <c r="FL69" s="81">
        <v>0</v>
      </c>
      <c r="FM69" s="81">
        <v>0</v>
      </c>
      <c r="FN69" s="81">
        <v>1803</v>
      </c>
      <c r="FO69" s="81">
        <v>1204</v>
      </c>
      <c r="FP69" s="81">
        <v>0</v>
      </c>
      <c r="FQ69" s="81">
        <v>0</v>
      </c>
      <c r="FR69" s="40">
        <f t="shared" si="46"/>
        <v>0.86797009649479107</v>
      </c>
      <c r="FS69" s="41">
        <f t="shared" si="47"/>
        <v>0.74737905217744505</v>
      </c>
      <c r="FT69" s="42">
        <f t="shared" si="48"/>
        <v>0.37270701371126214</v>
      </c>
      <c r="FU69" s="43">
        <f t="shared" si="49"/>
        <v>0.95283182981684433</v>
      </c>
      <c r="FV69" s="44">
        <f t="shared" si="50"/>
        <v>0.80607837844470076</v>
      </c>
      <c r="FW69" s="43">
        <f t="shared" si="51"/>
        <v>0.99958071278826</v>
      </c>
      <c r="FX69" s="45">
        <f t="shared" si="52"/>
        <v>0.88388742808049781</v>
      </c>
      <c r="FY69" s="46">
        <f t="shared" si="53"/>
        <v>0.98508616880247457</v>
      </c>
      <c r="FZ69" s="47">
        <f t="shared" si="54"/>
        <v>0.96785240830755637</v>
      </c>
      <c r="GA69" s="48">
        <f t="shared" si="55"/>
        <v>0.83638974812196198</v>
      </c>
      <c r="GB69" s="46">
        <f t="shared" si="56"/>
        <v>1.0167713388524122</v>
      </c>
      <c r="GC69" s="47">
        <f t="shared" si="57"/>
        <v>0.89883671139023691</v>
      </c>
      <c r="GD69" s="48">
        <f t="shared" si="58"/>
        <v>0.46938338566942622</v>
      </c>
      <c r="GE69" s="46">
        <f t="shared" si="59"/>
        <v>0.83819943172919886</v>
      </c>
      <c r="GF69" s="47">
        <f t="shared" si="60"/>
        <v>0.63382329910284807</v>
      </c>
      <c r="GG69" s="49">
        <f t="shared" si="61"/>
        <v>8.0542318276394399E-3</v>
      </c>
      <c r="GH69" s="50">
        <f t="shared" si="62"/>
        <v>0.56540909362967096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9028</v>
      </c>
      <c r="L70" s="38">
        <f t="shared" si="63"/>
        <v>8255</v>
      </c>
      <c r="M70" s="38">
        <v>107</v>
      </c>
      <c r="N70" s="39">
        <f t="shared" si="44"/>
        <v>4544</v>
      </c>
      <c r="O70" s="39">
        <f t="shared" si="45"/>
        <v>383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109</v>
      </c>
      <c r="Y70" s="81">
        <v>483</v>
      </c>
      <c r="Z70" s="81">
        <v>483</v>
      </c>
      <c r="AA70" s="81">
        <v>0</v>
      </c>
      <c r="AB70" s="81">
        <v>465</v>
      </c>
      <c r="AC70" s="81">
        <v>274</v>
      </c>
      <c r="AD70" s="81">
        <v>802</v>
      </c>
      <c r="AE70" s="81">
        <v>901</v>
      </c>
      <c r="AF70" s="81">
        <v>3</v>
      </c>
      <c r="AG70" s="81">
        <v>638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429</v>
      </c>
      <c r="AX70" s="81">
        <v>534</v>
      </c>
      <c r="AY70" s="81">
        <v>569</v>
      </c>
      <c r="AZ70" s="81">
        <v>0</v>
      </c>
      <c r="BA70" s="81">
        <v>403</v>
      </c>
      <c r="BB70" s="81">
        <v>583</v>
      </c>
      <c r="BC70" s="81">
        <v>575</v>
      </c>
      <c r="BD70" s="81">
        <v>0</v>
      </c>
      <c r="BE70" s="81">
        <v>377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346</v>
      </c>
      <c r="EL70" s="81">
        <v>674</v>
      </c>
      <c r="EM70" s="81">
        <v>647</v>
      </c>
      <c r="EN70" s="81">
        <v>0</v>
      </c>
      <c r="EO70" s="81">
        <v>304</v>
      </c>
      <c r="EP70" s="81">
        <v>288</v>
      </c>
      <c r="EQ70" s="81">
        <v>225</v>
      </c>
      <c r="ER70" s="81">
        <v>0</v>
      </c>
      <c r="ES70" s="81">
        <v>91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0.81511555277951275</v>
      </c>
      <c r="FS70" s="41">
        <f t="shared" si="47"/>
        <v>0.74614080485410905</v>
      </c>
      <c r="FT70" s="42">
        <f t="shared" si="48"/>
        <v>0.40546087266886766</v>
      </c>
      <c r="FU70" s="43">
        <f t="shared" si="49"/>
        <v>0.9023546879614911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0.96047347283872331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0.83125410374261322</v>
      </c>
      <c r="GB70" s="46">
        <f t="shared" si="56"/>
        <v>0.84396541298826944</v>
      </c>
      <c r="GC70" s="47">
        <f t="shared" si="57"/>
        <v>0.81917402346111989</v>
      </c>
      <c r="GD70" s="48">
        <f t="shared" si="58"/>
        <v>0.49552545652436814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2809</v>
      </c>
      <c r="M71" s="38">
        <v>40</v>
      </c>
      <c r="N71" s="39">
        <f t="shared" si="44"/>
        <v>1844</v>
      </c>
      <c r="O71" s="39">
        <f t="shared" si="45"/>
        <v>139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117</v>
      </c>
      <c r="AC71" s="81">
        <v>90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111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132</v>
      </c>
      <c r="AX71" s="81">
        <v>177</v>
      </c>
      <c r="AY71" s="81">
        <v>164</v>
      </c>
      <c r="AZ71" s="81">
        <v>2</v>
      </c>
      <c r="BA71" s="81">
        <v>122</v>
      </c>
      <c r="BB71" s="81">
        <v>176</v>
      </c>
      <c r="BC71" s="81">
        <v>179</v>
      </c>
      <c r="BD71" s="81">
        <v>0</v>
      </c>
      <c r="BE71" s="81">
        <v>119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85</v>
      </c>
      <c r="EL71" s="81">
        <v>231</v>
      </c>
      <c r="EM71" s="81">
        <v>225</v>
      </c>
      <c r="EN71" s="81">
        <v>0</v>
      </c>
      <c r="EO71" s="81">
        <v>124</v>
      </c>
      <c r="EP71" s="81">
        <v>96</v>
      </c>
      <c r="EQ71" s="81">
        <v>108</v>
      </c>
      <c r="ER71" s="81">
        <v>1</v>
      </c>
      <c r="ES71" s="81">
        <v>43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137</v>
      </c>
      <c r="FL71" s="81">
        <v>0</v>
      </c>
      <c r="FM71" s="81">
        <v>0</v>
      </c>
      <c r="FN71" s="81">
        <v>82</v>
      </c>
      <c r="FO71" s="81">
        <v>57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0.75350436392488762</v>
      </c>
      <c r="FT71" s="42">
        <f t="shared" si="48"/>
        <v>0.48770166622586619</v>
      </c>
      <c r="FU71" s="43">
        <f t="shared" si="49"/>
        <v>0.85893774985722449</v>
      </c>
      <c r="FV71" s="44">
        <f t="shared" si="50"/>
        <v>0.7850754611514813</v>
      </c>
      <c r="FW71" s="43">
        <f t="shared" si="51"/>
        <v>1</v>
      </c>
      <c r="FX71" s="45">
        <f t="shared" si="52"/>
        <v>1.2293333333333334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1.0357142857142858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0.59155173909272263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26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11</v>
      </c>
      <c r="Y72" s="81">
        <v>201</v>
      </c>
      <c r="Z72" s="81">
        <v>201</v>
      </c>
      <c r="AA72" s="81">
        <v>0</v>
      </c>
      <c r="AB72" s="81">
        <v>142</v>
      </c>
      <c r="AC72" s="81">
        <v>15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0.81236673773987211</v>
      </c>
      <c r="FW72" s="43">
        <f t="shared" si="51"/>
        <v>1.35</v>
      </c>
      <c r="FX72" s="45">
        <f t="shared" si="52"/>
        <v>0.72476656291685193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35578</v>
      </c>
      <c r="L73" s="38">
        <f t="shared" si="63"/>
        <v>30970</v>
      </c>
      <c r="M73" s="38">
        <v>1078</v>
      </c>
      <c r="N73" s="39">
        <f t="shared" si="44"/>
        <v>15339</v>
      </c>
      <c r="O73" s="39">
        <f t="shared" si="45"/>
        <v>652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931</v>
      </c>
      <c r="X73" s="81">
        <v>234</v>
      </c>
      <c r="Y73" s="81">
        <v>1914</v>
      </c>
      <c r="Z73" s="81">
        <v>1809</v>
      </c>
      <c r="AA73" s="81">
        <v>5</v>
      </c>
      <c r="AB73" s="81">
        <v>1581</v>
      </c>
      <c r="AC73" s="81">
        <v>418</v>
      </c>
      <c r="AD73" s="81">
        <v>2823</v>
      </c>
      <c r="AE73" s="81">
        <v>2766</v>
      </c>
      <c r="AF73" s="81">
        <v>11</v>
      </c>
      <c r="AG73" s="81">
        <v>2095</v>
      </c>
      <c r="AH73" s="81">
        <v>1556</v>
      </c>
      <c r="AI73" s="81">
        <v>1745</v>
      </c>
      <c r="AJ73" s="81">
        <v>1</v>
      </c>
      <c r="AK73" s="81">
        <v>1269</v>
      </c>
      <c r="AL73" s="81">
        <v>1694</v>
      </c>
      <c r="AM73" s="81">
        <v>1779</v>
      </c>
      <c r="AN73" s="81">
        <v>206</v>
      </c>
      <c r="AO73" s="81">
        <v>1255</v>
      </c>
      <c r="AP73" s="81">
        <v>1669</v>
      </c>
      <c r="AQ73" s="81">
        <v>1707</v>
      </c>
      <c r="AR73" s="81">
        <v>357</v>
      </c>
      <c r="AS73" s="81">
        <v>1274</v>
      </c>
      <c r="AT73" s="81">
        <v>1921</v>
      </c>
      <c r="AU73" s="81">
        <v>1868</v>
      </c>
      <c r="AV73" s="81">
        <v>262</v>
      </c>
      <c r="AW73" s="81">
        <v>1290</v>
      </c>
      <c r="AX73" s="81">
        <v>2170</v>
      </c>
      <c r="AY73" s="81">
        <v>2098</v>
      </c>
      <c r="AZ73" s="81">
        <v>28</v>
      </c>
      <c r="BA73" s="81">
        <v>1137</v>
      </c>
      <c r="BB73" s="81">
        <v>2171</v>
      </c>
      <c r="BC73" s="81">
        <v>2108</v>
      </c>
      <c r="BD73" s="81">
        <v>54</v>
      </c>
      <c r="BE73" s="81">
        <v>995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79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2103</v>
      </c>
      <c r="EJ73" s="81">
        <v>2</v>
      </c>
      <c r="EK73" s="81">
        <v>864</v>
      </c>
      <c r="EL73" s="81">
        <v>2638</v>
      </c>
      <c r="EM73" s="81">
        <v>2302</v>
      </c>
      <c r="EN73" s="81">
        <v>1</v>
      </c>
      <c r="EO73" s="81">
        <v>858</v>
      </c>
      <c r="EP73" s="81">
        <v>1230</v>
      </c>
      <c r="EQ73" s="81">
        <v>1017</v>
      </c>
      <c r="ER73" s="81">
        <v>2</v>
      </c>
      <c r="ES73" s="81">
        <v>298</v>
      </c>
      <c r="ET73" s="81">
        <v>1827</v>
      </c>
      <c r="EU73" s="81">
        <v>1498</v>
      </c>
      <c r="EV73" s="81">
        <v>0</v>
      </c>
      <c r="EW73" s="81">
        <v>0</v>
      </c>
      <c r="EX73" s="81">
        <v>1710</v>
      </c>
      <c r="EY73" s="81">
        <v>1290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1954</v>
      </c>
      <c r="FK73" s="81">
        <v>900</v>
      </c>
      <c r="FL73" s="81">
        <v>0</v>
      </c>
      <c r="FM73" s="81">
        <v>0</v>
      </c>
      <c r="FN73" s="81">
        <v>852</v>
      </c>
      <c r="FO73" s="81">
        <v>488</v>
      </c>
      <c r="FP73" s="81">
        <v>0</v>
      </c>
      <c r="FQ73" s="81">
        <v>0</v>
      </c>
      <c r="FR73" s="40">
        <f t="shared" si="46"/>
        <v>0.90272373540856032</v>
      </c>
      <c r="FS73" s="41">
        <f t="shared" si="47"/>
        <v>0.78924296901935675</v>
      </c>
      <c r="FT73" s="42">
        <f t="shared" si="48"/>
        <v>0.37775205634635278</v>
      </c>
      <c r="FU73" s="43">
        <f t="shared" si="49"/>
        <v>0.98622314622314622</v>
      </c>
      <c r="FV73" s="44">
        <f t="shared" si="50"/>
        <v>0.88833433726300093</v>
      </c>
      <c r="FW73" s="43">
        <f t="shared" si="51"/>
        <v>1.0266666666666666</v>
      </c>
      <c r="FX73" s="45">
        <f t="shared" si="52"/>
        <v>0.85117363076410857</v>
      </c>
      <c r="FY73" s="46">
        <f t="shared" si="53"/>
        <v>1.1152255639097743</v>
      </c>
      <c r="FZ73" s="47">
        <f t="shared" si="54"/>
        <v>1.0731203007518797</v>
      </c>
      <c r="GA73" s="48">
        <f t="shared" si="55"/>
        <v>0.86842105263157898</v>
      </c>
      <c r="GB73" s="46">
        <f t="shared" si="56"/>
        <v>0.96518457045276818</v>
      </c>
      <c r="GC73" s="47">
        <f t="shared" si="57"/>
        <v>0.88474919804018581</v>
      </c>
      <c r="GD73" s="48">
        <f t="shared" si="58"/>
        <v>0.42723311894540295</v>
      </c>
      <c r="GE73" s="46">
        <f t="shared" si="59"/>
        <v>0.98925994294344688</v>
      </c>
      <c r="GF73" s="47">
        <f t="shared" si="60"/>
        <v>0.77977289254349158</v>
      </c>
      <c r="GG73" s="49">
        <f t="shared" si="61"/>
        <v>3.0765788443251102E-3</v>
      </c>
      <c r="GH73" s="50">
        <f t="shared" si="62"/>
        <v>0.7345995893223819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7083</v>
      </c>
      <c r="L74" s="38">
        <f t="shared" si="63"/>
        <v>6707</v>
      </c>
      <c r="M74" s="38">
        <v>75</v>
      </c>
      <c r="N74" s="39">
        <f t="shared" si="44"/>
        <v>3785</v>
      </c>
      <c r="O74" s="39">
        <f t="shared" si="45"/>
        <v>232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88</v>
      </c>
      <c r="Y74" s="81">
        <v>314</v>
      </c>
      <c r="Z74" s="81">
        <v>312</v>
      </c>
      <c r="AA74" s="81">
        <v>0</v>
      </c>
      <c r="AB74" s="81">
        <v>279</v>
      </c>
      <c r="AC74" s="81">
        <v>144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280</v>
      </c>
      <c r="AP74" s="81">
        <v>324</v>
      </c>
      <c r="AQ74" s="81">
        <v>315</v>
      </c>
      <c r="AR74" s="81">
        <v>10</v>
      </c>
      <c r="AS74" s="81">
        <v>264</v>
      </c>
      <c r="AT74" s="81">
        <v>334</v>
      </c>
      <c r="AU74" s="81">
        <v>333</v>
      </c>
      <c r="AV74" s="81">
        <v>37</v>
      </c>
      <c r="AW74" s="81">
        <v>284</v>
      </c>
      <c r="AX74" s="81">
        <v>400</v>
      </c>
      <c r="AY74" s="81">
        <v>388</v>
      </c>
      <c r="AZ74" s="81">
        <v>17</v>
      </c>
      <c r="BA74" s="81">
        <v>304</v>
      </c>
      <c r="BB74" s="81">
        <v>405</v>
      </c>
      <c r="BC74" s="81">
        <v>387</v>
      </c>
      <c r="BD74" s="81">
        <v>0</v>
      </c>
      <c r="BE74" s="81">
        <v>254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246</v>
      </c>
      <c r="EL74" s="81">
        <v>497</v>
      </c>
      <c r="EM74" s="81">
        <v>478</v>
      </c>
      <c r="EN74" s="81">
        <v>2</v>
      </c>
      <c r="EO74" s="81">
        <v>264</v>
      </c>
      <c r="EP74" s="81">
        <v>234</v>
      </c>
      <c r="EQ74" s="81">
        <v>218</v>
      </c>
      <c r="ER74" s="81">
        <v>0</v>
      </c>
      <c r="ES74" s="81">
        <v>130</v>
      </c>
      <c r="ET74" s="81">
        <v>397</v>
      </c>
      <c r="EU74" s="81">
        <v>363</v>
      </c>
      <c r="EV74" s="81">
        <v>0</v>
      </c>
      <c r="EW74" s="81">
        <v>1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490</v>
      </c>
      <c r="FK74" s="81">
        <v>363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0.79799331103678928</v>
      </c>
      <c r="FS74" s="41">
        <f t="shared" si="47"/>
        <v>0.75607580824972132</v>
      </c>
      <c r="FT74" s="42">
        <f t="shared" si="48"/>
        <v>0.42196209587513933</v>
      </c>
      <c r="FU74" s="43">
        <f t="shared" si="49"/>
        <v>0.91299303944315546</v>
      </c>
      <c r="FV74" s="44">
        <f t="shared" si="50"/>
        <v>0.92255845942228332</v>
      </c>
      <c r="FW74" s="43">
        <f t="shared" si="51"/>
        <v>1</v>
      </c>
      <c r="FX74" s="45">
        <f t="shared" si="52"/>
        <v>0.98542046342098411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0.90229312063808575</v>
      </c>
      <c r="GB74" s="46">
        <f t="shared" si="56"/>
        <v>0.87588235294117645</v>
      </c>
      <c r="GC74" s="47">
        <f t="shared" si="57"/>
        <v>0.85607843137254902</v>
      </c>
      <c r="GD74" s="48">
        <f t="shared" si="58"/>
        <v>0.56450980392156858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1.0950503723171265E-3</v>
      </c>
      <c r="GH74" s="50">
        <f t="shared" si="62"/>
        <v>0.68205851251321825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2786</v>
      </c>
      <c r="L75" s="38">
        <f t="shared" si="63"/>
        <v>2496</v>
      </c>
      <c r="M75" s="38">
        <v>46</v>
      </c>
      <c r="N75" s="39">
        <f t="shared" si="44"/>
        <v>1288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72</v>
      </c>
      <c r="AT75" s="81">
        <v>147</v>
      </c>
      <c r="AU75" s="81">
        <v>131</v>
      </c>
      <c r="AV75" s="81">
        <v>16</v>
      </c>
      <c r="AW75" s="81">
        <v>85</v>
      </c>
      <c r="AX75" s="81">
        <v>163</v>
      </c>
      <c r="AY75" s="81">
        <v>122</v>
      </c>
      <c r="AZ75" s="81">
        <v>0</v>
      </c>
      <c r="BA75" s="81">
        <v>81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82</v>
      </c>
      <c r="EL75" s="81">
        <v>202</v>
      </c>
      <c r="EM75" s="81">
        <v>174</v>
      </c>
      <c r="EN75" s="81">
        <v>0</v>
      </c>
      <c r="EO75" s="81">
        <v>61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129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143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0.78239458294859954</v>
      </c>
      <c r="FT75" s="42">
        <f t="shared" si="48"/>
        <v>0.3964296706678978</v>
      </c>
      <c r="FU75" s="43">
        <f t="shared" si="49"/>
        <v>0.95574614065180108</v>
      </c>
      <c r="FV75" s="44">
        <f t="shared" si="50"/>
        <v>0.86576482830385015</v>
      </c>
      <c r="FW75" s="43">
        <f t="shared" si="51"/>
        <v>1.0222222222222221</v>
      </c>
      <c r="FX75" s="45">
        <f t="shared" si="52"/>
        <v>0.87262872628726285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0.49028312123902534</v>
      </c>
      <c r="GE75" s="46">
        <f t="shared" si="59"/>
        <v>1.1345381526104417</v>
      </c>
      <c r="GF75" s="47">
        <f t="shared" si="60"/>
        <v>0.87349397590361444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43238</v>
      </c>
      <c r="L76" s="38">
        <f t="shared" si="63"/>
        <v>37758</v>
      </c>
      <c r="M76" s="38">
        <v>1187</v>
      </c>
      <c r="N76" s="39">
        <f t="shared" si="44"/>
        <v>18382</v>
      </c>
      <c r="O76" s="39">
        <f t="shared" si="45"/>
        <v>527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949</v>
      </c>
      <c r="X76" s="81">
        <v>163</v>
      </c>
      <c r="Y76" s="81">
        <v>2172</v>
      </c>
      <c r="Z76" s="81">
        <v>2160</v>
      </c>
      <c r="AA76" s="81">
        <v>76</v>
      </c>
      <c r="AB76" s="81">
        <v>1805</v>
      </c>
      <c r="AC76" s="81">
        <v>364</v>
      </c>
      <c r="AD76" s="81">
        <v>3443</v>
      </c>
      <c r="AE76" s="81">
        <v>3396</v>
      </c>
      <c r="AF76" s="81">
        <v>7</v>
      </c>
      <c r="AG76" s="81">
        <v>2689</v>
      </c>
      <c r="AH76" s="81">
        <v>1471</v>
      </c>
      <c r="AI76" s="81">
        <v>1335</v>
      </c>
      <c r="AJ76" s="81">
        <v>29</v>
      </c>
      <c r="AK76" s="81">
        <v>1410</v>
      </c>
      <c r="AL76" s="81">
        <v>2023</v>
      </c>
      <c r="AM76" s="81">
        <v>2014</v>
      </c>
      <c r="AN76" s="81">
        <v>117</v>
      </c>
      <c r="AO76" s="81">
        <v>1336</v>
      </c>
      <c r="AP76" s="81">
        <v>1886</v>
      </c>
      <c r="AQ76" s="81">
        <v>1731</v>
      </c>
      <c r="AR76" s="81">
        <v>359</v>
      </c>
      <c r="AS76" s="81">
        <v>1297</v>
      </c>
      <c r="AT76" s="81">
        <v>2407</v>
      </c>
      <c r="AU76" s="81">
        <v>2001</v>
      </c>
      <c r="AV76" s="81">
        <v>448</v>
      </c>
      <c r="AW76" s="81">
        <v>1494</v>
      </c>
      <c r="AX76" s="81">
        <v>2756</v>
      </c>
      <c r="AY76" s="81">
        <v>2205</v>
      </c>
      <c r="AZ76" s="81">
        <v>43</v>
      </c>
      <c r="BA76" s="81">
        <v>1154</v>
      </c>
      <c r="BB76" s="81">
        <v>2680</v>
      </c>
      <c r="BC76" s="81">
        <v>2243</v>
      </c>
      <c r="BD76" s="81">
        <v>0</v>
      </c>
      <c r="BE76" s="81">
        <v>1093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681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2606</v>
      </c>
      <c r="EJ76" s="81">
        <v>4</v>
      </c>
      <c r="EK76" s="81">
        <v>949</v>
      </c>
      <c r="EL76" s="81">
        <v>3318</v>
      </c>
      <c r="EM76" s="81">
        <v>2695</v>
      </c>
      <c r="EN76" s="81">
        <v>1</v>
      </c>
      <c r="EO76" s="81">
        <v>894</v>
      </c>
      <c r="EP76" s="81">
        <v>1358</v>
      </c>
      <c r="EQ76" s="81">
        <v>1285</v>
      </c>
      <c r="ER76" s="81">
        <v>0</v>
      </c>
      <c r="ES76" s="81">
        <v>323</v>
      </c>
      <c r="ET76" s="81">
        <v>2183</v>
      </c>
      <c r="EU76" s="81">
        <v>1852</v>
      </c>
      <c r="EV76" s="81">
        <v>0</v>
      </c>
      <c r="EW76" s="81">
        <v>0</v>
      </c>
      <c r="EX76" s="81">
        <v>2200</v>
      </c>
      <c r="EY76" s="81">
        <v>1787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1819</v>
      </c>
      <c r="FK76" s="81">
        <v>788</v>
      </c>
      <c r="FL76" s="81">
        <v>0</v>
      </c>
      <c r="FM76" s="81">
        <v>0</v>
      </c>
      <c r="FN76" s="81">
        <v>873</v>
      </c>
      <c r="FO76" s="81">
        <v>463</v>
      </c>
      <c r="FP76" s="81">
        <v>0</v>
      </c>
      <c r="FQ76" s="81">
        <v>0</v>
      </c>
      <c r="FR76" s="40">
        <f t="shared" si="46"/>
        <v>0.84570721492480483</v>
      </c>
      <c r="FS76" s="41">
        <f t="shared" si="47"/>
        <v>0.7413858747382448</v>
      </c>
      <c r="FT76" s="42">
        <f t="shared" si="48"/>
        <v>0.34993337140681513</v>
      </c>
      <c r="FU76" s="43">
        <f t="shared" si="49"/>
        <v>0.96332768915426437</v>
      </c>
      <c r="FV76" s="44">
        <f t="shared" si="50"/>
        <v>0.94136125654450264</v>
      </c>
      <c r="FW76" s="43">
        <f t="shared" si="51"/>
        <v>1.0232758620689655</v>
      </c>
      <c r="FX76" s="45">
        <f t="shared" si="52"/>
        <v>0.88421761508490071</v>
      </c>
      <c r="FY76" s="46">
        <f t="shared" si="53"/>
        <v>1.0499481250926337</v>
      </c>
      <c r="FZ76" s="47">
        <f t="shared" si="54"/>
        <v>1.0240106714095154</v>
      </c>
      <c r="GA76" s="48">
        <f t="shared" si="55"/>
        <v>0.81161997925003704</v>
      </c>
      <c r="GB76" s="46">
        <f t="shared" si="56"/>
        <v>0.94226922333908736</v>
      </c>
      <c r="GC76" s="47">
        <f t="shared" si="57"/>
        <v>0.84823236886875353</v>
      </c>
      <c r="GD76" s="48">
        <f t="shared" si="58"/>
        <v>0.4021337454586244</v>
      </c>
      <c r="GE76" s="46">
        <f t="shared" si="59"/>
        <v>0.91289677580604855</v>
      </c>
      <c r="GF76" s="47">
        <f t="shared" si="60"/>
        <v>0.75793551612096977</v>
      </c>
      <c r="GG76" s="49">
        <f t="shared" si="61"/>
        <v>0</v>
      </c>
      <c r="GH76" s="50">
        <f t="shared" si="62"/>
        <v>0.51611058150619638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9733</v>
      </c>
      <c r="L77" s="38">
        <f t="shared" si="63"/>
        <v>8163</v>
      </c>
      <c r="M77" s="38">
        <v>139</v>
      </c>
      <c r="N77" s="39">
        <f t="shared" si="44"/>
        <v>3292</v>
      </c>
      <c r="O77" s="39">
        <f t="shared" si="45"/>
        <v>64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177</v>
      </c>
      <c r="X77" s="81">
        <v>17</v>
      </c>
      <c r="Y77" s="81">
        <v>469</v>
      </c>
      <c r="Z77" s="81">
        <v>461</v>
      </c>
      <c r="AA77" s="81">
        <v>2</v>
      </c>
      <c r="AB77" s="81">
        <v>365</v>
      </c>
      <c r="AC77" s="81">
        <v>47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545</v>
      </c>
      <c r="AN77" s="81">
        <v>1</v>
      </c>
      <c r="AO77" s="81">
        <v>282</v>
      </c>
      <c r="AP77" s="81">
        <v>622</v>
      </c>
      <c r="AQ77" s="81">
        <v>652</v>
      </c>
      <c r="AR77" s="81">
        <v>1</v>
      </c>
      <c r="AS77" s="81">
        <v>337</v>
      </c>
      <c r="AT77" s="81">
        <v>684</v>
      </c>
      <c r="AU77" s="81">
        <v>708</v>
      </c>
      <c r="AV77" s="81">
        <v>0</v>
      </c>
      <c r="AW77" s="81">
        <v>315</v>
      </c>
      <c r="AX77" s="81">
        <v>680</v>
      </c>
      <c r="AY77" s="81">
        <v>678</v>
      </c>
      <c r="AZ77" s="81">
        <v>139</v>
      </c>
      <c r="BA77" s="81">
        <v>331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151</v>
      </c>
      <c r="EP77" s="81">
        <v>317</v>
      </c>
      <c r="EQ77" s="81">
        <v>249</v>
      </c>
      <c r="ER77" s="81">
        <v>0</v>
      </c>
      <c r="ES77" s="81">
        <v>74</v>
      </c>
      <c r="ET77" s="81">
        <v>583</v>
      </c>
      <c r="EU77" s="81">
        <v>433</v>
      </c>
      <c r="EV77" s="81">
        <v>0</v>
      </c>
      <c r="EW77" s="81">
        <v>8</v>
      </c>
      <c r="EX77" s="81">
        <v>540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412</v>
      </c>
      <c r="FK77" s="81">
        <v>134</v>
      </c>
      <c r="FL77" s="81">
        <v>0</v>
      </c>
      <c r="FM77" s="81">
        <v>0</v>
      </c>
      <c r="FN77" s="81">
        <v>223</v>
      </c>
      <c r="FO77" s="81">
        <v>86</v>
      </c>
      <c r="FP77" s="81">
        <v>0</v>
      </c>
      <c r="FQ77" s="81">
        <v>0</v>
      </c>
      <c r="FR77" s="40">
        <f t="shared" si="46"/>
        <v>0.7293683043960103</v>
      </c>
      <c r="FS77" s="41">
        <f t="shared" si="47"/>
        <v>0.61337273734761733</v>
      </c>
      <c r="FT77" s="42">
        <f t="shared" si="48"/>
        <v>0.24322127816771333</v>
      </c>
      <c r="FU77" s="43">
        <f t="shared" si="49"/>
        <v>0.82169691853102578</v>
      </c>
      <c r="FV77" s="44">
        <f t="shared" si="50"/>
        <v>0.74067688957444877</v>
      </c>
      <c r="FW77" s="43">
        <f t="shared" si="51"/>
        <v>1.0296296296296297</v>
      </c>
      <c r="FX77" s="45">
        <f t="shared" si="52"/>
        <v>0.55967358041482484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0.75671852899575676</v>
      </c>
      <c r="GB77" s="46">
        <f t="shared" si="56"/>
        <v>0.78093450839727296</v>
      </c>
      <c r="GC77" s="47">
        <f t="shared" si="57"/>
        <v>0.68223388840059862</v>
      </c>
      <c r="GD77" s="48">
        <f t="shared" si="58"/>
        <v>0.26272656008741718</v>
      </c>
      <c r="GE77" s="46">
        <f t="shared" si="59"/>
        <v>0.91748366013071891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0.47318388195232691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20244</v>
      </c>
      <c r="L78" s="38">
        <f t="shared" si="63"/>
        <v>18887</v>
      </c>
      <c r="M78" s="38">
        <v>237</v>
      </c>
      <c r="N78" s="39">
        <f t="shared" si="44"/>
        <v>6240</v>
      </c>
      <c r="O78" s="39">
        <f t="shared" si="45"/>
        <v>135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256</v>
      </c>
      <c r="X78" s="81">
        <v>32</v>
      </c>
      <c r="Y78" s="81">
        <v>780</v>
      </c>
      <c r="Z78" s="81">
        <v>778</v>
      </c>
      <c r="AA78" s="81">
        <v>0</v>
      </c>
      <c r="AB78" s="81">
        <v>527</v>
      </c>
      <c r="AC78" s="81">
        <v>103</v>
      </c>
      <c r="AD78" s="81">
        <v>1572</v>
      </c>
      <c r="AE78" s="81">
        <v>1535</v>
      </c>
      <c r="AF78" s="81">
        <v>3</v>
      </c>
      <c r="AG78" s="81">
        <v>970</v>
      </c>
      <c r="AH78" s="81">
        <v>712</v>
      </c>
      <c r="AI78" s="81">
        <v>672</v>
      </c>
      <c r="AJ78" s="81">
        <v>9</v>
      </c>
      <c r="AK78" s="81">
        <v>385</v>
      </c>
      <c r="AL78" s="81">
        <v>856</v>
      </c>
      <c r="AM78" s="81">
        <v>818</v>
      </c>
      <c r="AN78" s="81">
        <v>11</v>
      </c>
      <c r="AO78" s="81">
        <v>391</v>
      </c>
      <c r="AP78" s="81">
        <v>993</v>
      </c>
      <c r="AQ78" s="81">
        <v>948</v>
      </c>
      <c r="AR78" s="81">
        <v>18</v>
      </c>
      <c r="AS78" s="81">
        <v>442</v>
      </c>
      <c r="AT78" s="81">
        <v>1355</v>
      </c>
      <c r="AU78" s="81">
        <v>1337</v>
      </c>
      <c r="AV78" s="81">
        <v>34</v>
      </c>
      <c r="AW78" s="81">
        <v>479</v>
      </c>
      <c r="AX78" s="81">
        <v>1324</v>
      </c>
      <c r="AY78" s="81">
        <v>1277</v>
      </c>
      <c r="AZ78" s="81">
        <v>117</v>
      </c>
      <c r="BA78" s="81">
        <v>420</v>
      </c>
      <c r="BB78" s="81">
        <v>1285</v>
      </c>
      <c r="BC78" s="81">
        <v>1260</v>
      </c>
      <c r="BD78" s="81">
        <v>43</v>
      </c>
      <c r="BE78" s="81">
        <v>419</v>
      </c>
      <c r="BF78" s="81">
        <v>582</v>
      </c>
      <c r="BG78" s="81">
        <v>562</v>
      </c>
      <c r="BH78" s="81">
        <v>2</v>
      </c>
      <c r="BI78" s="81">
        <v>260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444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1536</v>
      </c>
      <c r="EI78" s="81">
        <v>1517</v>
      </c>
      <c r="EJ78" s="81">
        <v>0</v>
      </c>
      <c r="EK78" s="81">
        <v>356</v>
      </c>
      <c r="EL78" s="81">
        <v>1757</v>
      </c>
      <c r="EM78" s="81">
        <v>1726</v>
      </c>
      <c r="EN78" s="81">
        <v>1</v>
      </c>
      <c r="EO78" s="81">
        <v>268</v>
      </c>
      <c r="EP78" s="81">
        <v>688</v>
      </c>
      <c r="EQ78" s="81">
        <v>657</v>
      </c>
      <c r="ER78" s="81">
        <v>0</v>
      </c>
      <c r="ES78" s="81">
        <v>108</v>
      </c>
      <c r="ET78" s="81">
        <v>1176</v>
      </c>
      <c r="EU78" s="81">
        <v>1152</v>
      </c>
      <c r="EV78" s="81">
        <v>0</v>
      </c>
      <c r="EW78" s="81">
        <v>0</v>
      </c>
      <c r="EX78" s="81">
        <v>1267</v>
      </c>
      <c r="EY78" s="81">
        <v>1217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1117</v>
      </c>
      <c r="FK78" s="81">
        <v>590</v>
      </c>
      <c r="FL78" s="81">
        <v>0</v>
      </c>
      <c r="FM78" s="81">
        <v>0</v>
      </c>
      <c r="FN78" s="81">
        <v>534</v>
      </c>
      <c r="FO78" s="81">
        <v>354</v>
      </c>
      <c r="FP78" s="81">
        <v>0</v>
      </c>
      <c r="FQ78" s="81">
        <v>0</v>
      </c>
      <c r="FR78" s="40">
        <f t="shared" si="46"/>
        <v>0.80160469667318979</v>
      </c>
      <c r="FS78" s="41">
        <f t="shared" si="47"/>
        <v>0.7484931506849315</v>
      </c>
      <c r="FT78" s="42">
        <f t="shared" si="48"/>
        <v>0.24422700587084148</v>
      </c>
      <c r="FU78" s="43">
        <f t="shared" si="49"/>
        <v>0.90439599714081487</v>
      </c>
      <c r="FV78" s="44">
        <f t="shared" si="50"/>
        <v>0.87642691415313223</v>
      </c>
      <c r="FW78" s="43">
        <f t="shared" si="51"/>
        <v>0.98750000000000004</v>
      </c>
      <c r="FX78" s="45">
        <f t="shared" si="52"/>
        <v>0.94359594737637986</v>
      </c>
      <c r="FY78" s="46">
        <f t="shared" si="53"/>
        <v>1.0882703777335985</v>
      </c>
      <c r="FZ78" s="47">
        <f t="shared" si="54"/>
        <v>1.0664015904572564</v>
      </c>
      <c r="GA78" s="48">
        <f t="shared" si="55"/>
        <v>0.69701789264413516</v>
      </c>
      <c r="GB78" s="46">
        <f t="shared" si="56"/>
        <v>0.88082462948975071</v>
      </c>
      <c r="GC78" s="47">
        <f t="shared" si="57"/>
        <v>0.85406193837418276</v>
      </c>
      <c r="GD78" s="48">
        <f t="shared" si="58"/>
        <v>0.29217565702081105</v>
      </c>
      <c r="GE78" s="46">
        <f t="shared" si="59"/>
        <v>0.9405559405559405</v>
      </c>
      <c r="GF78" s="47">
        <f t="shared" si="60"/>
        <v>0.91206591206591203</v>
      </c>
      <c r="GG78" s="49">
        <f t="shared" si="61"/>
        <v>0</v>
      </c>
      <c r="GH78" s="50">
        <f t="shared" si="62"/>
        <v>0.56818955538911964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1962506</v>
      </c>
      <c r="L79" s="58">
        <f t="shared" si="65"/>
        <v>1756030</v>
      </c>
      <c r="M79" s="58">
        <v>40125</v>
      </c>
      <c r="N79" s="59">
        <f>SUM(N4:N78)</f>
        <v>931350</v>
      </c>
      <c r="O79" s="59">
        <f>SUM(O4:O78)</f>
        <v>44894</v>
      </c>
      <c r="P79" s="81">
        <v>79072</v>
      </c>
      <c r="Q79" s="81">
        <v>85902</v>
      </c>
      <c r="R79" s="81">
        <v>1528</v>
      </c>
      <c r="S79" s="81">
        <v>40628</v>
      </c>
      <c r="T79" s="81">
        <v>41536</v>
      </c>
      <c r="U79" s="81">
        <v>40294</v>
      </c>
      <c r="V79" s="81">
        <v>84</v>
      </c>
      <c r="W79" s="81">
        <v>34617</v>
      </c>
      <c r="X79" s="81">
        <v>14571</v>
      </c>
      <c r="Y79" s="81">
        <v>84006</v>
      </c>
      <c r="Z79" s="81">
        <v>90800</v>
      </c>
      <c r="AA79" s="81">
        <v>501</v>
      </c>
      <c r="AB79" s="81">
        <v>70439</v>
      </c>
      <c r="AC79" s="81">
        <v>30330</v>
      </c>
      <c r="AD79" s="81">
        <v>150271</v>
      </c>
      <c r="AE79" s="81">
        <v>149286</v>
      </c>
      <c r="AF79" s="81">
        <v>376</v>
      </c>
      <c r="AG79" s="81">
        <v>119859</v>
      </c>
      <c r="AH79" s="81">
        <v>69829</v>
      </c>
      <c r="AI79" s="81">
        <v>76646</v>
      </c>
      <c r="AJ79" s="81">
        <v>1177</v>
      </c>
      <c r="AK79" s="81">
        <v>69983</v>
      </c>
      <c r="AL79" s="81">
        <v>86906</v>
      </c>
      <c r="AM79" s="81">
        <v>91031</v>
      </c>
      <c r="AN79" s="81">
        <v>2606</v>
      </c>
      <c r="AO79" s="81">
        <v>75039</v>
      </c>
      <c r="AP79" s="81">
        <v>98861</v>
      </c>
      <c r="AQ79" s="81">
        <v>102290</v>
      </c>
      <c r="AR79" s="81">
        <v>6113</v>
      </c>
      <c r="AS79" s="81">
        <v>75405</v>
      </c>
      <c r="AT79" s="81">
        <v>110618</v>
      </c>
      <c r="AU79" s="81">
        <v>115357</v>
      </c>
      <c r="AV79" s="81">
        <v>14083</v>
      </c>
      <c r="AW79" s="81">
        <v>81851</v>
      </c>
      <c r="AX79" s="81">
        <v>120255</v>
      </c>
      <c r="AY79" s="81">
        <v>118723</v>
      </c>
      <c r="AZ79" s="81">
        <v>7288</v>
      </c>
      <c r="BA79" s="81">
        <v>77768</v>
      </c>
      <c r="BB79" s="81">
        <v>131845</v>
      </c>
      <c r="BC79" s="81">
        <v>126333</v>
      </c>
      <c r="BD79" s="81">
        <v>2360</v>
      </c>
      <c r="BE79" s="81">
        <v>69068</v>
      </c>
      <c r="BF79" s="81">
        <v>37181</v>
      </c>
      <c r="BG79" s="81">
        <v>28267</v>
      </c>
      <c r="BH79" s="81">
        <v>796</v>
      </c>
      <c r="BI79" s="81">
        <v>8959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6081</v>
      </c>
      <c r="BT79" s="81">
        <v>0</v>
      </c>
      <c r="BU79" s="81">
        <v>1539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1481</v>
      </c>
      <c r="CH79" s="81">
        <v>1915</v>
      </c>
      <c r="CI79" s="81">
        <v>849</v>
      </c>
      <c r="CJ79" s="81">
        <v>0</v>
      </c>
      <c r="CK79" s="81">
        <v>239</v>
      </c>
      <c r="CL79" s="81">
        <v>13006</v>
      </c>
      <c r="CM79" s="81">
        <v>8741</v>
      </c>
      <c r="CN79" s="81">
        <v>4</v>
      </c>
      <c r="CO79" s="81">
        <v>2266</v>
      </c>
      <c r="CP79" s="81">
        <v>2703</v>
      </c>
      <c r="CQ79" s="81">
        <v>2025</v>
      </c>
      <c r="CR79" s="81">
        <v>3</v>
      </c>
      <c r="CS79" s="81">
        <v>291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123785</v>
      </c>
      <c r="DC79" s="81">
        <v>74194</v>
      </c>
      <c r="DD79" s="81">
        <v>718</v>
      </c>
      <c r="DE79" s="81">
        <v>36374</v>
      </c>
      <c r="DF79" s="81">
        <v>7140</v>
      </c>
      <c r="DG79" s="81">
        <v>4680</v>
      </c>
      <c r="DH79" s="81">
        <v>89</v>
      </c>
      <c r="DI79" s="81">
        <v>1467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562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14013</v>
      </c>
      <c r="DX79" s="81">
        <v>500</v>
      </c>
      <c r="DY79" s="81">
        <v>5430</v>
      </c>
      <c r="DZ79" s="81">
        <v>4439</v>
      </c>
      <c r="EA79" s="81">
        <v>3113</v>
      </c>
      <c r="EB79" s="81">
        <v>70</v>
      </c>
      <c r="EC79" s="81">
        <v>1066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138431</v>
      </c>
      <c r="EI79" s="81">
        <v>125777</v>
      </c>
      <c r="EJ79" s="81">
        <v>891</v>
      </c>
      <c r="EK79" s="81">
        <v>61597</v>
      </c>
      <c r="EL79" s="81">
        <v>148658</v>
      </c>
      <c r="EM79" s="81">
        <v>139430</v>
      </c>
      <c r="EN79" s="81">
        <v>1571</v>
      </c>
      <c r="EO79" s="81">
        <v>57350</v>
      </c>
      <c r="EP79" s="81">
        <v>65000</v>
      </c>
      <c r="EQ79" s="81">
        <v>59792</v>
      </c>
      <c r="ER79" s="81">
        <v>255</v>
      </c>
      <c r="ES79" s="81">
        <v>21184</v>
      </c>
      <c r="ET79" s="81">
        <v>100321</v>
      </c>
      <c r="EU79" s="81">
        <v>87325</v>
      </c>
      <c r="EV79" s="81">
        <v>11</v>
      </c>
      <c r="EW79" s="81">
        <v>229</v>
      </c>
      <c r="EX79" s="81">
        <v>103743</v>
      </c>
      <c r="EY79" s="81">
        <v>86551</v>
      </c>
      <c r="EZ79" s="81">
        <v>1</v>
      </c>
      <c r="FA79" s="81">
        <v>123</v>
      </c>
      <c r="FB79" s="81">
        <v>2081</v>
      </c>
      <c r="FC79" s="81">
        <v>698</v>
      </c>
      <c r="FD79" s="81">
        <v>0</v>
      </c>
      <c r="FE79" s="81">
        <v>0</v>
      </c>
      <c r="FF79" s="81">
        <v>1100</v>
      </c>
      <c r="FG79" s="81">
        <v>530</v>
      </c>
      <c r="FH79" s="81">
        <v>0</v>
      </c>
      <c r="FI79" s="81">
        <v>0</v>
      </c>
      <c r="FJ79" s="81">
        <v>109967</v>
      </c>
      <c r="FK79" s="81">
        <v>53875</v>
      </c>
      <c r="FL79" s="81">
        <v>0</v>
      </c>
      <c r="FM79" s="81">
        <v>0</v>
      </c>
      <c r="FN79" s="81">
        <v>55255</v>
      </c>
      <c r="FO79" s="81">
        <v>28732</v>
      </c>
      <c r="FP79" s="81">
        <v>0</v>
      </c>
      <c r="FQ79" s="81">
        <v>0</v>
      </c>
      <c r="FR79" s="60">
        <f t="shared" si="46"/>
        <v>0.86364153867782867</v>
      </c>
      <c r="FS79" s="61">
        <f t="shared" si="47"/>
        <v>0.77459805021687733</v>
      </c>
      <c r="FT79" s="62">
        <f t="shared" si="48"/>
        <v>0.40164790570384445</v>
      </c>
      <c r="FU79" s="43">
        <f t="shared" si="49"/>
        <v>0.95305710919664366</v>
      </c>
      <c r="FV79" s="44">
        <f t="shared" si="50"/>
        <v>0.84813888375044855</v>
      </c>
      <c r="FW79" s="43">
        <f t="shared" si="51"/>
        <v>1.0094339622641511</v>
      </c>
      <c r="FX79" s="45">
        <f t="shared" si="52"/>
        <v>0.94381113846110198</v>
      </c>
      <c r="FY79" s="63">
        <f>(T79+Y79+AD79)/F79</f>
        <v>1.0493290773720072</v>
      </c>
      <c r="FZ79" s="64">
        <f>(U79+Z79+AE79)/F79</f>
        <v>1.0667042043470156</v>
      </c>
      <c r="GA79" s="65">
        <f>(W79+AB79+AG79)/F79</f>
        <v>0.85568790969651543</v>
      </c>
      <c r="GB79" s="63">
        <f>(P79+AH79+AL79+AP79+AT79+AX79+BB79+BF79+BJ79+BN79+BR79+BZ79+CD79+CH79+CL79+CP79+CT79+CX79+DB79+DF79+DJ79+DN79+DR79+DV79+DZ79+EH79+EL79+EP79)/E79</f>
        <v>0.91654259637452562</v>
      </c>
      <c r="GC79" s="64">
        <f>(Q79+AI79+AM79+AQ79+AU79+AY79+BC79+BG79+BK79+BO79+BS79+CA79+CE79+CI79+CM79+CQ79+CU79+CY79+DC79+DG79+DK79+DO79+DS79+DW79+EA79+EI79+EM79+EQ79)/E79</f>
        <v>0.8536431719670432</v>
      </c>
      <c r="GD79" s="65">
        <f t="shared" si="58"/>
        <v>0.48972206381801275</v>
      </c>
      <c r="GE79" s="63">
        <f t="shared" si="59"/>
        <v>0.92846424668291849</v>
      </c>
      <c r="GF79" s="64">
        <f t="shared" si="60"/>
        <v>0.79111283399442889</v>
      </c>
      <c r="GG79" s="66">
        <f t="shared" si="61"/>
        <v>1.6015535069016941E-3</v>
      </c>
      <c r="GH79" s="67">
        <f t="shared" si="62"/>
        <v>0.69330348284104448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9" t="s">
        <v>167</v>
      </c>
      <c r="B81" s="89"/>
      <c r="C81" s="89"/>
      <c r="D81" s="89"/>
      <c r="E81" s="89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0" t="s">
        <v>161</v>
      </c>
      <c r="B83" s="90"/>
      <c r="C83" s="90"/>
      <c r="D83" s="90"/>
      <c r="E83" s="90"/>
      <c r="F83" s="90"/>
      <c r="G83" s="90"/>
      <c r="H83" s="90"/>
      <c r="I83" s="90"/>
      <c r="J83" s="76"/>
      <c r="K83" s="77"/>
      <c r="L83" s="77"/>
    </row>
    <row r="84" spans="1:186" x14ac:dyDescent="0.2">
      <c r="A84" s="87" t="s">
        <v>162</v>
      </c>
      <c r="B84" s="87"/>
      <c r="C84" s="87"/>
      <c r="D84" s="87"/>
      <c r="E84" s="87"/>
      <c r="F84" s="87"/>
      <c r="G84" s="87"/>
      <c r="H84" s="87"/>
      <c r="I84" s="87"/>
      <c r="J84" s="77"/>
      <c r="K84" s="77"/>
      <c r="L84" s="77"/>
    </row>
    <row r="85" spans="1:186" x14ac:dyDescent="0.2">
      <c r="A85" s="87" t="s">
        <v>163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7" t="s">
        <v>165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2022-05-14T13:01:39Z</dcterms:modified>
  <dc:language>pt-BR</dc:language>
</cp:coreProperties>
</file>