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3FC2BB93-F8C1-4C4C-ABC8-28189BA81910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  <sheet name="Planilha1" sheetId="2" r:id="rId2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H26" i="1" l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2"/>
  <c r="FR4" i="2"/>
  <c r="L4" i="2"/>
  <c r="FV4" i="2"/>
  <c r="N4" i="2"/>
  <c r="FX4" i="2"/>
  <c r="O4" i="2"/>
  <c r="GH4" i="2"/>
  <c r="GG4" i="2"/>
  <c r="GF4" i="2"/>
  <c r="GE4" i="2"/>
  <c r="GD4" i="2"/>
  <c r="GC4" i="2"/>
  <c r="GB4" i="2"/>
  <c r="GA4" i="2"/>
  <c r="FZ4" i="2"/>
  <c r="FY4" i="2"/>
  <c r="FW4" i="2"/>
  <c r="FU4" i="2"/>
  <c r="K4" i="1"/>
  <c r="FU4" i="1"/>
  <c r="L4" i="1"/>
  <c r="FV4" i="1"/>
  <c r="M4" i="1"/>
  <c r="FW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/>
  <c r="L11" i="1"/>
  <c r="FV11" i="1"/>
  <c r="N11" i="1"/>
  <c r="FX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/>
  <c r="N18" i="1"/>
  <c r="FT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/>
  <c r="L19" i="1"/>
  <c r="FV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X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X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V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/>
  <c r="L27" i="1"/>
  <c r="FS27" i="1"/>
  <c r="N27" i="1"/>
  <c r="FX27" i="1"/>
  <c r="K28" i="1"/>
  <c r="FR28" i="1"/>
  <c r="L28" i="1"/>
  <c r="FS28" i="1"/>
  <c r="N28" i="1"/>
  <c r="FT28" i="1"/>
  <c r="K29" i="1"/>
  <c r="FR29" i="1"/>
  <c r="L29" i="1"/>
  <c r="FS29" i="1"/>
  <c r="N29" i="1"/>
  <c r="FX29" i="1"/>
  <c r="K30" i="1"/>
  <c r="FU30" i="1"/>
  <c r="L30" i="1"/>
  <c r="FV30" i="1"/>
  <c r="N30" i="1"/>
  <c r="FX30" i="1"/>
  <c r="K31" i="1"/>
  <c r="FU31" i="1"/>
  <c r="L31" i="1"/>
  <c r="FV31" i="1"/>
  <c r="N31" i="1"/>
  <c r="FX31" i="1"/>
  <c r="K32" i="1"/>
  <c r="FU32" i="1"/>
  <c r="L32" i="1"/>
  <c r="FV32" i="1"/>
  <c r="N32" i="1"/>
  <c r="FX32" i="1"/>
  <c r="K33" i="1"/>
  <c r="FU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N36" i="1"/>
  <c r="FT36" i="1"/>
  <c r="K37" i="1"/>
  <c r="FU37" i="1"/>
  <c r="L37" i="1"/>
  <c r="FS37" i="1"/>
  <c r="N37" i="1"/>
  <c r="FT37" i="1"/>
  <c r="K38" i="1"/>
  <c r="FR38" i="1"/>
  <c r="L38" i="1"/>
  <c r="FV38" i="1"/>
  <c r="N38" i="1"/>
  <c r="FT38" i="1"/>
  <c r="K39" i="1"/>
  <c r="FU39" i="1"/>
  <c r="L39" i="1"/>
  <c r="FV39" i="1"/>
  <c r="N39" i="1"/>
  <c r="FX39" i="1"/>
  <c r="K40" i="1"/>
  <c r="FU40" i="1"/>
  <c r="L40" i="1"/>
  <c r="FS40" i="1"/>
  <c r="N40" i="1"/>
  <c r="FT40" i="1"/>
  <c r="K41" i="1"/>
  <c r="FU41" i="1"/>
  <c r="L41" i="1"/>
  <c r="FS41" i="1"/>
  <c r="N41" i="1"/>
  <c r="FT41" i="1"/>
  <c r="K42" i="1"/>
  <c r="FR42" i="1"/>
  <c r="L42" i="1"/>
  <c r="FV42" i="1"/>
  <c r="N42" i="1"/>
  <c r="FT42" i="1"/>
  <c r="K43" i="1"/>
  <c r="FR43" i="1"/>
  <c r="L43" i="1"/>
  <c r="FV43" i="1"/>
  <c r="N43" i="1"/>
  <c r="FX43" i="1"/>
  <c r="K44" i="1"/>
  <c r="FU44" i="1"/>
  <c r="L44" i="1"/>
  <c r="FV44" i="1"/>
  <c r="N44" i="1"/>
  <c r="FX44" i="1"/>
  <c r="K45" i="1"/>
  <c r="FR45" i="1"/>
  <c r="L45" i="1"/>
  <c r="FV45" i="1"/>
  <c r="N45" i="1"/>
  <c r="FX45" i="1"/>
  <c r="K46" i="1"/>
  <c r="FU46" i="1"/>
  <c r="L46" i="1"/>
  <c r="FV46" i="1"/>
  <c r="N46" i="1"/>
  <c r="FX46" i="1"/>
  <c r="K47" i="1"/>
  <c r="FR47" i="1"/>
  <c r="L47" i="1"/>
  <c r="FS47" i="1"/>
  <c r="N47" i="1"/>
  <c r="FT47" i="1"/>
  <c r="K48" i="1"/>
  <c r="FR48" i="1"/>
  <c r="L48" i="1"/>
  <c r="FV48" i="1"/>
  <c r="N48" i="1"/>
  <c r="FX48" i="1"/>
  <c r="K49" i="1"/>
  <c r="FR49" i="1"/>
  <c r="L49" i="1"/>
  <c r="FV49" i="1"/>
  <c r="N49" i="1"/>
  <c r="FX49" i="1"/>
  <c r="K50" i="1"/>
  <c r="FU50" i="1"/>
  <c r="L50" i="1"/>
  <c r="FS50" i="1"/>
  <c r="N50" i="1"/>
  <c r="FT50" i="1"/>
  <c r="K51" i="1"/>
  <c r="FR51" i="1"/>
  <c r="L51" i="1"/>
  <c r="FV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X53" i="1"/>
  <c r="K54" i="1"/>
  <c r="FR54" i="1"/>
  <c r="L54" i="1"/>
  <c r="FS54" i="1"/>
  <c r="N54" i="1"/>
  <c r="FT54" i="1"/>
  <c r="K55" i="1"/>
  <c r="FR55" i="1"/>
  <c r="L55" i="1"/>
  <c r="FV55" i="1"/>
  <c r="N55" i="1"/>
  <c r="FT55" i="1"/>
  <c r="K56" i="1"/>
  <c r="FR56" i="1"/>
  <c r="L56" i="1"/>
  <c r="FV56" i="1"/>
  <c r="N56" i="1"/>
  <c r="FT56" i="1"/>
  <c r="K57" i="1"/>
  <c r="FU57" i="1"/>
  <c r="L57" i="1"/>
  <c r="FS57" i="1"/>
  <c r="N57" i="1"/>
  <c r="FT57" i="1"/>
  <c r="K58" i="1"/>
  <c r="FU58" i="1"/>
  <c r="L58" i="1"/>
  <c r="FS58" i="1"/>
  <c r="N58" i="1"/>
  <c r="FX58" i="1"/>
  <c r="K59" i="1"/>
  <c r="FR59" i="1"/>
  <c r="L59" i="1"/>
  <c r="FV59" i="1"/>
  <c r="N59" i="1"/>
  <c r="FX59" i="1"/>
  <c r="K60" i="1"/>
  <c r="FU60" i="1"/>
  <c r="L60" i="1"/>
  <c r="FV60" i="1"/>
  <c r="N60" i="1"/>
  <c r="FT60" i="1"/>
  <c r="K61" i="1"/>
  <c r="FR61" i="1"/>
  <c r="L61" i="1"/>
  <c r="FS61" i="1"/>
  <c r="N61" i="1"/>
  <c r="FT61" i="1"/>
  <c r="K62" i="1"/>
  <c r="FR62" i="1"/>
  <c r="L62" i="1"/>
  <c r="FV62" i="1"/>
  <c r="N62" i="1"/>
  <c r="FT62" i="1"/>
  <c r="K63" i="1"/>
  <c r="FU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V65" i="1"/>
  <c r="N65" i="1"/>
  <c r="FX65" i="1"/>
  <c r="K66" i="1"/>
  <c r="FR66" i="1"/>
  <c r="L66" i="1"/>
  <c r="FS66" i="1"/>
  <c r="N66" i="1"/>
  <c r="FT66" i="1"/>
  <c r="K67" i="1"/>
  <c r="FR67" i="1"/>
  <c r="L67" i="1"/>
  <c r="FV67" i="1"/>
  <c r="N67" i="1"/>
  <c r="FT67" i="1"/>
  <c r="K68" i="1"/>
  <c r="FU68" i="1"/>
  <c r="L68" i="1"/>
  <c r="FS68" i="1"/>
  <c r="N68" i="1"/>
  <c r="FX68" i="1"/>
  <c r="K69" i="1"/>
  <c r="FR69" i="1"/>
  <c r="L69" i="1"/>
  <c r="FV69" i="1"/>
  <c r="N69" i="1"/>
  <c r="FT69" i="1"/>
  <c r="K70" i="1"/>
  <c r="FU70" i="1"/>
  <c r="L70" i="1"/>
  <c r="FS70" i="1"/>
  <c r="N70" i="1"/>
  <c r="FX70" i="1"/>
  <c r="K71" i="1"/>
  <c r="FR71" i="1"/>
  <c r="L71" i="1"/>
  <c r="FS71" i="1"/>
  <c r="N71" i="1"/>
  <c r="FT71" i="1"/>
  <c r="K72" i="1"/>
  <c r="FU72" i="1"/>
  <c r="L72" i="1"/>
  <c r="FV72" i="1"/>
  <c r="N72" i="1"/>
  <c r="FT72" i="1"/>
  <c r="K73" i="1"/>
  <c r="FR73" i="1"/>
  <c r="L73" i="1"/>
  <c r="FS73" i="1"/>
  <c r="N73" i="1"/>
  <c r="FT73" i="1"/>
  <c r="K74" i="1"/>
  <c r="FR74" i="1"/>
  <c r="L74" i="1"/>
  <c r="FV74" i="1"/>
  <c r="N74" i="1"/>
  <c r="FX74" i="1"/>
  <c r="K75" i="1"/>
  <c r="FU75" i="1"/>
  <c r="L75" i="1"/>
  <c r="FV75" i="1"/>
  <c r="N75" i="1"/>
  <c r="FT75" i="1"/>
  <c r="K76" i="1"/>
  <c r="FU76" i="1"/>
  <c r="L76" i="1"/>
  <c r="FV76" i="1"/>
  <c r="N76" i="1"/>
  <c r="FT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/>
  <c r="G79" i="1"/>
  <c r="F79" i="1"/>
  <c r="GA79" i="1"/>
  <c r="D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FX23" i="1"/>
  <c r="GG79" i="1"/>
  <c r="GF79" i="1"/>
  <c r="GE79" i="1"/>
  <c r="FX14" i="1"/>
  <c r="FT30" i="1"/>
  <c r="FT26" i="1"/>
  <c r="FY79" i="1"/>
  <c r="FZ79" i="1"/>
  <c r="FU26" i="1"/>
  <c r="FT4" i="2"/>
  <c r="FS4" i="2"/>
  <c r="FU51" i="1"/>
  <c r="FR37" i="1"/>
  <c r="FV52" i="1"/>
  <c r="FV27" i="1"/>
  <c r="FV33" i="1"/>
  <c r="FU62" i="1"/>
  <c r="FR21" i="1"/>
  <c r="FU22" i="1"/>
  <c r="FS4" i="1"/>
  <c r="FX34" i="1"/>
  <c r="FT31" i="1"/>
  <c r="FU71" i="1"/>
  <c r="FT46" i="1"/>
  <c r="FU49" i="1"/>
  <c r="FV63" i="1"/>
  <c r="FV35" i="1"/>
  <c r="FU74" i="1"/>
  <c r="FX25" i="1"/>
  <c r="FX77" i="1"/>
  <c r="FT44" i="1"/>
  <c r="FX73" i="1"/>
  <c r="FX8" i="1"/>
  <c r="FR44" i="1"/>
  <c r="FS42" i="1"/>
  <c r="FR39" i="1"/>
  <c r="FS32" i="1"/>
  <c r="FR60" i="1"/>
  <c r="FU24" i="1"/>
  <c r="FX78" i="1"/>
  <c r="FX33" i="1"/>
  <c r="FV47" i="1"/>
  <c r="FV50" i="1"/>
  <c r="FT49" i="1"/>
  <c r="FX52" i="1"/>
  <c r="FT21" i="1"/>
  <c r="FX69" i="1"/>
  <c r="FR75" i="1"/>
  <c r="FR14" i="1"/>
  <c r="FS8" i="1"/>
  <c r="FX9" i="1"/>
  <c r="FS11" i="1"/>
  <c r="FV68" i="1"/>
  <c r="FS76" i="1"/>
  <c r="FR46" i="1"/>
  <c r="FV15" i="1"/>
  <c r="FS72" i="1"/>
  <c r="FX17" i="1"/>
  <c r="FX71" i="1"/>
  <c r="FR57" i="1"/>
  <c r="FX50" i="1"/>
  <c r="FS67" i="1"/>
  <c r="FX72" i="1"/>
  <c r="FX18" i="1"/>
  <c r="FV5" i="1"/>
  <c r="FV58" i="1"/>
  <c r="FT48" i="1"/>
  <c r="FU61" i="1"/>
  <c r="FX67" i="1"/>
  <c r="FT59" i="1"/>
  <c r="FU9" i="1"/>
  <c r="FR10" i="1"/>
  <c r="FU7" i="1"/>
  <c r="FR31" i="1"/>
  <c r="FS10" i="1"/>
  <c r="FS21" i="1"/>
  <c r="FT63" i="1"/>
  <c r="FV7" i="1"/>
  <c r="FT65" i="1"/>
  <c r="FS62" i="1"/>
  <c r="FV66" i="1"/>
  <c r="FR70" i="1"/>
  <c r="FV34" i="1"/>
  <c r="FV12" i="1"/>
  <c r="FU35" i="1"/>
  <c r="FR11" i="1"/>
  <c r="FV40" i="1"/>
  <c r="FT53" i="1"/>
  <c r="FV61" i="1"/>
  <c r="FU43" i="1"/>
  <c r="FS36" i="1"/>
  <c r="FU55" i="1"/>
  <c r="FX37" i="1"/>
  <c r="FR76" i="1"/>
  <c r="FV57" i="1"/>
  <c r="FX41" i="1"/>
  <c r="FX15" i="1"/>
  <c r="FT32" i="1"/>
  <c r="FS56" i="1"/>
  <c r="FS51" i="1"/>
  <c r="FS13" i="1"/>
  <c r="FS46" i="1"/>
  <c r="FU54" i="1"/>
  <c r="FS18" i="1"/>
  <c r="FR40" i="1"/>
  <c r="FU59" i="1"/>
  <c r="FU15" i="1"/>
  <c r="FX38" i="1"/>
  <c r="FT43" i="1"/>
  <c r="FV16" i="1"/>
  <c r="FS60" i="1"/>
  <c r="FX61" i="1"/>
  <c r="FX42" i="1"/>
  <c r="FS22" i="1"/>
  <c r="FU17" i="1"/>
  <c r="FU45" i="1"/>
  <c r="FX57" i="1"/>
  <c r="FR72" i="1"/>
  <c r="FX47" i="1"/>
  <c r="FU16" i="1"/>
  <c r="FX28" i="1"/>
  <c r="FR18" i="1"/>
  <c r="FS23" i="1"/>
  <c r="FR36" i="1"/>
  <c r="FS49" i="1"/>
  <c r="FU27" i="1"/>
  <c r="FX16" i="1"/>
  <c r="FV28" i="1"/>
  <c r="FT39" i="1"/>
  <c r="FU77" i="1"/>
  <c r="FU67" i="1"/>
  <c r="FR30" i="1"/>
  <c r="FX51" i="1"/>
  <c r="FV37" i="1"/>
  <c r="FX20" i="1"/>
  <c r="FV14" i="1"/>
  <c r="FT13" i="1"/>
  <c r="FU73" i="1"/>
  <c r="FT24" i="1"/>
  <c r="FX75" i="1"/>
  <c r="FV64" i="1"/>
  <c r="FT7" i="1"/>
  <c r="FX40" i="1"/>
  <c r="FR63" i="1"/>
  <c r="FU78" i="1"/>
  <c r="FS74" i="1"/>
  <c r="FS19" i="1"/>
  <c r="FX56" i="1"/>
  <c r="FU13" i="1"/>
  <c r="FX55" i="1"/>
  <c r="FT70" i="1"/>
  <c r="FU53" i="1"/>
  <c r="FT29" i="1"/>
  <c r="FT11" i="1"/>
  <c r="FR32" i="1"/>
  <c r="FT35" i="1"/>
  <c r="FU42" i="1"/>
  <c r="FS30" i="1"/>
  <c r="FS78" i="1"/>
  <c r="FS59" i="1"/>
  <c r="FU34" i="1"/>
  <c r="FV29" i="1"/>
  <c r="FU56" i="1"/>
  <c r="FU28" i="1"/>
  <c r="FX62" i="1"/>
  <c r="FS31" i="1"/>
  <c r="FU23" i="1"/>
  <c r="FU19" i="1"/>
  <c r="FR58" i="1"/>
  <c r="FX66" i="1"/>
  <c r="FU38" i="1"/>
  <c r="FU47" i="1"/>
  <c r="FV24" i="1"/>
  <c r="FS65" i="1"/>
  <c r="FX36" i="1"/>
  <c r="FS77" i="1"/>
  <c r="FS38" i="1"/>
  <c r="FT45" i="1"/>
  <c r="FR33" i="1"/>
  <c r="FU48" i="1"/>
  <c r="FS44" i="1"/>
  <c r="K79" i="1"/>
  <c r="FR79" i="1"/>
  <c r="FX54" i="1"/>
  <c r="FV20" i="1"/>
  <c r="FU5" i="1"/>
  <c r="FR6" i="1"/>
  <c r="FV71" i="1"/>
  <c r="FT68" i="1"/>
  <c r="FR41" i="1"/>
  <c r="FS39" i="1"/>
  <c r="FR4" i="1"/>
  <c r="FU8" i="1"/>
  <c r="FS6" i="1"/>
  <c r="FU12" i="1"/>
  <c r="FS43" i="1"/>
  <c r="FT22" i="1"/>
  <c r="FT4" i="1"/>
  <c r="FT6" i="1"/>
  <c r="FV41" i="1"/>
  <c r="FU65" i="1"/>
  <c r="N79" i="1"/>
  <c r="FU25" i="1"/>
  <c r="FU69" i="1"/>
  <c r="FV54" i="1"/>
  <c r="FX19" i="1"/>
  <c r="L79" i="1"/>
  <c r="FV79" i="1"/>
  <c r="FS75" i="1"/>
  <c r="FT27" i="1"/>
  <c r="FV25" i="1"/>
  <c r="FU29" i="1"/>
  <c r="FV70" i="1"/>
  <c r="FU52" i="1"/>
  <c r="FS17" i="1"/>
  <c r="FV73" i="1"/>
  <c r="FS69" i="1"/>
  <c r="FX64" i="1"/>
  <c r="FR50" i="1"/>
  <c r="FV9" i="1"/>
  <c r="FX5" i="1"/>
  <c r="O79" i="1"/>
  <c r="FS55" i="1"/>
  <c r="FR20" i="1"/>
  <c r="FR68" i="1"/>
  <c r="FU66" i="1"/>
  <c r="FX76" i="1"/>
  <c r="FX60" i="1"/>
  <c r="FS48" i="1"/>
  <c r="FT74" i="1"/>
  <c r="FS45" i="1"/>
  <c r="FV53" i="1"/>
  <c r="FR64" i="1"/>
  <c r="FX10" i="1"/>
  <c r="FT58" i="1"/>
  <c r="FX12" i="1"/>
  <c r="FT12" i="1"/>
  <c r="FU79" i="1"/>
  <c r="FT79" i="1"/>
  <c r="FX79" i="1"/>
  <c r="FS79" i="1"/>
</calcChain>
</file>

<file path=xl/sharedStrings.xml><?xml version="1.0" encoding="utf-8"?>
<sst xmlns="http://schemas.openxmlformats.org/spreadsheetml/2006/main" count="575" uniqueCount="168">
  <si>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</si>
  <si>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</si>
  <si>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</si>
  <si>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</si>
  <si>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</si>
  <si>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</si>
  <si>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</si>
  <si>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</si>
  <si>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</si>
  <si>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</si>
  <si>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</si>
  <si>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</si>
  <si>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</si>
  <si>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</si>
  <si>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</si>
  <si>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</si>
  <si>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</si>
  <si>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</si>
  <si>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</si>
  <si>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</si>
  <si>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</si>
  <si>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</si>
  <si>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</si>
  <si>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</si>
  <si>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</si>
  <si>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</si>
  <si>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</si>
  <si>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</si>
  <si>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</si>
  <si>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</si>
  <si>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</si>
  <si>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</si>
  <si>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</si>
  <si>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</si>
  <si>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</si>
  <si>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</si>
  <si>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</si>
  <si>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</si>
  <si>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</si>
  <si>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</si>
  <si>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</si>
  <si>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</si>
  <si>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</si>
  <si>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</si>
  <si>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</si>
  <si>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</si>
  <si>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</si>
  <si>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</si>
  <si>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</si>
  <si>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</si>
  <si>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</si>
  <si>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</si>
  <si>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</si>
  <si>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</si>
  <si>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</si>
  <si>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</si>
  <si>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</si>
  <si>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</si>
  <si>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</si>
  <si>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</si>
  <si>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</si>
  <si>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</si>
  <si>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</si>
  <si>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</si>
  <si>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</si>
  <si>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</si>
  <si>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</si>
  <si>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</si>
  <si>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</si>
  <si>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</si>
  <si>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</si>
  <si>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</si>
  <si>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</si>
  <si>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</si>
  <si>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</si>
  <si>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</si>
  <si>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</si>
  <si>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</si>
  <si>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</si>
  <si>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</si>
  <si>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</si>
  <si>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</si>
  <si>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</si>
  <si>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</si>
  <si>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</si>
  <si>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</si>
  <si>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</si>
  <si>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</si>
  <si>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</si>
  <si>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</si>
  <si>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</si>
  <si>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</si>
  <si>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</si>
  <si>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</si>
  <si>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</si>
  <si>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</si>
  <si>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</si>
  <si>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</si>
  <si>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</si>
  <si>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</si>
  <si>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</si>
  <si>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</si>
  <si>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</si>
  <si>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</si>
  <si>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</si>
  <si>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</si>
  <si>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</si>
  <si>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</si>
  <si>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</si>
  <si>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</si>
  <si>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</si>
  <si>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</si>
  <si>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</si>
  <si>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</si>
  <si>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</si>
  <si>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</si>
  <si>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</si>
  <si>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</si>
  <si>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</si>
  <si>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</si>
  <si>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</si>
  <si>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</si>
  <si>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</si>
  <si>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</si>
  <si>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</si>
  <si>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</si>
  <si>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</si>
  <si>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</si>
  <si>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</si>
  <si>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</si>
  <si>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</si>
  <si>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</si>
  <si>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</si>
  <si>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</si>
  <si>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</si>
  <si>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</si>
  <si>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</si>
  <si>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</si>
  <si>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</si>
  <si>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</si>
  <si>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</si>
  <si>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</si>
  <si>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</si>
  <si>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</si>
  <si>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</si>
  <si>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</si>
  <si>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</si>
  <si>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</si>
  <si>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</si>
  <si>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</si>
  <si>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</si>
  <si>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</si>
  <si>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</si>
  <si>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</si>
  <si>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</si>
  <si>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</si>
  <si>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</si>
  <si>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</si>
  <si>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</si>
  <si>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</si>
  <si>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</si>
  <si>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</si>
  <si>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</si>
  <si>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</si>
  <si>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</si>
  <si>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</si>
  <si>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</si>
  <si>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13.05.2022)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</si>
</sst>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5" s="11" customFormat="1" ht="38.25" customHeight="1" x14ac:dyDescent="0.2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100"/>
      <c r="B3" s="97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2037</v>
      </c>
      <c r="L4" s="38">
        <f>Q4+U4+Z4+AE4+AI4+AM4+AQ4+AU4+AY4+BC4+BG4+BK4+BO4+BS4+BW4+CA4+CE4+CM4+CQ4+CU4+CY4+DC4+DG4+DK4+DO4+DS4+DW4+EA4+CI4+EI4+EM4+EQ4+EU4+EY4+EE4+FC4+FG4+FK4+FO4</f>
        <v>1960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747</v>
      </c>
      <c r="O4" s="39">
        <f t="shared" ref="O4:O35" si="1">X4+AC4</f>
        <v>16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7</v>
      </c>
      <c r="Y4" s="81">
        <v>99</v>
      </c>
      <c r="Z4" s="81">
        <v>99</v>
      </c>
      <c r="AA4" s="81">
        <v>0</v>
      </c>
      <c r="AB4" s="81">
        <v>90</v>
      </c>
      <c r="AC4" s="81">
        <v>9</v>
      </c>
      <c r="AD4" s="81">
        <v>151</v>
      </c>
      <c r="AE4" s="81">
        <v>150</v>
      </c>
      <c r="AF4" s="81">
        <v>0</v>
      </c>
      <c r="AG4" s="81">
        <v>96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57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80</v>
      </c>
      <c r="AV4" s="81">
        <v>3</v>
      </c>
      <c r="AW4" s="81">
        <v>76</v>
      </c>
      <c r="AX4" s="81">
        <v>105</v>
      </c>
      <c r="AY4" s="81">
        <v>112</v>
      </c>
      <c r="AZ4" s="81">
        <v>11</v>
      </c>
      <c r="BA4" s="81">
        <v>53</v>
      </c>
      <c r="BB4" s="81">
        <v>110</v>
      </c>
      <c r="BC4" s="81">
        <v>102</v>
      </c>
      <c r="BD4" s="81">
        <v>3</v>
      </c>
      <c r="BE4" s="81">
        <v>41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53</v>
      </c>
      <c r="EL4" s="81">
        <v>127</v>
      </c>
      <c r="EM4" s="81">
        <v>124</v>
      </c>
      <c r="EN4" s="81">
        <v>0</v>
      </c>
      <c r="EO4" s="81">
        <v>39</v>
      </c>
      <c r="EP4" s="81">
        <v>61</v>
      </c>
      <c r="EQ4" s="81">
        <v>58</v>
      </c>
      <c r="ER4" s="81">
        <v>0</v>
      </c>
      <c r="ES4" s="81">
        <v>13</v>
      </c>
      <c r="ET4" s="81">
        <v>116</v>
      </c>
      <c r="EU4" s="81">
        <v>103</v>
      </c>
      <c r="EV4" s="81">
        <v>0</v>
      </c>
      <c r="EW4" s="81">
        <v>0</v>
      </c>
      <c r="EX4" s="81">
        <v>108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120</v>
      </c>
      <c r="FK4" s="81">
        <v>103</v>
      </c>
      <c r="FL4" s="81">
        <v>0</v>
      </c>
      <c r="FM4" s="81">
        <v>0</v>
      </c>
      <c r="FN4" s="81">
        <v>53</v>
      </c>
      <c r="FO4" s="81">
        <v>54</v>
      </c>
      <c r="FP4" s="81">
        <v>0</v>
      </c>
      <c r="FQ4" s="81">
        <v>0</v>
      </c>
      <c r="FR4" s="40">
        <f t="shared" ref="FR4:FR35" si="2">(K4+M4)/B4</f>
        <v>0.86848739495798322</v>
      </c>
      <c r="FS4" s="41">
        <f t="shared" ref="FS4:FS35" si="3">(L4+M4)/B4</f>
        <v>0.83613445378151263</v>
      </c>
      <c r="FT4" s="42">
        <f t="shared" ref="FT4:FT35" si="4">N4/B4</f>
        <v>0.31386554621848739</v>
      </c>
      <c r="FU4" s="43">
        <f t="shared" ref="FU4:FU35" si="5">K4/G4</f>
        <v>0.90332594235033259</v>
      </c>
      <c r="FV4" s="44">
        <f t="shared" ref="FV4:FV35" si="6">L4/H4</f>
        <v>0.86840939299955688</v>
      </c>
      <c r="FW4" s="43">
        <f t="shared" ref="FW4:FW35" si="7">M4/I4</f>
        <v>1</v>
      </c>
      <c r="FX4" s="45">
        <f t="shared" ref="FX4:FX35" si="8">N4/J4</f>
        <v>0.89783653846153844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0.8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8">
        <f t="shared" ref="GD4:GD35" si="14">(S4+AK4+AO4+AS4+AW4+BA4+BE4+BI4+BM4+BQ4+BU4+CC4+CG4+CK4+CO4+CS4+CW4+DA4+DE4+DI4+DM4+DQ4+DU4+DY4+EC4+EK4+EO4+ES4)/E4</f>
        <v>0.37229498861047838</v>
      </c>
      <c r="GE4" s="46">
        <f t="shared" ref="GE4:GE35" si="15">(ET4+EX4)/D4</f>
        <v>0.9671848013816926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0.64196625091709458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17805</v>
      </c>
      <c r="L5" s="38">
        <f t="shared" ref="L5:L36" si="19">Q5+U5+Z5+AE5+AI5+AM5+AQ5+AU5+AY5+BC5+BG5+BK5+BO5+BS5+BW5+CA5+CE5+CM5+CQ5+CU5+CY5+DC5+DG5+DK5+DO5+DS5+DW5+EA5+CI5+EI5+EM5+EQ5+EU5+EY5+EE5+FC5+FG5+FK5+FO5</f>
        <v>16202</v>
      </c>
      <c r="M5" s="38">
        <v>212</v>
      </c>
      <c r="N5" s="39">
        <f t="shared" si="0"/>
        <v>8838</v>
      </c>
      <c r="O5" s="39">
        <f t="shared" si="1"/>
        <v>532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422</v>
      </c>
      <c r="X5" s="81">
        <v>170</v>
      </c>
      <c r="Y5" s="81">
        <v>889</v>
      </c>
      <c r="Z5" s="81">
        <v>886</v>
      </c>
      <c r="AA5" s="81">
        <v>0</v>
      </c>
      <c r="AB5" s="81">
        <v>781</v>
      </c>
      <c r="AC5" s="81">
        <v>362</v>
      </c>
      <c r="AD5" s="81">
        <v>1524</v>
      </c>
      <c r="AE5" s="81">
        <v>1560</v>
      </c>
      <c r="AF5" s="81">
        <v>3</v>
      </c>
      <c r="AG5" s="81">
        <v>1301</v>
      </c>
      <c r="AH5" s="81">
        <v>669</v>
      </c>
      <c r="AI5" s="81">
        <v>688</v>
      </c>
      <c r="AJ5" s="81">
        <v>9</v>
      </c>
      <c r="AK5" s="81">
        <v>689</v>
      </c>
      <c r="AL5" s="81">
        <v>856</v>
      </c>
      <c r="AM5" s="81">
        <v>863</v>
      </c>
      <c r="AN5" s="81">
        <v>13</v>
      </c>
      <c r="AO5" s="81">
        <v>690</v>
      </c>
      <c r="AP5" s="81">
        <v>1023</v>
      </c>
      <c r="AQ5" s="81">
        <v>933</v>
      </c>
      <c r="AR5" s="81">
        <v>19</v>
      </c>
      <c r="AS5" s="81">
        <v>708</v>
      </c>
      <c r="AT5" s="81">
        <v>1025</v>
      </c>
      <c r="AU5" s="81">
        <v>1046</v>
      </c>
      <c r="AV5" s="81">
        <v>30</v>
      </c>
      <c r="AW5" s="81">
        <v>800</v>
      </c>
      <c r="AX5" s="81">
        <v>980</v>
      </c>
      <c r="AY5" s="81">
        <v>962</v>
      </c>
      <c r="AZ5" s="81">
        <v>135</v>
      </c>
      <c r="BA5" s="81">
        <v>757</v>
      </c>
      <c r="BB5" s="81">
        <v>1112</v>
      </c>
      <c r="BC5" s="81">
        <v>1127</v>
      </c>
      <c r="BD5" s="81">
        <v>0</v>
      </c>
      <c r="BE5" s="81">
        <v>724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1077</v>
      </c>
      <c r="EJ5" s="81">
        <v>1</v>
      </c>
      <c r="EK5" s="81">
        <v>648</v>
      </c>
      <c r="EL5" s="81">
        <v>1307</v>
      </c>
      <c r="EM5" s="81">
        <v>1131</v>
      </c>
      <c r="EN5" s="81">
        <v>0</v>
      </c>
      <c r="EO5" s="81">
        <v>565</v>
      </c>
      <c r="EP5" s="81">
        <v>629</v>
      </c>
      <c r="EQ5" s="81">
        <v>547</v>
      </c>
      <c r="ER5" s="81">
        <v>0</v>
      </c>
      <c r="ES5" s="81">
        <v>215</v>
      </c>
      <c r="ET5" s="81">
        <v>981</v>
      </c>
      <c r="EU5" s="81">
        <v>918</v>
      </c>
      <c r="EV5" s="81">
        <v>0</v>
      </c>
      <c r="EW5" s="81">
        <v>11</v>
      </c>
      <c r="EX5" s="81">
        <v>981</v>
      </c>
      <c r="EY5" s="81">
        <v>932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1109</v>
      </c>
      <c r="FK5" s="81">
        <v>677</v>
      </c>
      <c r="FL5" s="81">
        <v>0</v>
      </c>
      <c r="FM5" s="81">
        <v>0</v>
      </c>
      <c r="FN5" s="81">
        <v>466</v>
      </c>
      <c r="FO5" s="81">
        <v>327</v>
      </c>
      <c r="FP5" s="81">
        <v>0</v>
      </c>
      <c r="FQ5" s="81">
        <v>0</v>
      </c>
      <c r="FR5" s="40">
        <f t="shared" si="2"/>
        <v>0.83100410497670774</v>
      </c>
      <c r="FS5" s="41">
        <f t="shared" si="3"/>
        <v>0.75706840090401739</v>
      </c>
      <c r="FT5" s="42">
        <f t="shared" si="4"/>
        <v>0.40763802407638022</v>
      </c>
      <c r="FU5" s="43">
        <f t="shared" si="5"/>
        <v>0.89942412608607802</v>
      </c>
      <c r="FV5" s="44">
        <f t="shared" si="6"/>
        <v>0.84627840167145474</v>
      </c>
      <c r="FW5" s="43">
        <f t="shared" si="7"/>
        <v>1.0095238095238095</v>
      </c>
      <c r="FX5" s="45">
        <f t="shared" si="8"/>
        <v>1.2764298093587523</v>
      </c>
      <c r="FY5" s="46">
        <f t="shared" si="9"/>
        <v>0.9901894451962111</v>
      </c>
      <c r="FZ5" s="47">
        <f t="shared" si="10"/>
        <v>0.99052774018944523</v>
      </c>
      <c r="GA5" s="48">
        <f t="shared" si="11"/>
        <v>0.85351826792963459</v>
      </c>
      <c r="GB5" s="46">
        <f t="shared" si="12"/>
        <v>0.89103901360650128</v>
      </c>
      <c r="GC5" s="47">
        <f t="shared" si="13"/>
        <v>0.82775477161627808</v>
      </c>
      <c r="GD5" s="48">
        <f t="shared" si="14"/>
        <v>0.49062801631534703</v>
      </c>
      <c r="GE5" s="46">
        <f t="shared" si="15"/>
        <v>0.99634369287020108</v>
      </c>
      <c r="GF5" s="47">
        <f t="shared" si="16"/>
        <v>0.93946780418444031</v>
      </c>
      <c r="GG5" s="49">
        <f t="shared" si="17"/>
        <v>6.0938452163315053E-3</v>
      </c>
      <c r="GH5" s="50">
        <f t="shared" si="18"/>
        <v>0.70926657883179622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512845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307984</v>
      </c>
      <c r="O6" s="39">
        <f t="shared" si="1"/>
        <v>20268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12341</v>
      </c>
      <c r="V6" s="81">
        <v>35</v>
      </c>
      <c r="W6" s="81">
        <v>10176</v>
      </c>
      <c r="X6" s="81">
        <v>6607</v>
      </c>
      <c r="Y6" s="81">
        <v>25589</v>
      </c>
      <c r="Z6" s="81">
        <v>33347</v>
      </c>
      <c r="AA6" s="81">
        <v>288</v>
      </c>
      <c r="AB6" s="81">
        <v>20702</v>
      </c>
      <c r="AC6" s="81">
        <v>13661</v>
      </c>
      <c r="AD6" s="81">
        <v>47901</v>
      </c>
      <c r="AE6" s="81">
        <v>46714</v>
      </c>
      <c r="AF6" s="81">
        <v>62</v>
      </c>
      <c r="AG6" s="81">
        <v>38670</v>
      </c>
      <c r="AH6" s="81">
        <v>21979</v>
      </c>
      <c r="AI6" s="81">
        <v>21018</v>
      </c>
      <c r="AJ6" s="81">
        <v>129</v>
      </c>
      <c r="AK6" s="81">
        <v>24064</v>
      </c>
      <c r="AL6" s="81">
        <v>26850</v>
      </c>
      <c r="AM6" s="81">
        <v>26698</v>
      </c>
      <c r="AN6" s="81">
        <v>77</v>
      </c>
      <c r="AO6" s="81">
        <v>24218</v>
      </c>
      <c r="AP6" s="81">
        <v>30905</v>
      </c>
      <c r="AQ6" s="81">
        <v>34498</v>
      </c>
      <c r="AR6" s="81">
        <v>495</v>
      </c>
      <c r="AS6" s="81">
        <v>25070</v>
      </c>
      <c r="AT6" s="81">
        <v>33826</v>
      </c>
      <c r="AU6" s="81">
        <v>35970</v>
      </c>
      <c r="AV6" s="81">
        <v>3125</v>
      </c>
      <c r="AW6" s="81">
        <v>27767</v>
      </c>
      <c r="AX6" s="81">
        <v>32131</v>
      </c>
      <c r="AY6" s="81">
        <v>33514</v>
      </c>
      <c r="AZ6" s="81">
        <v>2674</v>
      </c>
      <c r="BA6" s="81">
        <v>27707</v>
      </c>
      <c r="BB6" s="81">
        <v>39820</v>
      </c>
      <c r="BC6" s="81">
        <v>39103</v>
      </c>
      <c r="BD6" s="81">
        <v>1513</v>
      </c>
      <c r="BE6" s="81">
        <v>22640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316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16117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36065</v>
      </c>
      <c r="EJ6" s="81">
        <v>749</v>
      </c>
      <c r="EK6" s="81">
        <v>21186</v>
      </c>
      <c r="EL6" s="81">
        <v>39685</v>
      </c>
      <c r="EM6" s="81">
        <v>39353</v>
      </c>
      <c r="EN6" s="81">
        <v>1430</v>
      </c>
      <c r="EO6" s="81">
        <v>17868</v>
      </c>
      <c r="EP6" s="81">
        <v>16161</v>
      </c>
      <c r="EQ6" s="81">
        <v>16531</v>
      </c>
      <c r="ER6" s="81">
        <v>183</v>
      </c>
      <c r="ES6" s="81">
        <v>7462</v>
      </c>
      <c r="ET6" s="81">
        <v>24676</v>
      </c>
      <c r="EU6" s="81">
        <v>21333</v>
      </c>
      <c r="EV6" s="81">
        <v>0</v>
      </c>
      <c r="EW6" s="81">
        <v>3</v>
      </c>
      <c r="EX6" s="81">
        <v>26011</v>
      </c>
      <c r="EY6" s="81">
        <v>21120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10885</v>
      </c>
      <c r="FL6" s="81">
        <v>0</v>
      </c>
      <c r="FM6" s="81">
        <v>0</v>
      </c>
      <c r="FN6" s="81">
        <v>15097</v>
      </c>
      <c r="FO6" s="81">
        <v>4414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0.79071991914670903</v>
      </c>
      <c r="FT6" s="42">
        <f t="shared" si="4"/>
        <v>0.46319791610267885</v>
      </c>
      <c r="FU6" s="43">
        <f t="shared" si="5"/>
        <v>0.9159981680683964</v>
      </c>
      <c r="FV6" s="44">
        <f t="shared" si="6"/>
        <v>0.84089906653308777</v>
      </c>
      <c r="FW6" s="43">
        <f t="shared" si="7"/>
        <v>1.0154148643334644</v>
      </c>
      <c r="FX6" s="45">
        <f t="shared" si="8"/>
        <v>0.94832879158776351</v>
      </c>
      <c r="FY6" s="46">
        <f t="shared" si="9"/>
        <v>1.0638292691834772</v>
      </c>
      <c r="FZ6" s="47">
        <f t="shared" si="10"/>
        <v>1.1482085681937158</v>
      </c>
      <c r="GA6" s="48">
        <f t="shared" si="11"/>
        <v>0.94363350823583836</v>
      </c>
      <c r="GB6" s="46">
        <f t="shared" si="12"/>
        <v>0.9557571374774636</v>
      </c>
      <c r="GC6" s="47">
        <f t="shared" si="13"/>
        <v>0.88907053902005095</v>
      </c>
      <c r="GD6" s="48">
        <f t="shared" si="14"/>
        <v>0.54860825795038026</v>
      </c>
      <c r="GE6" s="46">
        <f t="shared" si="15"/>
        <v>0.83952788874975981</v>
      </c>
      <c r="GF6" s="47">
        <f t="shared" si="16"/>
        <v>0.70314829169399562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9576</v>
      </c>
      <c r="L7" s="38">
        <f t="shared" si="19"/>
        <v>8475</v>
      </c>
      <c r="M7" s="38">
        <v>102</v>
      </c>
      <c r="N7" s="39">
        <f t="shared" si="0"/>
        <v>4396</v>
      </c>
      <c r="O7" s="39">
        <f t="shared" si="1"/>
        <v>344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145</v>
      </c>
      <c r="Y7" s="81">
        <v>470</v>
      </c>
      <c r="Z7" s="81">
        <v>472</v>
      </c>
      <c r="AA7" s="81">
        <v>0</v>
      </c>
      <c r="AB7" s="81">
        <v>407</v>
      </c>
      <c r="AC7" s="81">
        <v>199</v>
      </c>
      <c r="AD7" s="81">
        <v>660</v>
      </c>
      <c r="AE7" s="81">
        <v>678</v>
      </c>
      <c r="AF7" s="81">
        <v>2</v>
      </c>
      <c r="AG7" s="81">
        <v>593</v>
      </c>
      <c r="AH7" s="81">
        <v>332</v>
      </c>
      <c r="AI7" s="81">
        <v>324</v>
      </c>
      <c r="AJ7" s="81">
        <v>17</v>
      </c>
      <c r="AK7" s="81">
        <v>333</v>
      </c>
      <c r="AL7" s="81">
        <v>353</v>
      </c>
      <c r="AM7" s="81">
        <v>726</v>
      </c>
      <c r="AN7" s="81">
        <v>30</v>
      </c>
      <c r="AO7" s="81">
        <v>416</v>
      </c>
      <c r="AP7" s="81">
        <v>795</v>
      </c>
      <c r="AQ7" s="81">
        <v>502</v>
      </c>
      <c r="AR7" s="81">
        <v>41</v>
      </c>
      <c r="AS7" s="81">
        <v>347</v>
      </c>
      <c r="AT7" s="81">
        <v>449</v>
      </c>
      <c r="AU7" s="81">
        <v>568</v>
      </c>
      <c r="AV7" s="81">
        <v>5</v>
      </c>
      <c r="AW7" s="81">
        <v>365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262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289</v>
      </c>
      <c r="EL7" s="81">
        <v>607</v>
      </c>
      <c r="EM7" s="81">
        <v>574</v>
      </c>
      <c r="EN7" s="81">
        <v>0</v>
      </c>
      <c r="EO7" s="81">
        <v>305</v>
      </c>
      <c r="EP7" s="81">
        <v>305</v>
      </c>
      <c r="EQ7" s="81">
        <v>273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491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610</v>
      </c>
      <c r="FK7" s="81">
        <v>415</v>
      </c>
      <c r="FL7" s="81">
        <v>0</v>
      </c>
      <c r="FM7" s="81">
        <v>0</v>
      </c>
      <c r="FN7" s="81">
        <v>323</v>
      </c>
      <c r="FO7" s="81">
        <v>235</v>
      </c>
      <c r="FP7" s="81">
        <v>0</v>
      </c>
      <c r="FQ7" s="81">
        <v>0</v>
      </c>
      <c r="FR7" s="40">
        <f t="shared" si="2"/>
        <v>0.97295667035287026</v>
      </c>
      <c r="FS7" s="41">
        <f t="shared" si="3"/>
        <v>0.86227003116517542</v>
      </c>
      <c r="FT7" s="42">
        <f t="shared" si="4"/>
        <v>0.4419422941590429</v>
      </c>
      <c r="FU7" s="43">
        <f t="shared" si="5"/>
        <v>1.05929203539823</v>
      </c>
      <c r="FV7" s="44">
        <f t="shared" si="6"/>
        <v>0.91859960979839583</v>
      </c>
      <c r="FW7" s="43">
        <f t="shared" si="7"/>
        <v>1.02</v>
      </c>
      <c r="FX7" s="45">
        <f t="shared" si="8"/>
        <v>0.84848484848484851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1.0657318141980718</v>
      </c>
      <c r="GB7" s="46">
        <f t="shared" si="12"/>
        <v>1.0323879901471273</v>
      </c>
      <c r="GC7" s="47">
        <f t="shared" si="13"/>
        <v>0.92986485586845091</v>
      </c>
      <c r="GD7" s="48">
        <f t="shared" si="14"/>
        <v>0.52925903734771318</v>
      </c>
      <c r="GE7" s="46">
        <f t="shared" si="15"/>
        <v>1.2540929927963327</v>
      </c>
      <c r="GF7" s="47">
        <f t="shared" si="16"/>
        <v>1.0445317616240994</v>
      </c>
      <c r="GG7" s="49">
        <f t="shared" si="17"/>
        <v>0</v>
      </c>
      <c r="GH7" s="50">
        <f t="shared" si="18"/>
        <v>0.86046934691649979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16466</v>
      </c>
      <c r="L8" s="38">
        <f t="shared" si="19"/>
        <v>15398</v>
      </c>
      <c r="M8" s="38">
        <v>198</v>
      </c>
      <c r="N8" s="39">
        <f t="shared" si="0"/>
        <v>7595</v>
      </c>
      <c r="O8" s="39">
        <f t="shared" si="1"/>
        <v>317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119</v>
      </c>
      <c r="Y8" s="81">
        <v>599</v>
      </c>
      <c r="Z8" s="81">
        <v>600</v>
      </c>
      <c r="AA8" s="81">
        <v>4</v>
      </c>
      <c r="AB8" s="81">
        <v>537</v>
      </c>
      <c r="AC8" s="81">
        <v>198</v>
      </c>
      <c r="AD8" s="81">
        <v>1091</v>
      </c>
      <c r="AE8" s="81">
        <v>1244</v>
      </c>
      <c r="AF8" s="81">
        <v>22</v>
      </c>
      <c r="AG8" s="81">
        <v>848</v>
      </c>
      <c r="AH8" s="81">
        <v>519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637</v>
      </c>
      <c r="AT8" s="81">
        <v>960</v>
      </c>
      <c r="AU8" s="81">
        <v>1818</v>
      </c>
      <c r="AV8" s="81">
        <v>128</v>
      </c>
      <c r="AW8" s="81">
        <v>740</v>
      </c>
      <c r="AX8" s="81">
        <v>1007</v>
      </c>
      <c r="AY8" s="81">
        <v>1107</v>
      </c>
      <c r="AZ8" s="81">
        <v>64</v>
      </c>
      <c r="BA8" s="81">
        <v>572</v>
      </c>
      <c r="BB8" s="81">
        <v>1080</v>
      </c>
      <c r="BC8" s="81">
        <v>1001</v>
      </c>
      <c r="BD8" s="81">
        <v>23</v>
      </c>
      <c r="BE8" s="81">
        <v>520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489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14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1166</v>
      </c>
      <c r="EJ8" s="81">
        <v>28</v>
      </c>
      <c r="EK8" s="81">
        <v>621</v>
      </c>
      <c r="EL8" s="81">
        <v>1664</v>
      </c>
      <c r="EM8" s="81">
        <v>1273</v>
      </c>
      <c r="EN8" s="81">
        <v>16</v>
      </c>
      <c r="EO8" s="81">
        <v>582</v>
      </c>
      <c r="EP8" s="81">
        <v>551</v>
      </c>
      <c r="EQ8" s="81">
        <v>504</v>
      </c>
      <c r="ER8" s="81">
        <v>4</v>
      </c>
      <c r="ES8" s="81">
        <v>206</v>
      </c>
      <c r="ET8" s="81">
        <v>879</v>
      </c>
      <c r="EU8" s="81">
        <v>792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883</v>
      </c>
      <c r="FK8" s="81">
        <v>573</v>
      </c>
      <c r="FL8" s="81">
        <v>0</v>
      </c>
      <c r="FM8" s="81">
        <v>0</v>
      </c>
      <c r="FN8" s="81">
        <v>436</v>
      </c>
      <c r="FO8" s="81">
        <v>331</v>
      </c>
      <c r="FP8" s="81">
        <v>0</v>
      </c>
      <c r="FQ8" s="81">
        <v>0</v>
      </c>
      <c r="FR8" s="40">
        <f t="shared" si="2"/>
        <v>0.89179064540297548</v>
      </c>
      <c r="FS8" s="41">
        <f t="shared" si="3"/>
        <v>0.83463555603125339</v>
      </c>
      <c r="FT8" s="42">
        <f t="shared" si="4"/>
        <v>0.4064540297548967</v>
      </c>
      <c r="FU8" s="43">
        <f t="shared" si="5"/>
        <v>0.9981813773035888</v>
      </c>
      <c r="FV8" s="44">
        <f t="shared" si="6"/>
        <v>0.91813249060878899</v>
      </c>
      <c r="FW8" s="43">
        <f t="shared" si="7"/>
        <v>1.0702702702702702</v>
      </c>
      <c r="FX8" s="45">
        <f t="shared" si="8"/>
        <v>0.97234669056458845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0.89498933901918976</v>
      </c>
      <c r="GB8" s="46">
        <f t="shared" si="12"/>
        <v>1.0219329747910937</v>
      </c>
      <c r="GC8" s="47">
        <f t="shared" si="13"/>
        <v>0.9800641171627279</v>
      </c>
      <c r="GD8" s="48">
        <f t="shared" si="14"/>
        <v>0.51766725645113254</v>
      </c>
      <c r="GE8" s="46">
        <f t="shared" si="15"/>
        <v>0.98307506319375759</v>
      </c>
      <c r="GF8" s="47">
        <f t="shared" si="16"/>
        <v>0.87042532146389717</v>
      </c>
      <c r="GG8" s="49">
        <f t="shared" si="17"/>
        <v>3.2970656116056711E-3</v>
      </c>
      <c r="GH8" s="50">
        <f t="shared" si="18"/>
        <v>0.65406555158077928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27505</v>
      </c>
      <c r="L9" s="38">
        <f t="shared" si="19"/>
        <v>23885</v>
      </c>
      <c r="M9" s="38">
        <v>967</v>
      </c>
      <c r="N9" s="39">
        <f t="shared" si="0"/>
        <v>12791</v>
      </c>
      <c r="O9" s="39">
        <f t="shared" si="1"/>
        <v>652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173</v>
      </c>
      <c r="Y9" s="81">
        <v>899</v>
      </c>
      <c r="Z9" s="81">
        <v>915</v>
      </c>
      <c r="AA9" s="81">
        <v>2</v>
      </c>
      <c r="AB9" s="81">
        <v>820</v>
      </c>
      <c r="AC9" s="81">
        <v>479</v>
      </c>
      <c r="AD9" s="81">
        <v>1811</v>
      </c>
      <c r="AE9" s="81">
        <v>1897</v>
      </c>
      <c r="AF9" s="81">
        <v>21</v>
      </c>
      <c r="AG9" s="81">
        <v>1551</v>
      </c>
      <c r="AH9" s="81">
        <v>863</v>
      </c>
      <c r="AI9" s="81">
        <v>1147</v>
      </c>
      <c r="AJ9" s="81">
        <v>40</v>
      </c>
      <c r="AK9" s="81">
        <v>1068</v>
      </c>
      <c r="AL9" s="81">
        <v>1287</v>
      </c>
      <c r="AM9" s="81">
        <v>1347</v>
      </c>
      <c r="AN9" s="81">
        <v>90</v>
      </c>
      <c r="AO9" s="81">
        <v>1288</v>
      </c>
      <c r="AP9" s="81">
        <v>1774</v>
      </c>
      <c r="AQ9" s="81">
        <v>1394</v>
      </c>
      <c r="AR9" s="81">
        <v>250</v>
      </c>
      <c r="AS9" s="81">
        <v>1321</v>
      </c>
      <c r="AT9" s="81">
        <v>1639</v>
      </c>
      <c r="AU9" s="81">
        <v>1739</v>
      </c>
      <c r="AV9" s="81">
        <v>366</v>
      </c>
      <c r="AW9" s="81">
        <v>1407</v>
      </c>
      <c r="AX9" s="81">
        <v>2032</v>
      </c>
      <c r="AY9" s="81">
        <v>2062</v>
      </c>
      <c r="AZ9" s="81">
        <v>3</v>
      </c>
      <c r="BA9" s="81">
        <v>1219</v>
      </c>
      <c r="BB9" s="81">
        <v>1854</v>
      </c>
      <c r="BC9" s="81">
        <v>1760</v>
      </c>
      <c r="BD9" s="81">
        <v>2</v>
      </c>
      <c r="BE9" s="81">
        <v>1064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235</v>
      </c>
      <c r="CM9" s="81">
        <v>112</v>
      </c>
      <c r="CN9" s="81">
        <v>0</v>
      </c>
      <c r="CO9" s="81">
        <v>103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87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1964</v>
      </c>
      <c r="EI9" s="81">
        <v>1798</v>
      </c>
      <c r="EJ9" s="81">
        <v>0</v>
      </c>
      <c r="EK9" s="81">
        <v>843</v>
      </c>
      <c r="EL9" s="81">
        <v>2072</v>
      </c>
      <c r="EM9" s="81">
        <v>1881</v>
      </c>
      <c r="EN9" s="81">
        <v>0</v>
      </c>
      <c r="EO9" s="81">
        <v>813</v>
      </c>
      <c r="EP9" s="81">
        <v>901</v>
      </c>
      <c r="EQ9" s="81">
        <v>806</v>
      </c>
      <c r="ER9" s="81">
        <v>0</v>
      </c>
      <c r="ES9" s="81">
        <v>260</v>
      </c>
      <c r="ET9" s="81">
        <v>1411</v>
      </c>
      <c r="EU9" s="81">
        <v>1243</v>
      </c>
      <c r="EV9" s="81">
        <v>0</v>
      </c>
      <c r="EW9" s="81">
        <v>0</v>
      </c>
      <c r="EX9" s="81">
        <v>1445</v>
      </c>
      <c r="EY9" s="81">
        <v>1216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1795</v>
      </c>
      <c r="FK9" s="81">
        <v>905</v>
      </c>
      <c r="FL9" s="81">
        <v>0</v>
      </c>
      <c r="FM9" s="81">
        <v>0</v>
      </c>
      <c r="FN9" s="81">
        <v>820</v>
      </c>
      <c r="FO9" s="81">
        <v>539</v>
      </c>
      <c r="FP9" s="81">
        <v>0</v>
      </c>
      <c r="FQ9" s="81">
        <v>0</v>
      </c>
      <c r="FR9" s="40">
        <f t="shared" si="2"/>
        <v>0.92053022955059816</v>
      </c>
      <c r="FS9" s="41">
        <f t="shared" si="3"/>
        <v>0.80349175557710961</v>
      </c>
      <c r="FT9" s="42">
        <f t="shared" si="4"/>
        <v>0.41354671839637891</v>
      </c>
      <c r="FU9" s="43">
        <f t="shared" si="5"/>
        <v>1.0274177281386574</v>
      </c>
      <c r="FV9" s="44">
        <f t="shared" si="6"/>
        <v>0.84235584552988896</v>
      </c>
      <c r="FW9" s="43">
        <f t="shared" si="7"/>
        <v>1.1443786982248521</v>
      </c>
      <c r="FX9" s="45">
        <f t="shared" si="8"/>
        <v>0.79098385999628962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0.92178961748633881</v>
      </c>
      <c r="GB9" s="46">
        <f t="shared" si="12"/>
        <v>1.022536350625376</v>
      </c>
      <c r="GC9" s="47">
        <f t="shared" si="13"/>
        <v>0.91820331459625393</v>
      </c>
      <c r="GD9" s="48">
        <f t="shared" si="14"/>
        <v>0.52327269710232105</v>
      </c>
      <c r="GE9" s="46">
        <f t="shared" si="15"/>
        <v>0.94726368159203977</v>
      </c>
      <c r="GF9" s="47">
        <f t="shared" si="16"/>
        <v>0.81558872305140961</v>
      </c>
      <c r="GG9" s="49">
        <f t="shared" si="17"/>
        <v>3.3167495854063018E-4</v>
      </c>
      <c r="GH9" s="50">
        <f t="shared" si="18"/>
        <v>0.82105326730281436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21868</v>
      </c>
      <c r="L10" s="38">
        <f t="shared" si="19"/>
        <v>20326</v>
      </c>
      <c r="M10" s="38">
        <v>252</v>
      </c>
      <c r="N10" s="39">
        <f t="shared" si="0"/>
        <v>11734</v>
      </c>
      <c r="O10" s="39">
        <f t="shared" si="1"/>
        <v>802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538</v>
      </c>
      <c r="X10" s="81">
        <v>238</v>
      </c>
      <c r="Y10" s="81">
        <v>1215</v>
      </c>
      <c r="Z10" s="81">
        <v>1216</v>
      </c>
      <c r="AA10" s="81">
        <v>0</v>
      </c>
      <c r="AB10" s="81">
        <v>1180</v>
      </c>
      <c r="AC10" s="81">
        <v>564</v>
      </c>
      <c r="AD10" s="81">
        <v>1867</v>
      </c>
      <c r="AE10" s="81">
        <v>1844</v>
      </c>
      <c r="AF10" s="81">
        <v>0</v>
      </c>
      <c r="AG10" s="81">
        <v>1616</v>
      </c>
      <c r="AH10" s="81">
        <v>845</v>
      </c>
      <c r="AI10" s="81">
        <v>1433</v>
      </c>
      <c r="AJ10" s="81">
        <v>18</v>
      </c>
      <c r="AK10" s="81">
        <v>921</v>
      </c>
      <c r="AL10" s="81">
        <v>1008</v>
      </c>
      <c r="AM10" s="81">
        <v>1262</v>
      </c>
      <c r="AN10" s="81">
        <v>50</v>
      </c>
      <c r="AO10" s="81">
        <v>954</v>
      </c>
      <c r="AP10" s="81">
        <v>1188</v>
      </c>
      <c r="AQ10" s="81">
        <v>1306</v>
      </c>
      <c r="AR10" s="81">
        <v>50</v>
      </c>
      <c r="AS10" s="81">
        <v>977</v>
      </c>
      <c r="AT10" s="81">
        <v>1205</v>
      </c>
      <c r="AU10" s="81">
        <v>1270</v>
      </c>
      <c r="AV10" s="81">
        <v>126</v>
      </c>
      <c r="AW10" s="81">
        <v>905</v>
      </c>
      <c r="AX10" s="81">
        <v>1266</v>
      </c>
      <c r="AY10" s="81">
        <v>1295</v>
      </c>
      <c r="AZ10" s="81">
        <v>0</v>
      </c>
      <c r="BA10" s="81">
        <v>813</v>
      </c>
      <c r="BB10" s="81">
        <v>1265</v>
      </c>
      <c r="BC10" s="81">
        <v>1274</v>
      </c>
      <c r="BD10" s="81">
        <v>0</v>
      </c>
      <c r="BE10" s="81">
        <v>706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105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1202</v>
      </c>
      <c r="EJ10" s="81">
        <v>0</v>
      </c>
      <c r="EK10" s="81">
        <v>601</v>
      </c>
      <c r="EL10" s="81">
        <v>1332</v>
      </c>
      <c r="EM10" s="81">
        <v>1298</v>
      </c>
      <c r="EN10" s="81">
        <v>1</v>
      </c>
      <c r="EO10" s="81">
        <v>601</v>
      </c>
      <c r="EP10" s="81">
        <v>701</v>
      </c>
      <c r="EQ10" s="81">
        <v>604</v>
      </c>
      <c r="ER10" s="81">
        <v>0</v>
      </c>
      <c r="ES10" s="81">
        <v>228</v>
      </c>
      <c r="ET10" s="81">
        <v>1109</v>
      </c>
      <c r="EU10" s="81">
        <v>997</v>
      </c>
      <c r="EV10" s="81">
        <v>0</v>
      </c>
      <c r="EW10" s="81">
        <v>0</v>
      </c>
      <c r="EX10" s="81">
        <v>1218</v>
      </c>
      <c r="EY10" s="81">
        <v>1061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1386</v>
      </c>
      <c r="FK10" s="81">
        <v>663</v>
      </c>
      <c r="FL10" s="81">
        <v>0</v>
      </c>
      <c r="FM10" s="81">
        <v>0</v>
      </c>
      <c r="FN10" s="81">
        <v>668</v>
      </c>
      <c r="FO10" s="81">
        <v>402</v>
      </c>
      <c r="FP10" s="81">
        <v>0</v>
      </c>
      <c r="FQ10" s="81">
        <v>0</v>
      </c>
      <c r="FR10" s="40">
        <f t="shared" si="2"/>
        <v>0.82233540280307815</v>
      </c>
      <c r="FS10" s="41">
        <f t="shared" si="3"/>
        <v>0.76500985166734825</v>
      </c>
      <c r="FT10" s="42">
        <f t="shared" si="4"/>
        <v>0.4362243949589204</v>
      </c>
      <c r="FU10" s="43">
        <f t="shared" si="5"/>
        <v>0.89446989528795806</v>
      </c>
      <c r="FV10" s="44">
        <f t="shared" si="6"/>
        <v>0.85306584966634491</v>
      </c>
      <c r="FW10" s="43">
        <f t="shared" si="7"/>
        <v>0.9882352941176471</v>
      </c>
      <c r="FX10" s="45">
        <f t="shared" si="8"/>
        <v>0.93156557637345194</v>
      </c>
      <c r="FY10" s="46">
        <f t="shared" si="9"/>
        <v>1.0519219736087206</v>
      </c>
      <c r="FZ10" s="47">
        <f t="shared" si="10"/>
        <v>1.0347102696500288</v>
      </c>
      <c r="GA10" s="48">
        <f t="shared" si="11"/>
        <v>0.95897877223178429</v>
      </c>
      <c r="GB10" s="46">
        <f t="shared" si="12"/>
        <v>0.85711997831791353</v>
      </c>
      <c r="GC10" s="47">
        <f t="shared" si="13"/>
        <v>0.85213063457060845</v>
      </c>
      <c r="GD10" s="48">
        <f t="shared" si="14"/>
        <v>0.51679745728259396</v>
      </c>
      <c r="GE10" s="46">
        <f t="shared" si="15"/>
        <v>0.9566683111330373</v>
      </c>
      <c r="GF10" s="47">
        <f t="shared" si="16"/>
        <v>0.84607794770596934</v>
      </c>
      <c r="GG10" s="49">
        <f t="shared" si="17"/>
        <v>4.1111659266567999E-4</v>
      </c>
      <c r="GH10" s="50">
        <f t="shared" si="18"/>
        <v>0.74508401859134787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7262</v>
      </c>
      <c r="L11" s="38">
        <f t="shared" si="19"/>
        <v>6500</v>
      </c>
      <c r="M11" s="38">
        <v>75</v>
      </c>
      <c r="N11" s="39">
        <f t="shared" si="0"/>
        <v>2624</v>
      </c>
      <c r="O11" s="39">
        <f t="shared" si="1"/>
        <v>17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7</v>
      </c>
      <c r="Y11" s="81">
        <v>208</v>
      </c>
      <c r="Z11" s="81">
        <v>221</v>
      </c>
      <c r="AA11" s="81">
        <v>0</v>
      </c>
      <c r="AB11" s="81">
        <v>176</v>
      </c>
      <c r="AC11" s="81">
        <v>10</v>
      </c>
      <c r="AD11" s="81">
        <v>470</v>
      </c>
      <c r="AE11" s="81">
        <v>460</v>
      </c>
      <c r="AF11" s="81">
        <v>1</v>
      </c>
      <c r="AG11" s="81">
        <v>323</v>
      </c>
      <c r="AH11" s="81">
        <v>179</v>
      </c>
      <c r="AI11" s="81">
        <v>176</v>
      </c>
      <c r="AJ11" s="81">
        <v>2</v>
      </c>
      <c r="AK11" s="81">
        <v>182</v>
      </c>
      <c r="AL11" s="81">
        <v>219</v>
      </c>
      <c r="AM11" s="81">
        <v>220</v>
      </c>
      <c r="AN11" s="81">
        <v>2</v>
      </c>
      <c r="AO11" s="81">
        <v>169</v>
      </c>
      <c r="AP11" s="81">
        <v>276</v>
      </c>
      <c r="AQ11" s="81">
        <v>272</v>
      </c>
      <c r="AR11" s="81">
        <v>1</v>
      </c>
      <c r="AS11" s="81">
        <v>207</v>
      </c>
      <c r="AT11" s="81">
        <v>334</v>
      </c>
      <c r="AU11" s="81">
        <v>323</v>
      </c>
      <c r="AV11" s="81">
        <v>9</v>
      </c>
      <c r="AW11" s="81">
        <v>189</v>
      </c>
      <c r="AX11" s="81">
        <v>325</v>
      </c>
      <c r="AY11" s="81">
        <v>299</v>
      </c>
      <c r="AZ11" s="81">
        <v>44</v>
      </c>
      <c r="BA11" s="81">
        <v>200</v>
      </c>
      <c r="BB11" s="81">
        <v>412</v>
      </c>
      <c r="BC11" s="81">
        <v>416</v>
      </c>
      <c r="BD11" s="81">
        <v>10</v>
      </c>
      <c r="BE11" s="81">
        <v>165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406</v>
      </c>
      <c r="EJ11" s="81">
        <v>1</v>
      </c>
      <c r="EK11" s="81">
        <v>172</v>
      </c>
      <c r="EL11" s="81">
        <v>484</v>
      </c>
      <c r="EM11" s="81">
        <v>481</v>
      </c>
      <c r="EN11" s="81">
        <v>0</v>
      </c>
      <c r="EO11" s="81">
        <v>171</v>
      </c>
      <c r="EP11" s="81">
        <v>238</v>
      </c>
      <c r="EQ11" s="81">
        <v>223</v>
      </c>
      <c r="ER11" s="81">
        <v>0</v>
      </c>
      <c r="ES11" s="81">
        <v>46</v>
      </c>
      <c r="ET11" s="81">
        <v>430</v>
      </c>
      <c r="EU11" s="81">
        <v>348</v>
      </c>
      <c r="EV11" s="81">
        <v>0</v>
      </c>
      <c r="EW11" s="81">
        <v>0</v>
      </c>
      <c r="EX11" s="81">
        <v>472</v>
      </c>
      <c r="EY11" s="81">
        <v>304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663</v>
      </c>
      <c r="FK11" s="81">
        <v>295</v>
      </c>
      <c r="FL11" s="81">
        <v>0</v>
      </c>
      <c r="FM11" s="81">
        <v>0</v>
      </c>
      <c r="FN11" s="81">
        <v>263</v>
      </c>
      <c r="FO11" s="81">
        <v>123</v>
      </c>
      <c r="FP11" s="81">
        <v>0</v>
      </c>
      <c r="FQ11" s="81">
        <v>0</v>
      </c>
      <c r="FR11" s="40">
        <f t="shared" si="2"/>
        <v>0.87836705375314261</v>
      </c>
      <c r="FS11" s="41">
        <f t="shared" si="3"/>
        <v>0.78714234406799954</v>
      </c>
      <c r="FT11" s="42">
        <f t="shared" si="4"/>
        <v>0.31413863282652937</v>
      </c>
      <c r="FU11" s="43">
        <f t="shared" si="5"/>
        <v>0.98068872383524641</v>
      </c>
      <c r="FV11" s="44">
        <f t="shared" si="6"/>
        <v>0.86024351508734775</v>
      </c>
      <c r="FW11" s="43">
        <f t="shared" si="7"/>
        <v>1</v>
      </c>
      <c r="FX11" s="45">
        <f t="shared" si="8"/>
        <v>1.1095137420718817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0.86431478968792397</v>
      </c>
      <c r="GB11" s="46">
        <f t="shared" si="12"/>
        <v>0.98272229245680576</v>
      </c>
      <c r="GC11" s="47">
        <f t="shared" si="13"/>
        <v>0.98061525495153812</v>
      </c>
      <c r="GD11" s="48">
        <f t="shared" si="14"/>
        <v>0.41866835229667088</v>
      </c>
      <c r="GE11" s="46">
        <f t="shared" si="15"/>
        <v>1.0382136279926335</v>
      </c>
      <c r="GF11" s="47">
        <f t="shared" si="16"/>
        <v>0.75046040515653778</v>
      </c>
      <c r="GG11" s="49">
        <f t="shared" si="17"/>
        <v>0</v>
      </c>
      <c r="GH11" s="50">
        <f t="shared" si="18"/>
        <v>0.83274084607180943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15786</v>
      </c>
      <c r="L12" s="38">
        <f t="shared" si="19"/>
        <v>13892</v>
      </c>
      <c r="M12" s="38">
        <v>175</v>
      </c>
      <c r="N12" s="39">
        <f t="shared" si="0"/>
        <v>7843</v>
      </c>
      <c r="O12" s="39">
        <f t="shared" si="1"/>
        <v>647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416</v>
      </c>
      <c r="X12" s="81">
        <v>266</v>
      </c>
      <c r="Y12" s="81">
        <v>829</v>
      </c>
      <c r="Z12" s="81">
        <v>814</v>
      </c>
      <c r="AA12" s="81">
        <v>0</v>
      </c>
      <c r="AB12" s="81">
        <v>716</v>
      </c>
      <c r="AC12" s="81">
        <v>381</v>
      </c>
      <c r="AD12" s="81">
        <v>1277</v>
      </c>
      <c r="AE12" s="81">
        <v>1257</v>
      </c>
      <c r="AF12" s="81">
        <v>1</v>
      </c>
      <c r="AG12" s="81">
        <v>1134</v>
      </c>
      <c r="AH12" s="81">
        <v>628</v>
      </c>
      <c r="AI12" s="81">
        <v>683</v>
      </c>
      <c r="AJ12" s="81">
        <v>3</v>
      </c>
      <c r="AK12" s="81">
        <v>652</v>
      </c>
      <c r="AL12" s="81">
        <v>815</v>
      </c>
      <c r="AM12" s="81">
        <v>717</v>
      </c>
      <c r="AN12" s="81">
        <v>6</v>
      </c>
      <c r="AO12" s="81">
        <v>724</v>
      </c>
      <c r="AP12" s="81">
        <v>867</v>
      </c>
      <c r="AQ12" s="81">
        <v>917</v>
      </c>
      <c r="AR12" s="81">
        <v>48</v>
      </c>
      <c r="AS12" s="81">
        <v>716</v>
      </c>
      <c r="AT12" s="81">
        <v>813</v>
      </c>
      <c r="AU12" s="81">
        <v>913</v>
      </c>
      <c r="AV12" s="81">
        <v>109</v>
      </c>
      <c r="AW12" s="81">
        <v>698</v>
      </c>
      <c r="AX12" s="81">
        <v>1039</v>
      </c>
      <c r="AY12" s="81">
        <v>1029</v>
      </c>
      <c r="AZ12" s="81">
        <v>0</v>
      </c>
      <c r="BA12" s="81">
        <v>683</v>
      </c>
      <c r="BB12" s="81">
        <v>931</v>
      </c>
      <c r="BC12" s="81">
        <v>977</v>
      </c>
      <c r="BD12" s="81">
        <v>0</v>
      </c>
      <c r="BE12" s="81">
        <v>565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1001</v>
      </c>
      <c r="EJ12" s="81">
        <v>0</v>
      </c>
      <c r="EK12" s="81">
        <v>586</v>
      </c>
      <c r="EL12" s="81">
        <v>1265</v>
      </c>
      <c r="EM12" s="81">
        <v>1174</v>
      </c>
      <c r="EN12" s="81">
        <v>0</v>
      </c>
      <c r="EO12" s="81">
        <v>557</v>
      </c>
      <c r="EP12" s="81">
        <v>511</v>
      </c>
      <c r="EQ12" s="81">
        <v>430</v>
      </c>
      <c r="ER12" s="81">
        <v>0</v>
      </c>
      <c r="ES12" s="81">
        <v>184</v>
      </c>
      <c r="ET12" s="81">
        <v>834</v>
      </c>
      <c r="EU12" s="81">
        <v>661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934</v>
      </c>
      <c r="FK12" s="81">
        <v>612</v>
      </c>
      <c r="FL12" s="81">
        <v>0</v>
      </c>
      <c r="FM12" s="81">
        <v>0</v>
      </c>
      <c r="FN12" s="81">
        <v>484</v>
      </c>
      <c r="FO12" s="81">
        <v>300</v>
      </c>
      <c r="FP12" s="81">
        <v>0</v>
      </c>
      <c r="FQ12" s="81">
        <v>0</v>
      </c>
      <c r="FR12" s="40">
        <f t="shared" si="2"/>
        <v>0.87611153803930175</v>
      </c>
      <c r="FS12" s="41">
        <f t="shared" si="3"/>
        <v>0.77214842463497635</v>
      </c>
      <c r="FT12" s="42">
        <f t="shared" si="4"/>
        <v>0.4305082885058733</v>
      </c>
      <c r="FU12" s="43">
        <f t="shared" si="5"/>
        <v>0.94941961869248814</v>
      </c>
      <c r="FV12" s="44">
        <f t="shared" si="6"/>
        <v>0.77800179211469533</v>
      </c>
      <c r="FW12" s="43">
        <f t="shared" si="7"/>
        <v>1</v>
      </c>
      <c r="FX12" s="45">
        <f t="shared" si="8"/>
        <v>1.0647569915829487</v>
      </c>
      <c r="FY12" s="46">
        <f t="shared" si="9"/>
        <v>1.0196000000000001</v>
      </c>
      <c r="FZ12" s="47">
        <f t="shared" si="10"/>
        <v>1.0032000000000001</v>
      </c>
      <c r="GA12" s="48">
        <f t="shared" si="11"/>
        <v>0.90639999999999998</v>
      </c>
      <c r="GB12" s="46">
        <f t="shared" si="12"/>
        <v>0.92478604040740131</v>
      </c>
      <c r="GC12" s="47">
        <f t="shared" si="13"/>
        <v>0.85620806299561925</v>
      </c>
      <c r="GD12" s="48">
        <f t="shared" si="14"/>
        <v>0.51544390839017362</v>
      </c>
      <c r="GE12" s="46">
        <f t="shared" si="15"/>
        <v>1.0544590643274854</v>
      </c>
      <c r="GF12" s="47">
        <f t="shared" si="16"/>
        <v>0.8424707602339182</v>
      </c>
      <c r="GG12" s="49">
        <f t="shared" si="17"/>
        <v>0</v>
      </c>
      <c r="GH12" s="50">
        <f t="shared" si="18"/>
        <v>0.76539188905232192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3496</v>
      </c>
      <c r="L13" s="38">
        <f t="shared" si="19"/>
        <v>3044</v>
      </c>
      <c r="M13" s="38">
        <v>40</v>
      </c>
      <c r="N13" s="39">
        <f t="shared" si="0"/>
        <v>1488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156</v>
      </c>
      <c r="AI13" s="81">
        <v>129</v>
      </c>
      <c r="AJ13" s="81">
        <v>3</v>
      </c>
      <c r="AK13" s="81">
        <v>138</v>
      </c>
      <c r="AL13" s="81">
        <v>198</v>
      </c>
      <c r="AM13" s="81">
        <v>114</v>
      </c>
      <c r="AN13" s="81">
        <v>11</v>
      </c>
      <c r="AO13" s="81">
        <v>143</v>
      </c>
      <c r="AP13" s="81">
        <v>158</v>
      </c>
      <c r="AQ13" s="81">
        <v>111</v>
      </c>
      <c r="AR13" s="81">
        <v>18</v>
      </c>
      <c r="AS13" s="81">
        <v>145</v>
      </c>
      <c r="AT13" s="81">
        <v>200</v>
      </c>
      <c r="AU13" s="81">
        <v>212</v>
      </c>
      <c r="AV13" s="81">
        <v>4</v>
      </c>
      <c r="AW13" s="81">
        <v>148</v>
      </c>
      <c r="AX13" s="81">
        <v>188</v>
      </c>
      <c r="AY13" s="81">
        <v>156</v>
      </c>
      <c r="AZ13" s="81">
        <v>2</v>
      </c>
      <c r="BA13" s="81">
        <v>135</v>
      </c>
      <c r="BB13" s="81">
        <v>229</v>
      </c>
      <c r="BC13" s="81">
        <v>189</v>
      </c>
      <c r="BD13" s="81">
        <v>0</v>
      </c>
      <c r="BE13" s="81">
        <v>152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229</v>
      </c>
      <c r="EN13" s="81">
        <v>0</v>
      </c>
      <c r="EO13" s="81">
        <v>117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148</v>
      </c>
      <c r="EV13" s="81">
        <v>0</v>
      </c>
      <c r="EW13" s="81">
        <v>0</v>
      </c>
      <c r="EX13" s="81">
        <v>220</v>
      </c>
      <c r="EY13" s="81">
        <v>121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226</v>
      </c>
      <c r="FK13" s="81">
        <v>219</v>
      </c>
      <c r="FL13" s="81">
        <v>0</v>
      </c>
      <c r="FM13" s="81">
        <v>0</v>
      </c>
      <c r="FN13" s="81">
        <v>106</v>
      </c>
      <c r="FO13" s="81">
        <v>89</v>
      </c>
      <c r="FP13" s="81">
        <v>0</v>
      </c>
      <c r="FQ13" s="81">
        <v>0</v>
      </c>
      <c r="FR13" s="40">
        <f t="shared" si="2"/>
        <v>0.88267598602096853</v>
      </c>
      <c r="FS13" s="41">
        <f t="shared" si="3"/>
        <v>0.76984523215177236</v>
      </c>
      <c r="FT13" s="42">
        <f t="shared" si="4"/>
        <v>0.37144283574638043</v>
      </c>
      <c r="FU13" s="43">
        <f t="shared" si="5"/>
        <v>0.95356955013283617</v>
      </c>
      <c r="FV13" s="44">
        <f t="shared" si="6"/>
        <v>0.79208951340098877</v>
      </c>
      <c r="FW13" s="43">
        <f t="shared" si="7"/>
        <v>1</v>
      </c>
      <c r="FX13" s="45">
        <f t="shared" si="8"/>
        <v>0.824376731301939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0.97445440703772623</v>
      </c>
      <c r="GC13" s="47">
        <f t="shared" si="13"/>
        <v>0.84207409913720177</v>
      </c>
      <c r="GD13" s="48">
        <f t="shared" si="14"/>
        <v>0.49737777025883945</v>
      </c>
      <c r="GE13" s="46">
        <f t="shared" si="15"/>
        <v>0.952755905511811</v>
      </c>
      <c r="GF13" s="47">
        <f t="shared" si="16"/>
        <v>0.70603674540682415</v>
      </c>
      <c r="GG13" s="49">
        <f t="shared" si="17"/>
        <v>0</v>
      </c>
      <c r="GH13" s="50">
        <f t="shared" si="18"/>
        <v>0.7298951048951049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25213</v>
      </c>
      <c r="L14" s="38">
        <f t="shared" si="19"/>
        <v>22237</v>
      </c>
      <c r="M14" s="38">
        <v>275</v>
      </c>
      <c r="N14" s="39">
        <f t="shared" si="0"/>
        <v>9820</v>
      </c>
      <c r="O14" s="39">
        <f t="shared" si="1"/>
        <v>342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362</v>
      </c>
      <c r="X14" s="81">
        <v>105</v>
      </c>
      <c r="Y14" s="81">
        <v>841</v>
      </c>
      <c r="Z14" s="81">
        <v>855</v>
      </c>
      <c r="AA14" s="81">
        <v>0</v>
      </c>
      <c r="AB14" s="81">
        <v>710</v>
      </c>
      <c r="AC14" s="81">
        <v>237</v>
      </c>
      <c r="AD14" s="81">
        <v>1377</v>
      </c>
      <c r="AE14" s="81">
        <v>1435</v>
      </c>
      <c r="AF14" s="81">
        <v>4</v>
      </c>
      <c r="AG14" s="81">
        <v>1053</v>
      </c>
      <c r="AH14" s="81">
        <v>737</v>
      </c>
      <c r="AI14" s="81">
        <v>660</v>
      </c>
      <c r="AJ14" s="81">
        <v>20</v>
      </c>
      <c r="AK14" s="81">
        <v>614</v>
      </c>
      <c r="AL14" s="81">
        <v>1001</v>
      </c>
      <c r="AM14" s="81">
        <v>945</v>
      </c>
      <c r="AN14" s="81">
        <v>25</v>
      </c>
      <c r="AO14" s="81">
        <v>709</v>
      </c>
      <c r="AP14" s="81">
        <v>1202</v>
      </c>
      <c r="AQ14" s="81">
        <v>1141</v>
      </c>
      <c r="AR14" s="81">
        <v>77</v>
      </c>
      <c r="AS14" s="81">
        <v>807</v>
      </c>
      <c r="AT14" s="81">
        <v>1422</v>
      </c>
      <c r="AU14" s="81">
        <v>1323</v>
      </c>
      <c r="AV14" s="81">
        <v>85</v>
      </c>
      <c r="AW14" s="81">
        <v>812</v>
      </c>
      <c r="AX14" s="81">
        <v>1547</v>
      </c>
      <c r="AY14" s="81">
        <v>1463</v>
      </c>
      <c r="AZ14" s="81">
        <v>0</v>
      </c>
      <c r="BA14" s="81">
        <v>786</v>
      </c>
      <c r="BB14" s="81">
        <v>1642</v>
      </c>
      <c r="BC14" s="81">
        <v>1537</v>
      </c>
      <c r="BD14" s="81">
        <v>0</v>
      </c>
      <c r="BE14" s="81">
        <v>724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1794</v>
      </c>
      <c r="EI14" s="81">
        <v>1714</v>
      </c>
      <c r="EJ14" s="81">
        <v>0</v>
      </c>
      <c r="EK14" s="81">
        <v>694</v>
      </c>
      <c r="EL14" s="81">
        <v>2263</v>
      </c>
      <c r="EM14" s="81">
        <v>1986</v>
      </c>
      <c r="EN14" s="81">
        <v>0</v>
      </c>
      <c r="EO14" s="81">
        <v>736</v>
      </c>
      <c r="EP14" s="81">
        <v>1077</v>
      </c>
      <c r="EQ14" s="81">
        <v>977</v>
      </c>
      <c r="ER14" s="81">
        <v>0</v>
      </c>
      <c r="ES14" s="81">
        <v>284</v>
      </c>
      <c r="ET14" s="81">
        <v>1551</v>
      </c>
      <c r="EU14" s="81">
        <v>1400</v>
      </c>
      <c r="EV14" s="81">
        <v>0</v>
      </c>
      <c r="EW14" s="81">
        <v>4</v>
      </c>
      <c r="EX14" s="81">
        <v>1661</v>
      </c>
      <c r="EY14" s="81">
        <v>1400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1965</v>
      </c>
      <c r="FK14" s="81">
        <v>1034</v>
      </c>
      <c r="FL14" s="81">
        <v>0</v>
      </c>
      <c r="FM14" s="81">
        <v>0</v>
      </c>
      <c r="FN14" s="81">
        <v>878</v>
      </c>
      <c r="FO14" s="81">
        <v>581</v>
      </c>
      <c r="FP14" s="81">
        <v>0</v>
      </c>
      <c r="FQ14" s="81">
        <v>0</v>
      </c>
      <c r="FR14" s="40">
        <f t="shared" si="2"/>
        <v>0.83836589698046182</v>
      </c>
      <c r="FS14" s="41">
        <f t="shared" si="3"/>
        <v>0.74047760015788433</v>
      </c>
      <c r="FT14" s="42">
        <f t="shared" si="4"/>
        <v>0.32300506545621999</v>
      </c>
      <c r="FU14" s="43">
        <f t="shared" si="5"/>
        <v>0.95743145743145741</v>
      </c>
      <c r="FV14" s="44">
        <f t="shared" si="6"/>
        <v>0.87966296135131927</v>
      </c>
      <c r="FW14" s="43">
        <f t="shared" si="7"/>
        <v>1</v>
      </c>
      <c r="FX14" s="45">
        <f t="shared" si="8"/>
        <v>0.81561461794019929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0.96810933940774491</v>
      </c>
      <c r="GB14" s="46">
        <f t="shared" si="12"/>
        <v>0.92946938231570531</v>
      </c>
      <c r="GC14" s="47">
        <f t="shared" si="13"/>
        <v>0.85667325589143328</v>
      </c>
      <c r="GD14" s="48">
        <f t="shared" si="14"/>
        <v>0.42705950292072936</v>
      </c>
      <c r="GE14" s="46">
        <f t="shared" si="15"/>
        <v>0.94083186877562974</v>
      </c>
      <c r="GF14" s="47">
        <f t="shared" si="16"/>
        <v>0.82015231400117161</v>
      </c>
      <c r="GG14" s="49">
        <f t="shared" si="17"/>
        <v>1.1716461628588166E-3</v>
      </c>
      <c r="GH14" s="50">
        <f t="shared" si="18"/>
        <v>0.7486810799627599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32127</v>
      </c>
      <c r="L15" s="38">
        <f t="shared" si="19"/>
        <v>28307</v>
      </c>
      <c r="M15" s="38">
        <v>357</v>
      </c>
      <c r="N15" s="39">
        <f t="shared" si="0"/>
        <v>12831</v>
      </c>
      <c r="O15" s="39">
        <f t="shared" si="1"/>
        <v>774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238</v>
      </c>
      <c r="Y15" s="81">
        <v>1478</v>
      </c>
      <c r="Z15" s="81">
        <v>1272</v>
      </c>
      <c r="AA15" s="81">
        <v>0</v>
      </c>
      <c r="AB15" s="81">
        <v>965</v>
      </c>
      <c r="AC15" s="81">
        <v>536</v>
      </c>
      <c r="AD15" s="81">
        <v>2591</v>
      </c>
      <c r="AE15" s="81">
        <v>2237</v>
      </c>
      <c r="AF15" s="81">
        <v>0</v>
      </c>
      <c r="AG15" s="81">
        <v>1555</v>
      </c>
      <c r="AH15" s="81">
        <v>1283</v>
      </c>
      <c r="AI15" s="81">
        <v>1010</v>
      </c>
      <c r="AJ15" s="81">
        <v>12</v>
      </c>
      <c r="AK15" s="81">
        <v>880</v>
      </c>
      <c r="AL15" s="81">
        <v>1385</v>
      </c>
      <c r="AM15" s="81">
        <v>1231</v>
      </c>
      <c r="AN15" s="81">
        <v>6</v>
      </c>
      <c r="AO15" s="81">
        <v>951</v>
      </c>
      <c r="AP15" s="81">
        <v>1692</v>
      </c>
      <c r="AQ15" s="81">
        <v>1541</v>
      </c>
      <c r="AR15" s="81">
        <v>33</v>
      </c>
      <c r="AS15" s="81">
        <v>1105</v>
      </c>
      <c r="AT15" s="81">
        <v>2073</v>
      </c>
      <c r="AU15" s="81">
        <v>1910</v>
      </c>
      <c r="AV15" s="81">
        <v>32</v>
      </c>
      <c r="AW15" s="81">
        <v>1248</v>
      </c>
      <c r="AX15" s="81">
        <v>2364</v>
      </c>
      <c r="AY15" s="81">
        <v>2051</v>
      </c>
      <c r="AZ15" s="81">
        <v>30</v>
      </c>
      <c r="BA15" s="81">
        <v>1263</v>
      </c>
      <c r="BB15" s="81">
        <v>2351</v>
      </c>
      <c r="BC15" s="81">
        <v>2199</v>
      </c>
      <c r="BD15" s="81">
        <v>232</v>
      </c>
      <c r="BE15" s="81">
        <v>1162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1938</v>
      </c>
      <c r="EJ15" s="81">
        <v>0</v>
      </c>
      <c r="EK15" s="81">
        <v>928</v>
      </c>
      <c r="EL15" s="81">
        <v>2098</v>
      </c>
      <c r="EM15" s="81">
        <v>2220</v>
      </c>
      <c r="EN15" s="81">
        <v>0</v>
      </c>
      <c r="EO15" s="81">
        <v>960</v>
      </c>
      <c r="EP15" s="81">
        <v>937</v>
      </c>
      <c r="EQ15" s="81">
        <v>985</v>
      </c>
      <c r="ER15" s="81">
        <v>0</v>
      </c>
      <c r="ES15" s="81">
        <v>333</v>
      </c>
      <c r="ET15" s="81">
        <v>1586</v>
      </c>
      <c r="EU15" s="81">
        <v>1303</v>
      </c>
      <c r="EV15" s="81">
        <v>0</v>
      </c>
      <c r="EW15" s="81">
        <v>7</v>
      </c>
      <c r="EX15" s="81">
        <v>1714</v>
      </c>
      <c r="EY15" s="81">
        <v>1391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2072</v>
      </c>
      <c r="FK15" s="81">
        <v>1383</v>
      </c>
      <c r="FL15" s="81">
        <v>0</v>
      </c>
      <c r="FM15" s="81">
        <v>0</v>
      </c>
      <c r="FN15" s="81">
        <v>905</v>
      </c>
      <c r="FO15" s="81">
        <v>594</v>
      </c>
      <c r="FP15" s="81">
        <v>0</v>
      </c>
      <c r="FQ15" s="81">
        <v>0</v>
      </c>
      <c r="FR15" s="40">
        <f t="shared" si="2"/>
        <v>0.94118328794112538</v>
      </c>
      <c r="FS15" s="41">
        <f t="shared" si="3"/>
        <v>0.83050356377122325</v>
      </c>
      <c r="FT15" s="42">
        <f t="shared" si="4"/>
        <v>0.37176218346178364</v>
      </c>
      <c r="FU15" s="43">
        <f t="shared" si="5"/>
        <v>1.0067057312067182</v>
      </c>
      <c r="FV15" s="44">
        <f t="shared" si="6"/>
        <v>0.92485379161629688</v>
      </c>
      <c r="FW15" s="43">
        <f t="shared" si="7"/>
        <v>1.1333333333333333</v>
      </c>
      <c r="FX15" s="45">
        <f t="shared" si="8"/>
        <v>0.96713650410793695</v>
      </c>
      <c r="FY15" s="46">
        <f t="shared" si="9"/>
        <v>1.2847466811162287</v>
      </c>
      <c r="FZ15" s="47">
        <f t="shared" si="10"/>
        <v>1.1324844215659713</v>
      </c>
      <c r="GA15" s="48">
        <f t="shared" si="11"/>
        <v>0.82877269032782441</v>
      </c>
      <c r="GB15" s="46">
        <f t="shared" si="12"/>
        <v>1.0411126319906141</v>
      </c>
      <c r="GC15" s="47">
        <f t="shared" si="13"/>
        <v>0.96568244035979667</v>
      </c>
      <c r="GD15" s="48">
        <f t="shared" si="14"/>
        <v>0.47682831443097379</v>
      </c>
      <c r="GE15" s="46">
        <f t="shared" si="15"/>
        <v>0.95089903181189483</v>
      </c>
      <c r="GF15" s="47">
        <f t="shared" si="16"/>
        <v>0.77627939142461966</v>
      </c>
      <c r="GG15" s="49">
        <f t="shared" si="17"/>
        <v>5.1867219917012446E-3</v>
      </c>
      <c r="GH15" s="50">
        <f t="shared" si="18"/>
        <v>0.75968643898542043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18455</v>
      </c>
      <c r="L16" s="38">
        <f t="shared" si="19"/>
        <v>16217</v>
      </c>
      <c r="M16" s="38">
        <v>194</v>
      </c>
      <c r="N16" s="39">
        <f t="shared" si="0"/>
        <v>8717</v>
      </c>
      <c r="O16" s="39">
        <f t="shared" si="1"/>
        <v>503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423</v>
      </c>
      <c r="X16" s="81">
        <v>188</v>
      </c>
      <c r="Y16" s="81">
        <v>992</v>
      </c>
      <c r="Z16" s="81">
        <v>1028</v>
      </c>
      <c r="AA16" s="81">
        <v>0</v>
      </c>
      <c r="AB16" s="81">
        <v>820</v>
      </c>
      <c r="AC16" s="81">
        <v>315</v>
      </c>
      <c r="AD16" s="81">
        <v>1818</v>
      </c>
      <c r="AE16" s="81">
        <v>1596</v>
      </c>
      <c r="AF16" s="81">
        <v>0</v>
      </c>
      <c r="AG16" s="81">
        <v>1308</v>
      </c>
      <c r="AH16" s="81">
        <v>577</v>
      </c>
      <c r="AI16" s="81">
        <v>948</v>
      </c>
      <c r="AJ16" s="81">
        <v>7</v>
      </c>
      <c r="AK16" s="81">
        <v>706</v>
      </c>
      <c r="AL16" s="81">
        <v>736</v>
      </c>
      <c r="AM16" s="81">
        <v>1003</v>
      </c>
      <c r="AN16" s="81">
        <v>20</v>
      </c>
      <c r="AO16" s="81">
        <v>784</v>
      </c>
      <c r="AP16" s="81">
        <v>891</v>
      </c>
      <c r="AQ16" s="81">
        <v>1119</v>
      </c>
      <c r="AR16" s="81">
        <v>50</v>
      </c>
      <c r="AS16" s="81">
        <v>826</v>
      </c>
      <c r="AT16" s="81">
        <v>982</v>
      </c>
      <c r="AU16" s="81">
        <v>999</v>
      </c>
      <c r="AV16" s="81">
        <v>57</v>
      </c>
      <c r="AW16" s="81">
        <v>742</v>
      </c>
      <c r="AX16" s="81">
        <v>1048</v>
      </c>
      <c r="AY16" s="81">
        <v>1116</v>
      </c>
      <c r="AZ16" s="81">
        <v>58</v>
      </c>
      <c r="BA16" s="81">
        <v>736</v>
      </c>
      <c r="BB16" s="81">
        <v>1165</v>
      </c>
      <c r="BC16" s="81">
        <v>1180</v>
      </c>
      <c r="BD16" s="81">
        <v>0</v>
      </c>
      <c r="BE16" s="81">
        <v>684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1265</v>
      </c>
      <c r="EI16" s="81">
        <v>1198</v>
      </c>
      <c r="EJ16" s="81">
        <v>0</v>
      </c>
      <c r="EK16" s="81">
        <v>642</v>
      </c>
      <c r="EL16" s="81">
        <v>1319</v>
      </c>
      <c r="EM16" s="81">
        <v>1290</v>
      </c>
      <c r="EN16" s="81">
        <v>0</v>
      </c>
      <c r="EO16" s="81">
        <v>601</v>
      </c>
      <c r="EP16" s="81">
        <v>634</v>
      </c>
      <c r="EQ16" s="81">
        <v>546</v>
      </c>
      <c r="ER16" s="81">
        <v>0</v>
      </c>
      <c r="ES16" s="81">
        <v>215</v>
      </c>
      <c r="ET16" s="81">
        <v>976</v>
      </c>
      <c r="EU16" s="81">
        <v>918</v>
      </c>
      <c r="EV16" s="81">
        <v>0</v>
      </c>
      <c r="EW16" s="81">
        <v>0</v>
      </c>
      <c r="EX16" s="81">
        <v>997</v>
      </c>
      <c r="EY16" s="81">
        <v>882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1152</v>
      </c>
      <c r="FK16" s="81">
        <v>696</v>
      </c>
      <c r="FL16" s="81">
        <v>0</v>
      </c>
      <c r="FM16" s="81">
        <v>0</v>
      </c>
      <c r="FN16" s="81">
        <v>582</v>
      </c>
      <c r="FO16" s="81">
        <v>373</v>
      </c>
      <c r="FP16" s="81">
        <v>0</v>
      </c>
      <c r="FQ16" s="81">
        <v>0</v>
      </c>
      <c r="FR16" s="40">
        <f t="shared" si="2"/>
        <v>0.83857187823193491</v>
      </c>
      <c r="FS16" s="41">
        <f t="shared" si="3"/>
        <v>0.73793785691802694</v>
      </c>
      <c r="FT16" s="42">
        <f t="shared" si="4"/>
        <v>0.39196906335716536</v>
      </c>
      <c r="FU16" s="43">
        <f t="shared" si="5"/>
        <v>0.96668511944819224</v>
      </c>
      <c r="FV16" s="44">
        <f t="shared" si="6"/>
        <v>0.80685606249067121</v>
      </c>
      <c r="FW16" s="43">
        <f t="shared" si="7"/>
        <v>0.99487179487179489</v>
      </c>
      <c r="FX16" s="45">
        <f t="shared" si="8"/>
        <v>0.79723797329431134</v>
      </c>
      <c r="FY16" s="46">
        <f t="shared" si="9"/>
        <v>1.124114671163575</v>
      </c>
      <c r="FZ16" s="47">
        <f t="shared" si="10"/>
        <v>1.0543001686340641</v>
      </c>
      <c r="GA16" s="48">
        <f t="shared" si="11"/>
        <v>0.86037099494097813</v>
      </c>
      <c r="GB16" s="46">
        <f t="shared" si="12"/>
        <v>0.87804207762069064</v>
      </c>
      <c r="GC16" s="47">
        <f t="shared" si="13"/>
        <v>0.79513878286359885</v>
      </c>
      <c r="GD16" s="48">
        <f t="shared" si="14"/>
        <v>0.47070139546245687</v>
      </c>
      <c r="GE16" s="46">
        <f t="shared" si="15"/>
        <v>0.94546674333908365</v>
      </c>
      <c r="GF16" s="47">
        <f t="shared" si="16"/>
        <v>0.86256469235192634</v>
      </c>
      <c r="GG16" s="49">
        <f t="shared" si="17"/>
        <v>0</v>
      </c>
      <c r="GH16" s="50">
        <f t="shared" si="18"/>
        <v>0.73830038857915192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12759</v>
      </c>
      <c r="L17" s="38">
        <f t="shared" si="19"/>
        <v>11591</v>
      </c>
      <c r="M17" s="38">
        <v>155</v>
      </c>
      <c r="N17" s="39">
        <f t="shared" si="0"/>
        <v>4730</v>
      </c>
      <c r="O17" s="39">
        <f t="shared" si="1"/>
        <v>189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50</v>
      </c>
      <c r="Y17" s="81">
        <v>337</v>
      </c>
      <c r="Z17" s="81">
        <v>198</v>
      </c>
      <c r="AA17" s="81">
        <v>1</v>
      </c>
      <c r="AB17" s="81">
        <v>293</v>
      </c>
      <c r="AC17" s="81">
        <v>139</v>
      </c>
      <c r="AD17" s="81">
        <v>813</v>
      </c>
      <c r="AE17" s="81">
        <v>761</v>
      </c>
      <c r="AF17" s="81">
        <v>21</v>
      </c>
      <c r="AG17" s="81">
        <v>505</v>
      </c>
      <c r="AH17" s="81">
        <v>405</v>
      </c>
      <c r="AI17" s="81">
        <v>624</v>
      </c>
      <c r="AJ17" s="81">
        <v>16</v>
      </c>
      <c r="AK17" s="81">
        <v>309</v>
      </c>
      <c r="AL17" s="81">
        <v>529</v>
      </c>
      <c r="AM17" s="81">
        <v>681</v>
      </c>
      <c r="AN17" s="81">
        <v>47</v>
      </c>
      <c r="AO17" s="81">
        <v>425</v>
      </c>
      <c r="AP17" s="81">
        <v>655</v>
      </c>
      <c r="AQ17" s="81">
        <v>809</v>
      </c>
      <c r="AR17" s="81">
        <v>48</v>
      </c>
      <c r="AS17" s="81">
        <v>391</v>
      </c>
      <c r="AT17" s="81">
        <v>740</v>
      </c>
      <c r="AU17" s="81">
        <v>957</v>
      </c>
      <c r="AV17" s="81">
        <v>131</v>
      </c>
      <c r="AW17" s="81">
        <v>597</v>
      </c>
      <c r="AX17" s="81">
        <v>873</v>
      </c>
      <c r="AY17" s="81">
        <v>982</v>
      </c>
      <c r="AZ17" s="81">
        <v>108</v>
      </c>
      <c r="BA17" s="81">
        <v>530</v>
      </c>
      <c r="BB17" s="81">
        <v>943</v>
      </c>
      <c r="BC17" s="81">
        <v>1008</v>
      </c>
      <c r="BD17" s="81">
        <v>33</v>
      </c>
      <c r="BE17" s="81">
        <v>520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10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985</v>
      </c>
      <c r="EI17" s="81">
        <v>954</v>
      </c>
      <c r="EJ17" s="81">
        <v>7</v>
      </c>
      <c r="EK17" s="81">
        <v>251</v>
      </c>
      <c r="EL17" s="81">
        <v>761</v>
      </c>
      <c r="EM17" s="81">
        <v>1092</v>
      </c>
      <c r="EN17" s="81">
        <v>16</v>
      </c>
      <c r="EO17" s="81">
        <v>395</v>
      </c>
      <c r="EP17" s="81">
        <v>662</v>
      </c>
      <c r="EQ17" s="81">
        <v>584</v>
      </c>
      <c r="ER17" s="81">
        <v>7</v>
      </c>
      <c r="ES17" s="81">
        <v>157</v>
      </c>
      <c r="ET17" s="81">
        <v>844</v>
      </c>
      <c r="EU17" s="81">
        <v>671</v>
      </c>
      <c r="EV17" s="81">
        <v>0</v>
      </c>
      <c r="EW17" s="81">
        <v>1</v>
      </c>
      <c r="EX17" s="81">
        <v>746</v>
      </c>
      <c r="EY17" s="81">
        <v>743</v>
      </c>
      <c r="EZ17" s="81">
        <v>0</v>
      </c>
      <c r="FA17" s="81">
        <v>1</v>
      </c>
      <c r="FB17" s="81">
        <v>20</v>
      </c>
      <c r="FC17" s="81">
        <v>2</v>
      </c>
      <c r="FD17" s="81">
        <v>0</v>
      </c>
      <c r="FE17" s="81">
        <v>0</v>
      </c>
      <c r="FF17" s="81">
        <v>9</v>
      </c>
      <c r="FG17" s="81">
        <v>4</v>
      </c>
      <c r="FH17" s="81">
        <v>0</v>
      </c>
      <c r="FI17" s="81">
        <v>0</v>
      </c>
      <c r="FJ17" s="81">
        <v>887</v>
      </c>
      <c r="FK17" s="81">
        <v>414</v>
      </c>
      <c r="FL17" s="81">
        <v>0</v>
      </c>
      <c r="FM17" s="81">
        <v>0</v>
      </c>
      <c r="FN17" s="81">
        <v>552</v>
      </c>
      <c r="FO17" s="81">
        <v>279</v>
      </c>
      <c r="FP17" s="81">
        <v>0</v>
      </c>
      <c r="FQ17" s="81">
        <v>0</v>
      </c>
      <c r="FR17" s="40">
        <f t="shared" si="2"/>
        <v>0.7624726929208242</v>
      </c>
      <c r="FS17" s="41">
        <f t="shared" si="3"/>
        <v>0.69351124756450377</v>
      </c>
      <c r="FT17" s="42">
        <f t="shared" si="4"/>
        <v>0.27927023675975676</v>
      </c>
      <c r="FU17" s="43">
        <f t="shared" si="5"/>
        <v>0.90605027694929696</v>
      </c>
      <c r="FV17" s="44">
        <f t="shared" si="6"/>
        <v>0.8111266620013996</v>
      </c>
      <c r="FW17" s="43">
        <f t="shared" si="7"/>
        <v>1</v>
      </c>
      <c r="FX17" s="45">
        <f t="shared" si="8"/>
        <v>0.89770354906054284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0.78238780694326837</v>
      </c>
      <c r="GB17" s="46">
        <f t="shared" si="12"/>
        <v>0.85449807475399642</v>
      </c>
      <c r="GC17" s="47">
        <f t="shared" si="13"/>
        <v>0.85576212516043715</v>
      </c>
      <c r="GD17" s="48">
        <f t="shared" si="14"/>
        <v>0.3698805958539147</v>
      </c>
      <c r="GE17" s="46">
        <f t="shared" si="15"/>
        <v>0.83913869537682084</v>
      </c>
      <c r="GF17" s="47">
        <f t="shared" si="16"/>
        <v>0.74625290268102173</v>
      </c>
      <c r="GG17" s="49">
        <f t="shared" si="17"/>
        <v>1.0555203715431709E-3</v>
      </c>
      <c r="GH17" s="50">
        <f t="shared" si="18"/>
        <v>0.70346942687368208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4844</v>
      </c>
      <c r="L18" s="38">
        <f t="shared" si="19"/>
        <v>4489</v>
      </c>
      <c r="M18" s="38">
        <v>60</v>
      </c>
      <c r="N18" s="39">
        <f t="shared" si="0"/>
        <v>2371</v>
      </c>
      <c r="O18" s="39">
        <f t="shared" si="1"/>
        <v>252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59</v>
      </c>
      <c r="Y18" s="81">
        <v>312</v>
      </c>
      <c r="Z18" s="81">
        <v>313</v>
      </c>
      <c r="AA18" s="81">
        <v>0</v>
      </c>
      <c r="AB18" s="81">
        <v>277</v>
      </c>
      <c r="AC18" s="81">
        <v>193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266</v>
      </c>
      <c r="AR18" s="81">
        <v>10</v>
      </c>
      <c r="AS18" s="81">
        <v>158</v>
      </c>
      <c r="AT18" s="81">
        <v>251</v>
      </c>
      <c r="AU18" s="81">
        <v>235</v>
      </c>
      <c r="AV18" s="81">
        <v>17</v>
      </c>
      <c r="AW18" s="81">
        <v>133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109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339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10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106</v>
      </c>
      <c r="EL18" s="81">
        <v>327</v>
      </c>
      <c r="EM18" s="81">
        <v>314</v>
      </c>
      <c r="EN18" s="81">
        <v>0</v>
      </c>
      <c r="EO18" s="81">
        <v>96</v>
      </c>
      <c r="EP18" s="81">
        <v>135</v>
      </c>
      <c r="EQ18" s="81">
        <v>129</v>
      </c>
      <c r="ER18" s="81">
        <v>0</v>
      </c>
      <c r="ES18" s="81">
        <v>38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11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298</v>
      </c>
      <c r="FK18" s="81">
        <v>218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0.82935903940470146</v>
      </c>
      <c r="FS18" s="41">
        <f t="shared" si="3"/>
        <v>0.7693218332487739</v>
      </c>
      <c r="FT18" s="42">
        <f t="shared" si="4"/>
        <v>0.40098088956536443</v>
      </c>
      <c r="FU18" s="43">
        <f t="shared" si="5"/>
        <v>0.92885906040268451</v>
      </c>
      <c r="FV18" s="44">
        <f t="shared" si="6"/>
        <v>0.84714096999433852</v>
      </c>
      <c r="FW18" s="43">
        <f t="shared" si="7"/>
        <v>1</v>
      </c>
      <c r="FX18" s="45">
        <f t="shared" si="8"/>
        <v>0.85719450469992764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0.88795180722891565</v>
      </c>
      <c r="GB18" s="46">
        <f t="shared" si="12"/>
        <v>0.89955627269060112</v>
      </c>
      <c r="GC18" s="47">
        <f t="shared" si="13"/>
        <v>0.83040396473232292</v>
      </c>
      <c r="GD18" s="48">
        <f t="shared" si="14"/>
        <v>0.47081196334927677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0.68268618714194784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15361</v>
      </c>
      <c r="L19" s="38">
        <f t="shared" si="19"/>
        <v>13738</v>
      </c>
      <c r="M19" s="38">
        <v>165</v>
      </c>
      <c r="N19" s="39">
        <f t="shared" si="0"/>
        <v>5244</v>
      </c>
      <c r="O19" s="39">
        <f t="shared" si="1"/>
        <v>75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24</v>
      </c>
      <c r="Y19" s="81">
        <v>549</v>
      </c>
      <c r="Z19" s="81">
        <v>546</v>
      </c>
      <c r="AA19" s="81">
        <v>0</v>
      </c>
      <c r="AB19" s="81">
        <v>474</v>
      </c>
      <c r="AC19" s="81">
        <v>51</v>
      </c>
      <c r="AD19" s="81">
        <v>989</v>
      </c>
      <c r="AE19" s="81">
        <v>996</v>
      </c>
      <c r="AF19" s="81">
        <v>1</v>
      </c>
      <c r="AG19" s="81">
        <v>708</v>
      </c>
      <c r="AH19" s="81">
        <v>514</v>
      </c>
      <c r="AI19" s="81">
        <v>565</v>
      </c>
      <c r="AJ19" s="81">
        <v>15</v>
      </c>
      <c r="AK19" s="81">
        <v>441</v>
      </c>
      <c r="AL19" s="81">
        <v>625</v>
      </c>
      <c r="AM19" s="81">
        <v>588</v>
      </c>
      <c r="AN19" s="81">
        <v>12</v>
      </c>
      <c r="AO19" s="81">
        <v>508</v>
      </c>
      <c r="AP19" s="81">
        <v>746</v>
      </c>
      <c r="AQ19" s="81">
        <v>698</v>
      </c>
      <c r="AR19" s="81">
        <v>16</v>
      </c>
      <c r="AS19" s="81">
        <v>550</v>
      </c>
      <c r="AT19" s="81">
        <v>909</v>
      </c>
      <c r="AU19" s="81">
        <v>1763</v>
      </c>
      <c r="AV19" s="81">
        <v>21</v>
      </c>
      <c r="AW19" s="81">
        <v>572</v>
      </c>
      <c r="AX19" s="81">
        <v>961</v>
      </c>
      <c r="AY19" s="81">
        <v>914</v>
      </c>
      <c r="AZ19" s="81">
        <v>98</v>
      </c>
      <c r="BA19" s="81">
        <v>415</v>
      </c>
      <c r="BB19" s="81">
        <v>1135</v>
      </c>
      <c r="BC19" s="81">
        <v>838</v>
      </c>
      <c r="BD19" s="81">
        <v>3</v>
      </c>
      <c r="BE19" s="81">
        <v>380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5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805</v>
      </c>
      <c r="EJ19" s="81">
        <v>0</v>
      </c>
      <c r="EK19" s="81">
        <v>331</v>
      </c>
      <c r="EL19" s="81">
        <v>1409</v>
      </c>
      <c r="EM19" s="81">
        <v>1079</v>
      </c>
      <c r="EN19" s="81">
        <v>0</v>
      </c>
      <c r="EO19" s="81">
        <v>318</v>
      </c>
      <c r="EP19" s="81">
        <v>601</v>
      </c>
      <c r="EQ19" s="81">
        <v>542</v>
      </c>
      <c r="ER19" s="81">
        <v>0</v>
      </c>
      <c r="ES19" s="81">
        <v>111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793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1092</v>
      </c>
      <c r="FK19" s="81">
        <v>559</v>
      </c>
      <c r="FL19" s="81">
        <v>0</v>
      </c>
      <c r="FM19" s="81">
        <v>0</v>
      </c>
      <c r="FN19" s="81">
        <v>615</v>
      </c>
      <c r="FO19" s="81">
        <v>406</v>
      </c>
      <c r="FP19" s="81">
        <v>0</v>
      </c>
      <c r="FQ19" s="81">
        <v>0</v>
      </c>
      <c r="FR19" s="40">
        <f t="shared" si="2"/>
        <v>0.8611681180320595</v>
      </c>
      <c r="FS19" s="41">
        <f t="shared" si="3"/>
        <v>0.77114648621665094</v>
      </c>
      <c r="FT19" s="42">
        <f t="shared" si="4"/>
        <v>0.29086471795440677</v>
      </c>
      <c r="FU19" s="43">
        <f t="shared" si="5"/>
        <v>0.9741264506309848</v>
      </c>
      <c r="FV19" s="44">
        <f t="shared" si="6"/>
        <v>0.82268399305347628</v>
      </c>
      <c r="FW19" s="43">
        <f t="shared" si="7"/>
        <v>1</v>
      </c>
      <c r="FX19" s="45">
        <f t="shared" si="8"/>
        <v>0.76387472687545521</v>
      </c>
      <c r="FY19" s="46">
        <f t="shared" si="9"/>
        <v>1.181702668360864</v>
      </c>
      <c r="FZ19" s="47">
        <f t="shared" si="10"/>
        <v>1.1791613722998728</v>
      </c>
      <c r="GA19" s="48">
        <f t="shared" si="11"/>
        <v>0.87674714104193141</v>
      </c>
      <c r="GB19" s="46">
        <f t="shared" si="12"/>
        <v>0.94014209924451186</v>
      </c>
      <c r="GC19" s="47">
        <f t="shared" si="13"/>
        <v>0.88024670528466709</v>
      </c>
      <c r="GD19" s="48">
        <f t="shared" si="14"/>
        <v>0.36190315505314663</v>
      </c>
      <c r="GE19" s="46">
        <f t="shared" si="15"/>
        <v>0.99968563344860106</v>
      </c>
      <c r="GF19" s="47">
        <f t="shared" si="16"/>
        <v>0.88389395368332813</v>
      </c>
      <c r="GG19" s="49">
        <f t="shared" si="17"/>
        <v>1.5718327569946558E-3</v>
      </c>
      <c r="GH19" s="50">
        <f t="shared" si="18"/>
        <v>0.77654588065621055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3561</v>
      </c>
      <c r="L20" s="38">
        <f t="shared" si="19"/>
        <v>3315</v>
      </c>
      <c r="M20" s="38">
        <v>45</v>
      </c>
      <c r="N20" s="39">
        <f t="shared" si="0"/>
        <v>1603</v>
      </c>
      <c r="O20" s="39">
        <f t="shared" si="1"/>
        <v>170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88</v>
      </c>
      <c r="X20" s="81">
        <v>46</v>
      </c>
      <c r="Y20" s="81">
        <v>204</v>
      </c>
      <c r="Z20" s="81">
        <v>202</v>
      </c>
      <c r="AA20" s="81">
        <v>0</v>
      </c>
      <c r="AB20" s="81">
        <v>207</v>
      </c>
      <c r="AC20" s="81">
        <v>124</v>
      </c>
      <c r="AD20" s="81">
        <v>255</v>
      </c>
      <c r="AE20" s="81">
        <v>251</v>
      </c>
      <c r="AF20" s="81">
        <v>0</v>
      </c>
      <c r="AG20" s="81">
        <v>198</v>
      </c>
      <c r="AH20" s="81">
        <v>144</v>
      </c>
      <c r="AI20" s="81">
        <v>143</v>
      </c>
      <c r="AJ20" s="81">
        <v>0</v>
      </c>
      <c r="AK20" s="81">
        <v>79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99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88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87</v>
      </c>
      <c r="EL20" s="81">
        <v>260</v>
      </c>
      <c r="EM20" s="81">
        <v>258</v>
      </c>
      <c r="EN20" s="81">
        <v>0</v>
      </c>
      <c r="EO20" s="81">
        <v>96</v>
      </c>
      <c r="EP20" s="81">
        <v>115</v>
      </c>
      <c r="EQ20" s="81">
        <v>112</v>
      </c>
      <c r="ER20" s="81">
        <v>0</v>
      </c>
      <c r="ES20" s="81">
        <v>39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154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256</v>
      </c>
      <c r="FK20" s="81">
        <v>160</v>
      </c>
      <c r="FL20" s="81">
        <v>0</v>
      </c>
      <c r="FM20" s="81">
        <v>0</v>
      </c>
      <c r="FN20" s="81">
        <v>84</v>
      </c>
      <c r="FO20" s="81">
        <v>60</v>
      </c>
      <c r="FP20" s="81">
        <v>0</v>
      </c>
      <c r="FQ20" s="81">
        <v>0</v>
      </c>
      <c r="FR20" s="40">
        <f t="shared" si="2"/>
        <v>0.90195097548774383</v>
      </c>
      <c r="FS20" s="41">
        <f t="shared" si="3"/>
        <v>0.84042021010505252</v>
      </c>
      <c r="FT20" s="42">
        <f t="shared" si="4"/>
        <v>0.40095047523761879</v>
      </c>
      <c r="FU20" s="43">
        <f t="shared" si="5"/>
        <v>0.93538219070133966</v>
      </c>
      <c r="FV20" s="44">
        <f t="shared" si="6"/>
        <v>0.88164893617021278</v>
      </c>
      <c r="FW20" s="43">
        <f t="shared" si="7"/>
        <v>1</v>
      </c>
      <c r="FX20" s="45">
        <f t="shared" si="8"/>
        <v>0.90976163450624292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0.88989169675090252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0.45095966167859469</v>
      </c>
      <c r="GE20" s="46">
        <f t="shared" si="15"/>
        <v>0.97010716300056399</v>
      </c>
      <c r="GF20" s="47">
        <f t="shared" si="16"/>
        <v>0.8996051889452904</v>
      </c>
      <c r="GG20" s="49">
        <f t="shared" si="17"/>
        <v>2.8200789622109417E-3</v>
      </c>
      <c r="GH20" s="50">
        <f t="shared" si="18"/>
        <v>0.93480603448275867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4112</v>
      </c>
      <c r="L21" s="38">
        <f t="shared" si="19"/>
        <v>4013</v>
      </c>
      <c r="M21" s="38">
        <v>50</v>
      </c>
      <c r="N21" s="39">
        <f t="shared" si="0"/>
        <v>2436</v>
      </c>
      <c r="O21" s="39">
        <f t="shared" si="1"/>
        <v>96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37</v>
      </c>
      <c r="Y21" s="81">
        <v>156</v>
      </c>
      <c r="Z21" s="81">
        <v>157</v>
      </c>
      <c r="AA21" s="81">
        <v>0</v>
      </c>
      <c r="AB21" s="81">
        <v>159</v>
      </c>
      <c r="AC21" s="81">
        <v>59</v>
      </c>
      <c r="AD21" s="81">
        <v>252</v>
      </c>
      <c r="AE21" s="81">
        <v>250</v>
      </c>
      <c r="AF21" s="81">
        <v>0</v>
      </c>
      <c r="AG21" s="81">
        <v>292</v>
      </c>
      <c r="AH21" s="81">
        <v>152</v>
      </c>
      <c r="AI21" s="81">
        <v>152</v>
      </c>
      <c r="AJ21" s="81">
        <v>0</v>
      </c>
      <c r="AK21" s="81">
        <v>152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260</v>
      </c>
      <c r="AX21" s="81">
        <v>229</v>
      </c>
      <c r="AY21" s="81">
        <v>225</v>
      </c>
      <c r="AZ21" s="81">
        <v>38</v>
      </c>
      <c r="BA21" s="81">
        <v>243</v>
      </c>
      <c r="BB21" s="81">
        <v>242</v>
      </c>
      <c r="BC21" s="81">
        <v>271</v>
      </c>
      <c r="BD21" s="81">
        <v>0</v>
      </c>
      <c r="BE21" s="81">
        <v>208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258</v>
      </c>
      <c r="EJ21" s="81">
        <v>0</v>
      </c>
      <c r="EK21" s="81">
        <v>164</v>
      </c>
      <c r="EL21" s="81">
        <v>299</v>
      </c>
      <c r="EM21" s="81">
        <v>301</v>
      </c>
      <c r="EN21" s="81">
        <v>0</v>
      </c>
      <c r="EO21" s="81">
        <v>207</v>
      </c>
      <c r="EP21" s="81">
        <v>143</v>
      </c>
      <c r="EQ21" s="81">
        <v>140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335</v>
      </c>
      <c r="FK21" s="81">
        <v>253</v>
      </c>
      <c r="FL21" s="81">
        <v>0</v>
      </c>
      <c r="FM21" s="81">
        <v>0</v>
      </c>
      <c r="FN21" s="81">
        <v>152</v>
      </c>
      <c r="FO21" s="81">
        <v>167</v>
      </c>
      <c r="FP21" s="81">
        <v>0</v>
      </c>
      <c r="FQ21" s="81">
        <v>0</v>
      </c>
      <c r="FR21" s="40">
        <f t="shared" si="2"/>
        <v>0.7980824544582934</v>
      </c>
      <c r="FS21" s="41">
        <f t="shared" si="3"/>
        <v>0.77909875359539793</v>
      </c>
      <c r="FT21" s="42">
        <f t="shared" si="4"/>
        <v>0.46711409395973152</v>
      </c>
      <c r="FU21" s="43">
        <f t="shared" si="5"/>
        <v>0.91013722886232851</v>
      </c>
      <c r="FV21" s="44">
        <f t="shared" si="6"/>
        <v>0.86245433053943688</v>
      </c>
      <c r="FW21" s="43">
        <f t="shared" si="7"/>
        <v>1</v>
      </c>
      <c r="FX21" s="45">
        <f t="shared" si="8"/>
        <v>1.1888726207906295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0.99815157116451014</v>
      </c>
      <c r="GB21" s="46">
        <f t="shared" si="12"/>
        <v>0.86747066920102245</v>
      </c>
      <c r="GC21" s="47">
        <f t="shared" si="13"/>
        <v>0.86910926132267152</v>
      </c>
      <c r="GD21" s="48">
        <f t="shared" si="14"/>
        <v>0.6213541325293308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0.80907668231611896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56722</v>
      </c>
      <c r="L22" s="38">
        <f t="shared" si="19"/>
        <v>53114</v>
      </c>
      <c r="M22" s="38">
        <v>2510</v>
      </c>
      <c r="N22" s="39">
        <f t="shared" si="0"/>
        <v>26933</v>
      </c>
      <c r="O22" s="39">
        <f t="shared" si="1"/>
        <v>1397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422</v>
      </c>
      <c r="Y22" s="81">
        <v>2115</v>
      </c>
      <c r="Z22" s="81">
        <v>2228</v>
      </c>
      <c r="AA22" s="81">
        <v>3</v>
      </c>
      <c r="AB22" s="81">
        <v>1838</v>
      </c>
      <c r="AC22" s="81">
        <v>975</v>
      </c>
      <c r="AD22" s="81">
        <v>4364</v>
      </c>
      <c r="AE22" s="81">
        <v>4570</v>
      </c>
      <c r="AF22" s="81">
        <v>24</v>
      </c>
      <c r="AG22" s="81">
        <v>3692</v>
      </c>
      <c r="AH22" s="81">
        <v>822</v>
      </c>
      <c r="AI22" s="81">
        <v>2563</v>
      </c>
      <c r="AJ22" s="81">
        <v>75</v>
      </c>
      <c r="AK22" s="81">
        <v>1802</v>
      </c>
      <c r="AL22" s="81">
        <v>2114</v>
      </c>
      <c r="AM22" s="81">
        <v>3207</v>
      </c>
      <c r="AN22" s="81">
        <v>345</v>
      </c>
      <c r="AO22" s="81">
        <v>3678</v>
      </c>
      <c r="AP22" s="81">
        <v>1772</v>
      </c>
      <c r="AQ22" s="81">
        <v>2119</v>
      </c>
      <c r="AR22" s="81">
        <v>0</v>
      </c>
      <c r="AS22" s="81">
        <v>2266</v>
      </c>
      <c r="AT22" s="81">
        <v>3704</v>
      </c>
      <c r="AU22" s="81">
        <v>3694</v>
      </c>
      <c r="AV22" s="81">
        <v>1565</v>
      </c>
      <c r="AW22" s="81">
        <v>2432</v>
      </c>
      <c r="AX22" s="81">
        <v>2600</v>
      </c>
      <c r="AY22" s="81">
        <v>3049</v>
      </c>
      <c r="AZ22" s="81">
        <v>359</v>
      </c>
      <c r="BA22" s="81">
        <v>2227</v>
      </c>
      <c r="BB22" s="81">
        <v>5122</v>
      </c>
      <c r="BC22" s="81">
        <v>4228</v>
      </c>
      <c r="BD22" s="81">
        <v>0</v>
      </c>
      <c r="BE22" s="81">
        <v>2524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269</v>
      </c>
      <c r="BS22" s="81">
        <v>255</v>
      </c>
      <c r="BT22" s="81">
        <v>0</v>
      </c>
      <c r="BU22" s="81">
        <v>180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3037</v>
      </c>
      <c r="EJ22" s="81">
        <v>0</v>
      </c>
      <c r="EK22" s="81">
        <v>1683</v>
      </c>
      <c r="EL22" s="81">
        <v>5513</v>
      </c>
      <c r="EM22" s="81">
        <v>5173</v>
      </c>
      <c r="EN22" s="81">
        <v>0</v>
      </c>
      <c r="EO22" s="81">
        <v>2019</v>
      </c>
      <c r="EP22" s="81">
        <v>2300</v>
      </c>
      <c r="EQ22" s="81">
        <v>1796</v>
      </c>
      <c r="ER22" s="81">
        <v>1</v>
      </c>
      <c r="ES22" s="81">
        <v>541</v>
      </c>
      <c r="ET22" s="81">
        <v>3294</v>
      </c>
      <c r="EU22" s="81">
        <v>2614</v>
      </c>
      <c r="EV22" s="81">
        <v>0</v>
      </c>
      <c r="EW22" s="81">
        <v>1</v>
      </c>
      <c r="EX22" s="81">
        <v>3169</v>
      </c>
      <c r="EY22" s="81">
        <v>2582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2082</v>
      </c>
      <c r="FL22" s="81">
        <v>0</v>
      </c>
      <c r="FM22" s="81">
        <v>0</v>
      </c>
      <c r="FN22" s="81">
        <v>1913</v>
      </c>
      <c r="FO22" s="81">
        <v>1347</v>
      </c>
      <c r="FP22" s="81">
        <v>0</v>
      </c>
      <c r="FQ22" s="81">
        <v>0</v>
      </c>
      <c r="FR22" s="40">
        <f t="shared" si="2"/>
        <v>0.85157283340042556</v>
      </c>
      <c r="FS22" s="41">
        <f t="shared" si="3"/>
        <v>0.79970096037725003</v>
      </c>
      <c r="FT22" s="42">
        <f t="shared" si="4"/>
        <v>0.38721318074644889</v>
      </c>
      <c r="FU22" s="43">
        <f t="shared" si="5"/>
        <v>0.92959454587170998</v>
      </c>
      <c r="FV22" s="44">
        <f t="shared" si="6"/>
        <v>0.864753097474805</v>
      </c>
      <c r="FW22" s="43">
        <f t="shared" si="7"/>
        <v>1.004</v>
      </c>
      <c r="FX22" s="45">
        <f t="shared" si="8"/>
        <v>0.97749791311290968</v>
      </c>
      <c r="FY22" s="46">
        <f t="shared" si="9"/>
        <v>0.98640654499685332</v>
      </c>
      <c r="FZ22" s="47">
        <f t="shared" si="10"/>
        <v>1.0388923851478917</v>
      </c>
      <c r="GA22" s="48">
        <f t="shared" si="11"/>
        <v>0.79634990560100694</v>
      </c>
      <c r="GB22" s="46">
        <f t="shared" si="12"/>
        <v>0.91969904176476946</v>
      </c>
      <c r="GC22" s="47">
        <f t="shared" si="13"/>
        <v>0.9115218504889866</v>
      </c>
      <c r="GD22" s="48">
        <f t="shared" si="14"/>
        <v>0.48416961562501465</v>
      </c>
      <c r="GE22" s="46">
        <f t="shared" si="15"/>
        <v>0.99959787181390736</v>
      </c>
      <c r="GF22" s="47">
        <f t="shared" si="16"/>
        <v>0.80363771343726798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5127</v>
      </c>
      <c r="L23" s="38">
        <f t="shared" si="19"/>
        <v>4551</v>
      </c>
      <c r="M23" s="38">
        <v>57</v>
      </c>
      <c r="N23" s="39">
        <f t="shared" si="0"/>
        <v>2043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177</v>
      </c>
      <c r="AL23" s="81">
        <v>218</v>
      </c>
      <c r="AM23" s="81">
        <v>226</v>
      </c>
      <c r="AN23" s="81">
        <v>3</v>
      </c>
      <c r="AO23" s="81">
        <v>185</v>
      </c>
      <c r="AP23" s="81">
        <v>272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199</v>
      </c>
      <c r="AX23" s="81">
        <v>364</v>
      </c>
      <c r="AY23" s="81">
        <v>346</v>
      </c>
      <c r="AZ23" s="81">
        <v>2</v>
      </c>
      <c r="BA23" s="81">
        <v>185</v>
      </c>
      <c r="BB23" s="81">
        <v>355</v>
      </c>
      <c r="BC23" s="81">
        <v>315</v>
      </c>
      <c r="BD23" s="81">
        <v>0</v>
      </c>
      <c r="BE23" s="81">
        <v>147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351</v>
      </c>
      <c r="EJ23" s="81">
        <v>0</v>
      </c>
      <c r="EK23" s="81">
        <v>163</v>
      </c>
      <c r="EL23" s="81">
        <v>453</v>
      </c>
      <c r="EM23" s="81">
        <v>409</v>
      </c>
      <c r="EN23" s="81">
        <v>0</v>
      </c>
      <c r="EO23" s="81">
        <v>166</v>
      </c>
      <c r="EP23" s="81">
        <v>179</v>
      </c>
      <c r="EQ23" s="81">
        <v>161</v>
      </c>
      <c r="ER23" s="81">
        <v>0</v>
      </c>
      <c r="ES23" s="81">
        <v>51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213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320</v>
      </c>
      <c r="FK23" s="81">
        <v>179</v>
      </c>
      <c r="FL23" s="81">
        <v>0</v>
      </c>
      <c r="FM23" s="81">
        <v>0</v>
      </c>
      <c r="FN23" s="81">
        <v>157</v>
      </c>
      <c r="FO23" s="81">
        <v>60</v>
      </c>
      <c r="FP23" s="81">
        <v>0</v>
      </c>
      <c r="FQ23" s="81">
        <v>0</v>
      </c>
      <c r="FR23" s="40">
        <f t="shared" si="2"/>
        <v>0.92554900910551685</v>
      </c>
      <c r="FS23" s="41">
        <f t="shared" si="3"/>
        <v>0.82271023031601498</v>
      </c>
      <c r="FT23" s="42">
        <f t="shared" si="4"/>
        <v>0.36475629351901445</v>
      </c>
      <c r="FU23" s="43">
        <f t="shared" si="5"/>
        <v>0.9701040681173132</v>
      </c>
      <c r="FV23" s="44">
        <f t="shared" si="6"/>
        <v>0.80806107954545459</v>
      </c>
      <c r="FW23" s="43">
        <f t="shared" si="7"/>
        <v>1.0363636363636364</v>
      </c>
      <c r="FX23" s="45">
        <f t="shared" si="8"/>
        <v>0.71784961349262122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0.99874671759369782</v>
      </c>
      <c r="GC23" s="47">
        <f t="shared" si="13"/>
        <v>0.93071138696586297</v>
      </c>
      <c r="GD23" s="48">
        <f t="shared" si="14"/>
        <v>0.45804487944616856</v>
      </c>
      <c r="GE23" s="46">
        <f t="shared" si="15"/>
        <v>1.042830540037244</v>
      </c>
      <c r="GF23" s="47">
        <f t="shared" si="16"/>
        <v>0.88081936685288642</v>
      </c>
      <c r="GG23" s="49">
        <f t="shared" si="17"/>
        <v>1.6759776536312849E-2</v>
      </c>
      <c r="GH23" s="50">
        <f t="shared" si="18"/>
        <v>0.84682860998650478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13586</v>
      </c>
      <c r="L24" s="38">
        <f t="shared" si="19"/>
        <v>12641</v>
      </c>
      <c r="M24" s="38">
        <v>150</v>
      </c>
      <c r="N24" s="39">
        <f t="shared" si="0"/>
        <v>5732</v>
      </c>
      <c r="O24" s="39">
        <f t="shared" si="1"/>
        <v>235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54</v>
      </c>
      <c r="Y24" s="81">
        <v>619</v>
      </c>
      <c r="Z24" s="81">
        <v>623</v>
      </c>
      <c r="AA24" s="81">
        <v>2</v>
      </c>
      <c r="AB24" s="81">
        <v>533</v>
      </c>
      <c r="AC24" s="81">
        <v>181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391</v>
      </c>
      <c r="AP24" s="81">
        <v>678</v>
      </c>
      <c r="AQ24" s="81">
        <v>662</v>
      </c>
      <c r="AR24" s="81">
        <v>20</v>
      </c>
      <c r="AS24" s="81">
        <v>338</v>
      </c>
      <c r="AT24" s="81">
        <v>664</v>
      </c>
      <c r="AU24" s="81">
        <v>693</v>
      </c>
      <c r="AV24" s="81">
        <v>42</v>
      </c>
      <c r="AW24" s="81">
        <v>404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475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1056</v>
      </c>
      <c r="EJ24" s="81">
        <v>8</v>
      </c>
      <c r="EK24" s="81">
        <v>414</v>
      </c>
      <c r="EL24" s="81">
        <v>1102</v>
      </c>
      <c r="EM24" s="81">
        <v>1013</v>
      </c>
      <c r="EN24" s="81">
        <v>4</v>
      </c>
      <c r="EO24" s="81">
        <v>368</v>
      </c>
      <c r="EP24" s="81">
        <v>440</v>
      </c>
      <c r="EQ24" s="81">
        <v>483</v>
      </c>
      <c r="ER24" s="81">
        <v>2</v>
      </c>
      <c r="ES24" s="81">
        <v>126</v>
      </c>
      <c r="ET24" s="81">
        <v>704</v>
      </c>
      <c r="EU24" s="81">
        <v>719</v>
      </c>
      <c r="EV24" s="81">
        <v>0</v>
      </c>
      <c r="EW24" s="81">
        <v>0</v>
      </c>
      <c r="EX24" s="81">
        <v>688</v>
      </c>
      <c r="EY24" s="81">
        <v>702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8</v>
      </c>
      <c r="FH24" s="81">
        <v>0</v>
      </c>
      <c r="FI24" s="81">
        <v>0</v>
      </c>
      <c r="FJ24" s="81">
        <v>736</v>
      </c>
      <c r="FK24" s="81">
        <v>372</v>
      </c>
      <c r="FL24" s="81">
        <v>0</v>
      </c>
      <c r="FM24" s="81">
        <v>0</v>
      </c>
      <c r="FN24" s="81">
        <v>313</v>
      </c>
      <c r="FO24" s="81">
        <v>205</v>
      </c>
      <c r="FP24" s="81">
        <v>0</v>
      </c>
      <c r="FQ24" s="81">
        <v>0</v>
      </c>
      <c r="FR24" s="40">
        <f t="shared" si="2"/>
        <v>0.88300334276163539</v>
      </c>
      <c r="FS24" s="41">
        <f t="shared" si="3"/>
        <v>0.82225507842633072</v>
      </c>
      <c r="FT24" s="42">
        <f t="shared" si="4"/>
        <v>0.36847518642324506</v>
      </c>
      <c r="FU24" s="43">
        <f t="shared" si="5"/>
        <v>1.0014004569912287</v>
      </c>
      <c r="FV24" s="44">
        <f t="shared" si="6"/>
        <v>0.91303719754423984</v>
      </c>
      <c r="FW24" s="43">
        <f t="shared" si="7"/>
        <v>1</v>
      </c>
      <c r="FX24" s="45">
        <f t="shared" si="8"/>
        <v>0.97185486605629023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0.83227848101265822</v>
      </c>
      <c r="GB24" s="46">
        <f t="shared" si="12"/>
        <v>0.95792621293800539</v>
      </c>
      <c r="GC24" s="47">
        <f t="shared" si="13"/>
        <v>0.92960326819407002</v>
      </c>
      <c r="GD24" s="48">
        <f t="shared" si="14"/>
        <v>0.43737365229110509</v>
      </c>
      <c r="GE24" s="46">
        <f t="shared" si="15"/>
        <v>0.99230111206159111</v>
      </c>
      <c r="GF24" s="47">
        <f t="shared" si="16"/>
        <v>1.0129740518962076</v>
      </c>
      <c r="GG24" s="49">
        <f t="shared" si="17"/>
        <v>0</v>
      </c>
      <c r="GH24" s="50">
        <f t="shared" si="18"/>
        <v>0.7373186158997892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9946</v>
      </c>
      <c r="L25" s="38">
        <f t="shared" si="19"/>
        <v>9120</v>
      </c>
      <c r="M25" s="38">
        <v>115</v>
      </c>
      <c r="N25" s="39">
        <f t="shared" si="0"/>
        <v>5220</v>
      </c>
      <c r="O25" s="39">
        <f t="shared" si="1"/>
        <v>309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116</v>
      </c>
      <c r="Y25" s="81">
        <v>528</v>
      </c>
      <c r="Z25" s="81">
        <v>523</v>
      </c>
      <c r="AA25" s="81">
        <v>1</v>
      </c>
      <c r="AB25" s="81">
        <v>450</v>
      </c>
      <c r="AC25" s="81">
        <v>193</v>
      </c>
      <c r="AD25" s="81">
        <v>770</v>
      </c>
      <c r="AE25" s="81">
        <v>770</v>
      </c>
      <c r="AF25" s="81">
        <v>0</v>
      </c>
      <c r="AG25" s="81">
        <v>676</v>
      </c>
      <c r="AH25" s="81">
        <v>507</v>
      </c>
      <c r="AI25" s="81">
        <v>493</v>
      </c>
      <c r="AJ25" s="81">
        <v>3</v>
      </c>
      <c r="AK25" s="81">
        <v>435</v>
      </c>
      <c r="AL25" s="81">
        <v>548</v>
      </c>
      <c r="AM25" s="81">
        <v>559</v>
      </c>
      <c r="AN25" s="81">
        <v>25</v>
      </c>
      <c r="AO25" s="81">
        <v>449</v>
      </c>
      <c r="AP25" s="81">
        <v>626</v>
      </c>
      <c r="AQ25" s="81">
        <v>615</v>
      </c>
      <c r="AR25" s="81">
        <v>40</v>
      </c>
      <c r="AS25" s="81">
        <v>551</v>
      </c>
      <c r="AT25" s="81">
        <v>672</v>
      </c>
      <c r="AU25" s="81">
        <v>658</v>
      </c>
      <c r="AV25" s="81">
        <v>39</v>
      </c>
      <c r="AW25" s="81">
        <v>521</v>
      </c>
      <c r="AX25" s="81">
        <v>722</v>
      </c>
      <c r="AY25" s="81">
        <v>754</v>
      </c>
      <c r="AZ25" s="81">
        <v>2</v>
      </c>
      <c r="BA25" s="81">
        <v>497</v>
      </c>
      <c r="BB25" s="81">
        <v>615</v>
      </c>
      <c r="BC25" s="81">
        <v>638</v>
      </c>
      <c r="BD25" s="81">
        <v>0</v>
      </c>
      <c r="BE25" s="81">
        <v>386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390</v>
      </c>
      <c r="EL25" s="81">
        <v>808</v>
      </c>
      <c r="EM25" s="81">
        <v>762</v>
      </c>
      <c r="EN25" s="81">
        <v>0</v>
      </c>
      <c r="EO25" s="81">
        <v>411</v>
      </c>
      <c r="EP25" s="81">
        <v>367</v>
      </c>
      <c r="EQ25" s="81">
        <v>344</v>
      </c>
      <c r="ER25" s="81">
        <v>0</v>
      </c>
      <c r="ES25" s="81">
        <v>130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609</v>
      </c>
      <c r="FK25" s="81">
        <v>371</v>
      </c>
      <c r="FL25" s="81">
        <v>0</v>
      </c>
      <c r="FM25" s="81">
        <v>0</v>
      </c>
      <c r="FN25" s="81">
        <v>308</v>
      </c>
      <c r="FO25" s="81">
        <v>238</v>
      </c>
      <c r="FP25" s="81">
        <v>0</v>
      </c>
      <c r="FQ25" s="81">
        <v>0</v>
      </c>
      <c r="FR25" s="40">
        <f t="shared" si="2"/>
        <v>0.86725282303249718</v>
      </c>
      <c r="FS25" s="41">
        <f t="shared" si="3"/>
        <v>0.79605206447720023</v>
      </c>
      <c r="FT25" s="42">
        <f t="shared" si="4"/>
        <v>0.44996121024049651</v>
      </c>
      <c r="FU25" s="43">
        <f t="shared" si="5"/>
        <v>0.97605495583905788</v>
      </c>
      <c r="FV25" s="44">
        <f t="shared" si="6"/>
        <v>0.84782002417030766</v>
      </c>
      <c r="FW25" s="43">
        <f t="shared" si="7"/>
        <v>0.95833333333333337</v>
      </c>
      <c r="FX25" s="45">
        <f t="shared" si="8"/>
        <v>1.0429570429570429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0.99038461538461542</v>
      </c>
      <c r="GB25" s="46">
        <f t="shared" si="12"/>
        <v>0.9194730388662351</v>
      </c>
      <c r="GC25" s="47">
        <f t="shared" si="13"/>
        <v>0.8571672987538852</v>
      </c>
      <c r="GD25" s="48">
        <f t="shared" si="14"/>
        <v>0.55290997747298187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0.74440688878158701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2644</v>
      </c>
      <c r="L26" s="82">
        <v>2501</v>
      </c>
      <c r="M26" s="82">
        <v>116</v>
      </c>
      <c r="N26" s="39">
        <v>1692</v>
      </c>
      <c r="O26" s="39">
        <v>138</v>
      </c>
      <c r="P26" s="81">
        <v>136</v>
      </c>
      <c r="Q26" s="81">
        <v>137</v>
      </c>
      <c r="R26" s="81">
        <v>0</v>
      </c>
      <c r="S26" s="81">
        <v>129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106</v>
      </c>
      <c r="Z26" s="81">
        <v>107</v>
      </c>
      <c r="AA26" s="81">
        <v>0</v>
      </c>
      <c r="AB26" s="81">
        <v>106</v>
      </c>
      <c r="AC26" s="81">
        <v>98</v>
      </c>
      <c r="AD26" s="81">
        <v>217</v>
      </c>
      <c r="AE26" s="81">
        <v>217</v>
      </c>
      <c r="AF26" s="81">
        <v>0</v>
      </c>
      <c r="AG26" s="81">
        <v>208</v>
      </c>
      <c r="AH26" s="81">
        <v>95</v>
      </c>
      <c r="AI26" s="81">
        <v>89</v>
      </c>
      <c r="AJ26" s="81">
        <v>0</v>
      </c>
      <c r="AK26" s="81">
        <v>91</v>
      </c>
      <c r="AL26" s="81">
        <v>127</v>
      </c>
      <c r="AM26" s="81">
        <v>122</v>
      </c>
      <c r="AN26" s="81">
        <v>0</v>
      </c>
      <c r="AO26" s="81">
        <v>115</v>
      </c>
      <c r="AP26" s="81">
        <v>126</v>
      </c>
      <c r="AQ26" s="81">
        <v>126</v>
      </c>
      <c r="AR26" s="81">
        <v>3</v>
      </c>
      <c r="AS26" s="81">
        <v>114</v>
      </c>
      <c r="AT26" s="81">
        <v>110</v>
      </c>
      <c r="AU26" s="81">
        <v>109</v>
      </c>
      <c r="AV26" s="81">
        <v>29</v>
      </c>
      <c r="AW26" s="81">
        <v>126</v>
      </c>
      <c r="AX26" s="81">
        <v>154</v>
      </c>
      <c r="AY26" s="81">
        <v>153</v>
      </c>
      <c r="AZ26" s="81">
        <v>0</v>
      </c>
      <c r="BA26" s="81">
        <v>137</v>
      </c>
      <c r="BB26" s="81">
        <v>124</v>
      </c>
      <c r="BC26" s="81">
        <v>128</v>
      </c>
      <c r="BD26" s="81">
        <v>0</v>
      </c>
      <c r="BE26" s="81">
        <v>91</v>
      </c>
      <c r="BF26" s="81">
        <v>78</v>
      </c>
      <c r="BG26" s="81">
        <v>78</v>
      </c>
      <c r="BH26" s="81">
        <v>0</v>
      </c>
      <c r="BI26" s="81">
        <v>65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53</v>
      </c>
      <c r="CH26" s="81">
        <v>18</v>
      </c>
      <c r="CI26" s="81">
        <v>18</v>
      </c>
      <c r="CJ26" s="81">
        <v>0</v>
      </c>
      <c r="CK26" s="81">
        <v>14</v>
      </c>
      <c r="CL26" s="81">
        <v>17</v>
      </c>
      <c r="CM26" s="81">
        <v>15</v>
      </c>
      <c r="CN26" s="81">
        <v>0</v>
      </c>
      <c r="CO26" s="81">
        <v>11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153</v>
      </c>
      <c r="DF26" s="81">
        <v>7</v>
      </c>
      <c r="DG26" s="81">
        <v>7</v>
      </c>
      <c r="DH26" s="81">
        <v>2</v>
      </c>
      <c r="DI26" s="81">
        <v>10</v>
      </c>
      <c r="DJ26" s="81">
        <v>28</v>
      </c>
      <c r="DK26" s="81">
        <v>28</v>
      </c>
      <c r="DL26" s="81">
        <v>0</v>
      </c>
      <c r="DM26" s="81">
        <v>20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176</v>
      </c>
      <c r="EJ26" s="81">
        <v>0</v>
      </c>
      <c r="EK26" s="81">
        <v>128</v>
      </c>
      <c r="EL26" s="81">
        <v>189</v>
      </c>
      <c r="EM26" s="81">
        <v>187</v>
      </c>
      <c r="EN26" s="81">
        <v>0</v>
      </c>
      <c r="EO26" s="81">
        <v>128</v>
      </c>
      <c r="EP26" s="81">
        <v>67</v>
      </c>
      <c r="EQ26" s="81">
        <v>63</v>
      </c>
      <c r="ER26" s="81">
        <v>0</v>
      </c>
      <c r="ES26" s="81">
        <v>56</v>
      </c>
      <c r="ET26" s="81">
        <v>135</v>
      </c>
      <c r="EU26" s="81">
        <v>131</v>
      </c>
      <c r="EV26" s="81">
        <v>0</v>
      </c>
      <c r="EW26" s="81">
        <v>0</v>
      </c>
      <c r="EX26" s="81">
        <v>144</v>
      </c>
      <c r="EY26" s="81">
        <v>141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4</v>
      </c>
      <c r="FG26" s="81">
        <v>2</v>
      </c>
      <c r="FH26" s="81">
        <v>0</v>
      </c>
      <c r="FI26" s="81">
        <v>0</v>
      </c>
      <c r="FJ26" s="81">
        <v>219</v>
      </c>
      <c r="FK26" s="81">
        <v>198</v>
      </c>
      <c r="FL26" s="81">
        <v>0</v>
      </c>
      <c r="FM26" s="81">
        <v>0</v>
      </c>
      <c r="FN26" s="81">
        <v>83</v>
      </c>
      <c r="FO26" s="81">
        <v>80</v>
      </c>
      <c r="FP26" s="81">
        <v>0</v>
      </c>
      <c r="FQ26" s="81">
        <v>0</v>
      </c>
      <c r="FR26" s="40">
        <f t="shared" si="2"/>
        <v>0.81560283687943258</v>
      </c>
      <c r="FS26" s="41">
        <f t="shared" si="3"/>
        <v>0.77334515366430256</v>
      </c>
      <c r="FT26" s="42">
        <f t="shared" si="4"/>
        <v>0.5</v>
      </c>
      <c r="FU26" s="43">
        <f t="shared" si="5"/>
        <v>0.88074616922051963</v>
      </c>
      <c r="FV26" s="44">
        <f>L26/H26</f>
        <v>0.85504273504273509</v>
      </c>
      <c r="FW26" s="43">
        <f>M26/I26</f>
        <v>3.3142857142857145</v>
      </c>
      <c r="FX26" s="45">
        <f>N26/J26</f>
        <v>0.92207084468664846</v>
      </c>
      <c r="FY26" s="46">
        <f t="shared" si="9"/>
        <v>1.0358126721763086</v>
      </c>
      <c r="FZ26" s="47">
        <f t="shared" si="10"/>
        <v>1.0330578512396693</v>
      </c>
      <c r="GA26" s="48">
        <f t="shared" si="11"/>
        <v>0.99724517906336085</v>
      </c>
      <c r="GB26" s="46">
        <f t="shared" si="12"/>
        <v>0.8362701209639013</v>
      </c>
      <c r="GC26" s="47">
        <f t="shared" si="13"/>
        <v>0.82150681017239735</v>
      </c>
      <c r="GD26" s="48">
        <f t="shared" si="14"/>
        <v>0.70482903133631769</v>
      </c>
      <c r="GE26" s="46">
        <f t="shared" si="15"/>
        <v>0.87735849056603776</v>
      </c>
      <c r="GF26" s="47">
        <f t="shared" si="16"/>
        <v>0.85534591194968557</v>
      </c>
      <c r="GG26" s="49">
        <f t="shared" si="17"/>
        <v>0</v>
      </c>
      <c r="GH26" s="50">
        <f t="shared" si="18"/>
        <v>0.8748584371460929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7202</v>
      </c>
      <c r="L28" s="38">
        <f t="shared" si="19"/>
        <v>6311</v>
      </c>
      <c r="M28" s="38">
        <v>80</v>
      </c>
      <c r="N28" s="39">
        <f t="shared" si="0"/>
        <v>3134</v>
      </c>
      <c r="O28" s="39">
        <f t="shared" si="1"/>
        <v>196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77</v>
      </c>
      <c r="Y28" s="81">
        <v>296</v>
      </c>
      <c r="Z28" s="81">
        <v>297</v>
      </c>
      <c r="AA28" s="81">
        <v>0</v>
      </c>
      <c r="AB28" s="81">
        <v>268</v>
      </c>
      <c r="AC28" s="81">
        <v>119</v>
      </c>
      <c r="AD28" s="81">
        <v>553</v>
      </c>
      <c r="AE28" s="81">
        <v>516</v>
      </c>
      <c r="AF28" s="81">
        <v>0</v>
      </c>
      <c r="AG28" s="81">
        <v>409</v>
      </c>
      <c r="AH28" s="81">
        <v>230</v>
      </c>
      <c r="AI28" s="81">
        <v>194</v>
      </c>
      <c r="AJ28" s="81">
        <v>1</v>
      </c>
      <c r="AK28" s="81">
        <v>216</v>
      </c>
      <c r="AL28" s="81">
        <v>261</v>
      </c>
      <c r="AM28" s="81">
        <v>247</v>
      </c>
      <c r="AN28" s="81">
        <v>5</v>
      </c>
      <c r="AO28" s="81">
        <v>215</v>
      </c>
      <c r="AP28" s="81">
        <v>293</v>
      </c>
      <c r="AQ28" s="81">
        <v>273</v>
      </c>
      <c r="AR28" s="81">
        <v>14</v>
      </c>
      <c r="AS28" s="81">
        <v>197</v>
      </c>
      <c r="AT28" s="81">
        <v>334</v>
      </c>
      <c r="AU28" s="81">
        <v>332</v>
      </c>
      <c r="AV28" s="81">
        <v>59</v>
      </c>
      <c r="AW28" s="81">
        <v>222</v>
      </c>
      <c r="AX28" s="81">
        <v>402</v>
      </c>
      <c r="AY28" s="81">
        <v>389</v>
      </c>
      <c r="AZ28" s="81">
        <v>7</v>
      </c>
      <c r="BA28" s="81">
        <v>219</v>
      </c>
      <c r="BB28" s="81">
        <v>419</v>
      </c>
      <c r="BC28" s="81">
        <v>387</v>
      </c>
      <c r="BD28" s="81">
        <v>1</v>
      </c>
      <c r="BE28" s="81">
        <v>219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201</v>
      </c>
      <c r="EL28" s="81">
        <v>550</v>
      </c>
      <c r="EM28" s="81">
        <v>508</v>
      </c>
      <c r="EN28" s="81">
        <v>1</v>
      </c>
      <c r="EO28" s="81">
        <v>193</v>
      </c>
      <c r="EP28" s="81">
        <v>287</v>
      </c>
      <c r="EQ28" s="81">
        <v>226</v>
      </c>
      <c r="ER28" s="81">
        <v>0</v>
      </c>
      <c r="ES28" s="81">
        <v>95</v>
      </c>
      <c r="ET28" s="81">
        <v>407</v>
      </c>
      <c r="EU28" s="81">
        <v>323</v>
      </c>
      <c r="EV28" s="81">
        <v>0</v>
      </c>
      <c r="EW28" s="81">
        <v>0</v>
      </c>
      <c r="EX28" s="81">
        <v>421</v>
      </c>
      <c r="EY28" s="81">
        <v>326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467</v>
      </c>
      <c r="FK28" s="81">
        <v>289</v>
      </c>
      <c r="FL28" s="81">
        <v>0</v>
      </c>
      <c r="FM28" s="81">
        <v>0</v>
      </c>
      <c r="FN28" s="81">
        <v>246</v>
      </c>
      <c r="FO28" s="81">
        <v>173</v>
      </c>
      <c r="FP28" s="81">
        <v>0</v>
      </c>
      <c r="FQ28" s="81">
        <v>0</v>
      </c>
      <c r="FR28" s="40">
        <f t="shared" si="2"/>
        <v>0.85459453115831474</v>
      </c>
      <c r="FS28" s="41">
        <f t="shared" si="3"/>
        <v>0.75002933927942728</v>
      </c>
      <c r="FT28" s="42">
        <f t="shared" si="4"/>
        <v>0.36779720690059853</v>
      </c>
      <c r="FU28" s="43">
        <f t="shared" si="5"/>
        <v>0.94738226782425683</v>
      </c>
      <c r="FV28" s="44">
        <f t="shared" si="6"/>
        <v>0.82529096377664446</v>
      </c>
      <c r="FW28" s="43">
        <f t="shared" si="7"/>
        <v>1</v>
      </c>
      <c r="FX28" s="45">
        <f t="shared" si="8"/>
        <v>0.94797338173018753</v>
      </c>
      <c r="FY28" s="46">
        <f t="shared" si="9"/>
        <v>1.164994425863991</v>
      </c>
      <c r="FZ28" s="47">
        <f t="shared" si="10"/>
        <v>1.1148272017837235</v>
      </c>
      <c r="GA28" s="48">
        <f t="shared" si="11"/>
        <v>0.9253065774804905</v>
      </c>
      <c r="GB28" s="46">
        <f t="shared" si="12"/>
        <v>0.95872689938398359</v>
      </c>
      <c r="GC28" s="47">
        <f t="shared" si="13"/>
        <v>0.87843942505133465</v>
      </c>
      <c r="GD28" s="48">
        <f t="shared" si="14"/>
        <v>0.47310061601642711</v>
      </c>
      <c r="GE28" s="46">
        <f t="shared" si="15"/>
        <v>0.97595473833097601</v>
      </c>
      <c r="GF28" s="47">
        <f t="shared" si="16"/>
        <v>0.76496935407826494</v>
      </c>
      <c r="GG28" s="49">
        <f t="shared" si="17"/>
        <v>0</v>
      </c>
      <c r="GH28" s="50">
        <f t="shared" si="18"/>
        <v>0.6784930504754938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14903</v>
      </c>
      <c r="L29" s="38">
        <f t="shared" si="19"/>
        <v>14089</v>
      </c>
      <c r="M29" s="38">
        <v>147</v>
      </c>
      <c r="N29" s="39">
        <f t="shared" si="0"/>
        <v>5865</v>
      </c>
      <c r="O29" s="39">
        <f t="shared" si="1"/>
        <v>318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114</v>
      </c>
      <c r="Y29" s="81">
        <v>462</v>
      </c>
      <c r="Z29" s="81">
        <v>462</v>
      </c>
      <c r="AA29" s="81">
        <v>2</v>
      </c>
      <c r="AB29" s="81">
        <v>479</v>
      </c>
      <c r="AC29" s="81">
        <v>204</v>
      </c>
      <c r="AD29" s="81">
        <v>834</v>
      </c>
      <c r="AE29" s="81">
        <v>893</v>
      </c>
      <c r="AF29" s="81">
        <v>3</v>
      </c>
      <c r="AG29" s="81">
        <v>791</v>
      </c>
      <c r="AH29" s="81">
        <v>535</v>
      </c>
      <c r="AI29" s="81">
        <v>637</v>
      </c>
      <c r="AJ29" s="81">
        <v>5</v>
      </c>
      <c r="AK29" s="81">
        <v>512</v>
      </c>
      <c r="AL29" s="81">
        <v>616</v>
      </c>
      <c r="AM29" s="81">
        <v>760</v>
      </c>
      <c r="AN29" s="81">
        <v>13</v>
      </c>
      <c r="AO29" s="81">
        <v>572</v>
      </c>
      <c r="AP29" s="81">
        <v>693</v>
      </c>
      <c r="AQ29" s="81">
        <v>884</v>
      </c>
      <c r="AR29" s="81">
        <v>14</v>
      </c>
      <c r="AS29" s="81">
        <v>541</v>
      </c>
      <c r="AT29" s="81">
        <v>807</v>
      </c>
      <c r="AU29" s="81">
        <v>1016</v>
      </c>
      <c r="AV29" s="81">
        <v>29</v>
      </c>
      <c r="AW29" s="81">
        <v>540</v>
      </c>
      <c r="AX29" s="81">
        <v>805</v>
      </c>
      <c r="AY29" s="81">
        <v>1101</v>
      </c>
      <c r="AZ29" s="81">
        <v>83</v>
      </c>
      <c r="BA29" s="81">
        <v>518</v>
      </c>
      <c r="BB29" s="81">
        <v>904</v>
      </c>
      <c r="BC29" s="81">
        <v>1072</v>
      </c>
      <c r="BD29" s="81">
        <v>3</v>
      </c>
      <c r="BE29" s="81">
        <v>447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705</v>
      </c>
      <c r="EI29" s="81">
        <v>943</v>
      </c>
      <c r="EJ29" s="81">
        <v>0</v>
      </c>
      <c r="EK29" s="81">
        <v>370</v>
      </c>
      <c r="EL29" s="81">
        <v>1514</v>
      </c>
      <c r="EM29" s="81">
        <v>1284</v>
      </c>
      <c r="EN29" s="81">
        <v>0</v>
      </c>
      <c r="EO29" s="81">
        <v>451</v>
      </c>
      <c r="EP29" s="81">
        <v>1015</v>
      </c>
      <c r="EQ29" s="81">
        <v>643</v>
      </c>
      <c r="ER29" s="81">
        <v>0</v>
      </c>
      <c r="ES29" s="81">
        <v>245</v>
      </c>
      <c r="ET29" s="81">
        <v>992</v>
      </c>
      <c r="EU29" s="81">
        <v>1071</v>
      </c>
      <c r="EV29" s="81">
        <v>0</v>
      </c>
      <c r="EW29" s="81">
        <v>0</v>
      </c>
      <c r="EX29" s="81">
        <v>1053</v>
      </c>
      <c r="EY29" s="81">
        <v>1030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1415</v>
      </c>
      <c r="FK29" s="81">
        <v>792</v>
      </c>
      <c r="FL29" s="81">
        <v>0</v>
      </c>
      <c r="FM29" s="81">
        <v>0</v>
      </c>
      <c r="FN29" s="81">
        <v>745</v>
      </c>
      <c r="FO29" s="81">
        <v>515</v>
      </c>
      <c r="FP29" s="81">
        <v>0</v>
      </c>
      <c r="FQ29" s="81">
        <v>0</v>
      </c>
      <c r="FR29" s="40">
        <f t="shared" si="2"/>
        <v>0.82924679045677452</v>
      </c>
      <c r="FS29" s="41">
        <f t="shared" si="3"/>
        <v>0.78439583448123862</v>
      </c>
      <c r="FT29" s="42">
        <f t="shared" si="4"/>
        <v>0.32315830073282276</v>
      </c>
      <c r="FU29" s="43">
        <f t="shared" si="5"/>
        <v>0.96055430228810823</v>
      </c>
      <c r="FV29" s="44">
        <f t="shared" si="6"/>
        <v>0.86520510930975192</v>
      </c>
      <c r="FW29" s="43">
        <f t="shared" si="7"/>
        <v>1.0137931034482759</v>
      </c>
      <c r="FX29" s="45">
        <f t="shared" si="8"/>
        <v>1.0542872550781952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0.9934383202099738</v>
      </c>
      <c r="GB29" s="46">
        <f t="shared" si="12"/>
        <v>0.89148033924441017</v>
      </c>
      <c r="GC29" s="47">
        <f t="shared" si="13"/>
        <v>0.8880107941403238</v>
      </c>
      <c r="GD29" s="48">
        <f t="shared" si="14"/>
        <v>0.41933307632999228</v>
      </c>
      <c r="GE29" s="46">
        <f t="shared" si="15"/>
        <v>1.0262973000100373</v>
      </c>
      <c r="GF29" s="47">
        <f t="shared" si="16"/>
        <v>1.0544012847535884</v>
      </c>
      <c r="GG29" s="49">
        <f t="shared" si="17"/>
        <v>0</v>
      </c>
      <c r="GH29" s="50">
        <f t="shared" si="18"/>
        <v>0.8942618199884077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87119</v>
      </c>
      <c r="L30" s="38">
        <f t="shared" si="19"/>
        <v>77115</v>
      </c>
      <c r="M30" s="38">
        <v>2519</v>
      </c>
      <c r="N30" s="39">
        <f t="shared" si="0"/>
        <v>44557</v>
      </c>
      <c r="O30" s="39">
        <f t="shared" si="1"/>
        <v>2475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1800</v>
      </c>
      <c r="X30" s="81">
        <v>814</v>
      </c>
      <c r="Y30" s="81">
        <v>3512</v>
      </c>
      <c r="Z30" s="81">
        <v>3599</v>
      </c>
      <c r="AA30" s="81">
        <v>28</v>
      </c>
      <c r="AB30" s="81">
        <v>3385</v>
      </c>
      <c r="AC30" s="81">
        <v>1661</v>
      </c>
      <c r="AD30" s="81">
        <v>6686</v>
      </c>
      <c r="AE30" s="81">
        <v>6265</v>
      </c>
      <c r="AF30" s="81">
        <v>13</v>
      </c>
      <c r="AG30" s="81">
        <v>5429</v>
      </c>
      <c r="AH30" s="81">
        <v>3093</v>
      </c>
      <c r="AI30" s="81">
        <v>3080</v>
      </c>
      <c r="AJ30" s="81">
        <v>90</v>
      </c>
      <c r="AK30" s="81">
        <v>2769</v>
      </c>
      <c r="AL30" s="81">
        <v>3551</v>
      </c>
      <c r="AM30" s="81">
        <v>3465</v>
      </c>
      <c r="AN30" s="81">
        <v>413</v>
      </c>
      <c r="AO30" s="81">
        <v>3039</v>
      </c>
      <c r="AP30" s="81">
        <v>3368</v>
      </c>
      <c r="AQ30" s="81">
        <v>3322</v>
      </c>
      <c r="AR30" s="81">
        <v>1180</v>
      </c>
      <c r="AS30" s="81">
        <v>3178</v>
      </c>
      <c r="AT30" s="81">
        <v>4750</v>
      </c>
      <c r="AU30" s="81">
        <v>4551</v>
      </c>
      <c r="AV30" s="81">
        <v>601</v>
      </c>
      <c r="AW30" s="81">
        <v>3525</v>
      </c>
      <c r="AX30" s="81">
        <v>5544</v>
      </c>
      <c r="AY30" s="81">
        <v>5380</v>
      </c>
      <c r="AZ30" s="81">
        <v>1</v>
      </c>
      <c r="BA30" s="81">
        <v>3183</v>
      </c>
      <c r="BB30" s="81">
        <v>5493</v>
      </c>
      <c r="BC30" s="81">
        <v>5254</v>
      </c>
      <c r="BD30" s="81">
        <v>1</v>
      </c>
      <c r="BE30" s="81">
        <v>2932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476</v>
      </c>
      <c r="CN30" s="81">
        <v>0</v>
      </c>
      <c r="CO30" s="81">
        <v>178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4691</v>
      </c>
      <c r="DC30" s="81">
        <v>4472</v>
      </c>
      <c r="DD30" s="81">
        <v>39</v>
      </c>
      <c r="DE30" s="81">
        <v>2699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6148</v>
      </c>
      <c r="EI30" s="81">
        <v>5853</v>
      </c>
      <c r="EJ30" s="81">
        <v>0</v>
      </c>
      <c r="EK30" s="81">
        <v>2933</v>
      </c>
      <c r="EL30" s="81">
        <v>6574</v>
      </c>
      <c r="EM30" s="81">
        <v>6026</v>
      </c>
      <c r="EN30" s="81">
        <v>0</v>
      </c>
      <c r="EO30" s="81">
        <v>2734</v>
      </c>
      <c r="EP30" s="81">
        <v>2583</v>
      </c>
      <c r="EQ30" s="81">
        <v>2437</v>
      </c>
      <c r="ER30" s="81">
        <v>0</v>
      </c>
      <c r="ES30" s="81">
        <v>893</v>
      </c>
      <c r="ET30" s="81">
        <v>4344</v>
      </c>
      <c r="EU30" s="81">
        <v>3668</v>
      </c>
      <c r="EV30" s="81">
        <v>0</v>
      </c>
      <c r="EW30" s="81">
        <v>5</v>
      </c>
      <c r="EX30" s="81">
        <v>4338</v>
      </c>
      <c r="EY30" s="81">
        <v>3952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5366</v>
      </c>
      <c r="FK30" s="81">
        <v>2927</v>
      </c>
      <c r="FL30" s="81">
        <v>0</v>
      </c>
      <c r="FM30" s="81">
        <v>0</v>
      </c>
      <c r="FN30" s="81">
        <v>2320</v>
      </c>
      <c r="FO30" s="81">
        <v>1509</v>
      </c>
      <c r="FP30" s="81">
        <v>0</v>
      </c>
      <c r="FQ30" s="81">
        <v>0</v>
      </c>
      <c r="FR30" s="40">
        <f t="shared" si="2"/>
        <v>0.93235006552807309</v>
      </c>
      <c r="FS30" s="41">
        <f t="shared" si="3"/>
        <v>0.82829564602359007</v>
      </c>
      <c r="FT30" s="42">
        <f t="shared" si="4"/>
        <v>0.46344989702731376</v>
      </c>
      <c r="FU30" s="43">
        <f t="shared" si="5"/>
        <v>1.03681003498917</v>
      </c>
      <c r="FV30" s="44">
        <f t="shared" si="6"/>
        <v>0.94548865266487658</v>
      </c>
      <c r="FW30" s="43">
        <f t="shared" si="7"/>
        <v>1.0495833333333333</v>
      </c>
      <c r="FX30" s="45">
        <f t="shared" si="8"/>
        <v>0.88188025729836717</v>
      </c>
      <c r="FY30" s="46">
        <f t="shared" si="9"/>
        <v>1.1588923991823081</v>
      </c>
      <c r="FZ30" s="47">
        <f t="shared" si="10"/>
        <v>1.1081583348819921</v>
      </c>
      <c r="GA30" s="48">
        <f t="shared" si="11"/>
        <v>1.009291953168556</v>
      </c>
      <c r="GB30" s="46">
        <f t="shared" si="12"/>
        <v>0.98561361512133783</v>
      </c>
      <c r="GC30" s="47">
        <f t="shared" si="13"/>
        <v>0.9343921676741731</v>
      </c>
      <c r="GD30" s="48">
        <f t="shared" si="14"/>
        <v>0.5658902479205471</v>
      </c>
      <c r="GE30" s="46">
        <f t="shared" si="15"/>
        <v>0.9462464033481558</v>
      </c>
      <c r="GF30" s="47">
        <f t="shared" si="16"/>
        <v>0.83049960763798059</v>
      </c>
      <c r="GG30" s="49">
        <f t="shared" si="17"/>
        <v>3.4876623942802333E-3</v>
      </c>
      <c r="GH30" s="50">
        <f t="shared" si="18"/>
        <v>0.79127346524606801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33631</v>
      </c>
      <c r="L31" s="38">
        <f t="shared" si="19"/>
        <v>29137</v>
      </c>
      <c r="M31" s="38">
        <v>370</v>
      </c>
      <c r="N31" s="39">
        <f t="shared" si="0"/>
        <v>10853</v>
      </c>
      <c r="O31" s="39">
        <f t="shared" si="1"/>
        <v>352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570</v>
      </c>
      <c r="X31" s="81">
        <v>81</v>
      </c>
      <c r="Y31" s="81">
        <v>1491</v>
      </c>
      <c r="Z31" s="81">
        <v>1455</v>
      </c>
      <c r="AA31" s="81">
        <v>0</v>
      </c>
      <c r="AB31" s="81">
        <v>1150</v>
      </c>
      <c r="AC31" s="81">
        <v>271</v>
      </c>
      <c r="AD31" s="81">
        <v>2459</v>
      </c>
      <c r="AE31" s="81">
        <v>2469</v>
      </c>
      <c r="AF31" s="81">
        <v>7</v>
      </c>
      <c r="AG31" s="81">
        <v>1753</v>
      </c>
      <c r="AH31" s="81">
        <v>985</v>
      </c>
      <c r="AI31" s="81">
        <v>971</v>
      </c>
      <c r="AJ31" s="81">
        <v>19</v>
      </c>
      <c r="AK31" s="81">
        <v>802</v>
      </c>
      <c r="AL31" s="81">
        <v>1298</v>
      </c>
      <c r="AM31" s="81">
        <v>1223</v>
      </c>
      <c r="AN31" s="81">
        <v>17</v>
      </c>
      <c r="AO31" s="81">
        <v>804</v>
      </c>
      <c r="AP31" s="81">
        <v>1499</v>
      </c>
      <c r="AQ31" s="81">
        <v>1420</v>
      </c>
      <c r="AR31" s="81">
        <v>36</v>
      </c>
      <c r="AS31" s="81">
        <v>803</v>
      </c>
      <c r="AT31" s="81">
        <v>1998</v>
      </c>
      <c r="AU31" s="81">
        <v>1792</v>
      </c>
      <c r="AV31" s="81">
        <v>57</v>
      </c>
      <c r="AW31" s="81">
        <v>893</v>
      </c>
      <c r="AX31" s="81">
        <v>2107</v>
      </c>
      <c r="AY31" s="81">
        <v>1927</v>
      </c>
      <c r="AZ31" s="81">
        <v>128</v>
      </c>
      <c r="BA31" s="81">
        <v>828</v>
      </c>
      <c r="BB31" s="81">
        <v>2083</v>
      </c>
      <c r="BC31" s="81">
        <v>1880</v>
      </c>
      <c r="BD31" s="81">
        <v>48</v>
      </c>
      <c r="BE31" s="81">
        <v>686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47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2150</v>
      </c>
      <c r="EJ31" s="81">
        <v>0</v>
      </c>
      <c r="EK31" s="81">
        <v>613</v>
      </c>
      <c r="EL31" s="81">
        <v>2816</v>
      </c>
      <c r="EM31" s="81">
        <v>2402</v>
      </c>
      <c r="EN31" s="81">
        <v>0</v>
      </c>
      <c r="EO31" s="81">
        <v>572</v>
      </c>
      <c r="EP31" s="81">
        <v>1295</v>
      </c>
      <c r="EQ31" s="81">
        <v>1089</v>
      </c>
      <c r="ER31" s="81">
        <v>0</v>
      </c>
      <c r="ES31" s="81">
        <v>185</v>
      </c>
      <c r="ET31" s="81">
        <v>2063</v>
      </c>
      <c r="EU31" s="81">
        <v>1723</v>
      </c>
      <c r="EV31" s="81">
        <v>0</v>
      </c>
      <c r="EW31" s="81">
        <v>0</v>
      </c>
      <c r="EX31" s="81">
        <v>2149</v>
      </c>
      <c r="EY31" s="81">
        <v>1701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1328</v>
      </c>
      <c r="FK31" s="81">
        <v>442</v>
      </c>
      <c r="FL31" s="81">
        <v>0</v>
      </c>
      <c r="FM31" s="81">
        <v>0</v>
      </c>
      <c r="FN31" s="81">
        <v>656</v>
      </c>
      <c r="FO31" s="81">
        <v>296</v>
      </c>
      <c r="FP31" s="81">
        <v>0</v>
      </c>
      <c r="FQ31" s="81">
        <v>0</v>
      </c>
      <c r="FR31" s="40">
        <f t="shared" si="2"/>
        <v>0.80636057487074897</v>
      </c>
      <c r="FS31" s="41">
        <f t="shared" si="3"/>
        <v>0.69978181473224876</v>
      </c>
      <c r="FT31" s="42">
        <f t="shared" si="4"/>
        <v>0.25738746857657829</v>
      </c>
      <c r="FU31" s="43">
        <f t="shared" si="5"/>
        <v>0.91276971095128245</v>
      </c>
      <c r="FV31" s="44">
        <f t="shared" si="6"/>
        <v>0.76803648153517678</v>
      </c>
      <c r="FW31" s="43">
        <f t="shared" si="7"/>
        <v>1</v>
      </c>
      <c r="FX31" s="45">
        <f t="shared" si="8"/>
        <v>0.97318866571018647</v>
      </c>
      <c r="FY31" s="46">
        <f t="shared" si="9"/>
        <v>1.0453428635246818</v>
      </c>
      <c r="FZ31" s="47">
        <f t="shared" si="10"/>
        <v>1.0285905740451196</v>
      </c>
      <c r="GA31" s="48">
        <f t="shared" si="11"/>
        <v>0.77574268483359388</v>
      </c>
      <c r="GB31" s="46">
        <f t="shared" si="12"/>
        <v>0.92837037755993401</v>
      </c>
      <c r="GC31" s="47">
        <f t="shared" si="13"/>
        <v>0.83863114303277364</v>
      </c>
      <c r="GD31" s="48">
        <f t="shared" si="14"/>
        <v>0.29845676016694167</v>
      </c>
      <c r="GE31" s="46">
        <f t="shared" si="15"/>
        <v>0.98140640290787073</v>
      </c>
      <c r="GF31" s="47">
        <f t="shared" si="16"/>
        <v>0.79780045668484079</v>
      </c>
      <c r="GG31" s="49">
        <f t="shared" si="17"/>
        <v>0</v>
      </c>
      <c r="GH31" s="50">
        <f t="shared" si="18"/>
        <v>0.39995994392149009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4492</v>
      </c>
      <c r="L32" s="38">
        <f t="shared" si="19"/>
        <v>4111</v>
      </c>
      <c r="M32" s="38">
        <v>56</v>
      </c>
      <c r="N32" s="39">
        <f t="shared" si="0"/>
        <v>2143</v>
      </c>
      <c r="O32" s="39">
        <f t="shared" si="1"/>
        <v>261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83</v>
      </c>
      <c r="Y32" s="81">
        <v>289</v>
      </c>
      <c r="Z32" s="81">
        <v>289</v>
      </c>
      <c r="AA32" s="81">
        <v>1</v>
      </c>
      <c r="AB32" s="81">
        <v>256</v>
      </c>
      <c r="AC32" s="81">
        <v>178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178</v>
      </c>
      <c r="AJ32" s="81">
        <v>0</v>
      </c>
      <c r="AK32" s="81">
        <v>128</v>
      </c>
      <c r="AL32" s="81">
        <v>191</v>
      </c>
      <c r="AM32" s="81">
        <v>223</v>
      </c>
      <c r="AN32" s="81">
        <v>4</v>
      </c>
      <c r="AO32" s="81">
        <v>130</v>
      </c>
      <c r="AP32" s="81">
        <v>238</v>
      </c>
      <c r="AQ32" s="81">
        <v>248</v>
      </c>
      <c r="AR32" s="81">
        <v>17</v>
      </c>
      <c r="AS32" s="81">
        <v>146</v>
      </c>
      <c r="AT32" s="81">
        <v>252</v>
      </c>
      <c r="AU32" s="81">
        <v>269</v>
      </c>
      <c r="AV32" s="81">
        <v>28</v>
      </c>
      <c r="AW32" s="81">
        <v>120</v>
      </c>
      <c r="AX32" s="81">
        <v>261</v>
      </c>
      <c r="AY32" s="81">
        <v>241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105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3</v>
      </c>
      <c r="CJ32" s="81">
        <v>0</v>
      </c>
      <c r="CK32" s="81">
        <v>3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10</v>
      </c>
      <c r="CR32" s="81">
        <v>0</v>
      </c>
      <c r="CS32" s="81">
        <v>2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211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1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249</v>
      </c>
      <c r="EJ32" s="81">
        <v>0</v>
      </c>
      <c r="EK32" s="81">
        <v>82</v>
      </c>
      <c r="EL32" s="81">
        <v>298</v>
      </c>
      <c r="EM32" s="81">
        <v>272</v>
      </c>
      <c r="EN32" s="81">
        <v>0</v>
      </c>
      <c r="EO32" s="81">
        <v>105</v>
      </c>
      <c r="EP32" s="81">
        <v>139</v>
      </c>
      <c r="EQ32" s="81">
        <v>125</v>
      </c>
      <c r="ER32" s="81">
        <v>0</v>
      </c>
      <c r="ES32" s="81">
        <v>37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316</v>
      </c>
      <c r="FK32" s="81">
        <v>163</v>
      </c>
      <c r="FL32" s="81">
        <v>0</v>
      </c>
      <c r="FM32" s="81">
        <v>0</v>
      </c>
      <c r="FN32" s="81">
        <v>123</v>
      </c>
      <c r="FO32" s="81">
        <v>64</v>
      </c>
      <c r="FP32" s="81">
        <v>0</v>
      </c>
      <c r="FQ32" s="81">
        <v>0</v>
      </c>
      <c r="FR32" s="40">
        <f t="shared" si="2"/>
        <v>0.93082275890298816</v>
      </c>
      <c r="FS32" s="41">
        <f t="shared" si="3"/>
        <v>0.85284486287351613</v>
      </c>
      <c r="FT32" s="42">
        <f t="shared" si="4"/>
        <v>0.43860008186655752</v>
      </c>
      <c r="FU32" s="43">
        <f t="shared" si="5"/>
        <v>0.97567332754126845</v>
      </c>
      <c r="FV32" s="44">
        <f t="shared" si="6"/>
        <v>0.87561235356762512</v>
      </c>
      <c r="FW32" s="43">
        <f t="shared" si="7"/>
        <v>1.0181818181818181</v>
      </c>
      <c r="FX32" s="45">
        <f t="shared" si="8"/>
        <v>0.99535531816070599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0.85090909090909095</v>
      </c>
      <c r="GB32" s="46">
        <f t="shared" si="12"/>
        <v>0.95068269818626461</v>
      </c>
      <c r="GC32" s="47">
        <f t="shared" si="13"/>
        <v>0.92385028191019636</v>
      </c>
      <c r="GD32" s="48">
        <f t="shared" si="14"/>
        <v>0.48943685890904154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1.0359744990892532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30527</v>
      </c>
      <c r="L33" s="38">
        <f t="shared" si="19"/>
        <v>28379</v>
      </c>
      <c r="M33" s="38">
        <v>330</v>
      </c>
      <c r="N33" s="39">
        <f t="shared" si="0"/>
        <v>14435</v>
      </c>
      <c r="O33" s="39">
        <f t="shared" si="1"/>
        <v>229</v>
      </c>
      <c r="P33" s="81">
        <v>742</v>
      </c>
      <c r="Q33" s="81">
        <v>710</v>
      </c>
      <c r="R33" s="81">
        <v>0</v>
      </c>
      <c r="S33" s="81">
        <v>561</v>
      </c>
      <c r="T33" s="81">
        <v>527</v>
      </c>
      <c r="U33" s="81">
        <v>561</v>
      </c>
      <c r="V33" s="81">
        <v>0</v>
      </c>
      <c r="W33" s="81">
        <v>522</v>
      </c>
      <c r="X33" s="81">
        <v>59</v>
      </c>
      <c r="Y33" s="81">
        <v>1444</v>
      </c>
      <c r="Z33" s="81">
        <v>1297</v>
      </c>
      <c r="AA33" s="81">
        <v>0</v>
      </c>
      <c r="AB33" s="81">
        <v>1169</v>
      </c>
      <c r="AC33" s="81">
        <v>170</v>
      </c>
      <c r="AD33" s="81">
        <v>1906</v>
      </c>
      <c r="AE33" s="81">
        <v>2260</v>
      </c>
      <c r="AF33" s="81">
        <v>3</v>
      </c>
      <c r="AG33" s="81">
        <v>1683</v>
      </c>
      <c r="AH33" s="81">
        <v>952</v>
      </c>
      <c r="AI33" s="81">
        <v>1191</v>
      </c>
      <c r="AJ33" s="81">
        <v>0</v>
      </c>
      <c r="AK33" s="81">
        <v>608</v>
      </c>
      <c r="AL33" s="81">
        <v>1215</v>
      </c>
      <c r="AM33" s="81">
        <v>1422</v>
      </c>
      <c r="AN33" s="81">
        <v>0</v>
      </c>
      <c r="AO33" s="81">
        <v>747</v>
      </c>
      <c r="AP33" s="81">
        <v>1484</v>
      </c>
      <c r="AQ33" s="81">
        <v>1562</v>
      </c>
      <c r="AR33" s="81">
        <v>180</v>
      </c>
      <c r="AS33" s="81">
        <v>783</v>
      </c>
      <c r="AT33" s="81">
        <v>1664</v>
      </c>
      <c r="AU33" s="81">
        <v>1865</v>
      </c>
      <c r="AV33" s="81">
        <v>100</v>
      </c>
      <c r="AW33" s="81">
        <v>1073</v>
      </c>
      <c r="AX33" s="81">
        <v>2017</v>
      </c>
      <c r="AY33" s="81">
        <v>2068</v>
      </c>
      <c r="AZ33" s="81">
        <v>27</v>
      </c>
      <c r="BA33" s="81">
        <v>899</v>
      </c>
      <c r="BB33" s="81">
        <v>2133</v>
      </c>
      <c r="BC33" s="81">
        <v>2083</v>
      </c>
      <c r="BD33" s="81">
        <v>25</v>
      </c>
      <c r="BE33" s="81">
        <v>2101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265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1476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338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2183</v>
      </c>
      <c r="EJ33" s="81">
        <v>0</v>
      </c>
      <c r="EK33" s="81">
        <v>804</v>
      </c>
      <c r="EL33" s="81">
        <v>2184</v>
      </c>
      <c r="EM33" s="81">
        <v>2199</v>
      </c>
      <c r="EN33" s="81">
        <v>3</v>
      </c>
      <c r="EO33" s="81">
        <v>729</v>
      </c>
      <c r="EP33" s="81">
        <v>1307</v>
      </c>
      <c r="EQ33" s="81">
        <v>1024</v>
      </c>
      <c r="ER33" s="81">
        <v>2</v>
      </c>
      <c r="ES33" s="81">
        <v>341</v>
      </c>
      <c r="ET33" s="81">
        <v>1714</v>
      </c>
      <c r="EU33" s="81">
        <v>1887</v>
      </c>
      <c r="EV33" s="81">
        <v>0</v>
      </c>
      <c r="EW33" s="81">
        <v>5</v>
      </c>
      <c r="EX33" s="81">
        <v>1606</v>
      </c>
      <c r="EY33" s="81">
        <v>1475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2114</v>
      </c>
      <c r="FK33" s="81">
        <v>1049</v>
      </c>
      <c r="FL33" s="81">
        <v>0</v>
      </c>
      <c r="FM33" s="81">
        <v>0</v>
      </c>
      <c r="FN33" s="81">
        <v>985</v>
      </c>
      <c r="FO33" s="81">
        <v>663</v>
      </c>
      <c r="FP33" s="81">
        <v>0</v>
      </c>
      <c r="FQ33" s="81">
        <v>0</v>
      </c>
      <c r="FR33" s="40">
        <f t="shared" si="2"/>
        <v>0.88902013886888132</v>
      </c>
      <c r="FS33" s="41">
        <f t="shared" si="3"/>
        <v>0.82713417269296152</v>
      </c>
      <c r="FT33" s="42">
        <f t="shared" si="4"/>
        <v>0.41588636952951685</v>
      </c>
      <c r="FU33" s="43">
        <f t="shared" si="5"/>
        <v>0.99611694837825493</v>
      </c>
      <c r="FV33" s="44">
        <f t="shared" si="6"/>
        <v>0.85383759063694076</v>
      </c>
      <c r="FW33" s="43">
        <f t="shared" si="7"/>
        <v>1</v>
      </c>
      <c r="FX33" s="45">
        <f t="shared" si="8"/>
        <v>1.1767343278715252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1.0068636227991645</v>
      </c>
      <c r="GB33" s="46">
        <f t="shared" si="12"/>
        <v>0.96742358824478336</v>
      </c>
      <c r="GC33" s="47">
        <f t="shared" si="13"/>
        <v>0.92567112342597957</v>
      </c>
      <c r="GD33" s="48">
        <f t="shared" si="14"/>
        <v>0.52456278526897127</v>
      </c>
      <c r="GE33" s="46">
        <f t="shared" si="15"/>
        <v>0.97624088449776514</v>
      </c>
      <c r="GF33" s="47">
        <f t="shared" si="16"/>
        <v>0.98859091978358027</v>
      </c>
      <c r="GG33" s="49">
        <f t="shared" si="17"/>
        <v>1.4702422959303693E-3</v>
      </c>
      <c r="GH33" s="50">
        <f t="shared" si="18"/>
        <v>0.81398877256865421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14916</v>
      </c>
      <c r="L34" s="38">
        <f t="shared" si="19"/>
        <v>13940</v>
      </c>
      <c r="M34" s="38">
        <v>175</v>
      </c>
      <c r="N34" s="39">
        <f t="shared" si="0"/>
        <v>8747</v>
      </c>
      <c r="O34" s="39">
        <f t="shared" si="1"/>
        <v>584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300</v>
      </c>
      <c r="V34" s="81">
        <v>0</v>
      </c>
      <c r="W34" s="81">
        <v>285</v>
      </c>
      <c r="X34" s="81">
        <v>206</v>
      </c>
      <c r="Y34" s="81">
        <v>722</v>
      </c>
      <c r="Z34" s="81">
        <v>693</v>
      </c>
      <c r="AA34" s="81">
        <v>2</v>
      </c>
      <c r="AB34" s="81">
        <v>647</v>
      </c>
      <c r="AC34" s="81">
        <v>378</v>
      </c>
      <c r="AD34" s="81">
        <v>1135</v>
      </c>
      <c r="AE34" s="81">
        <v>1049</v>
      </c>
      <c r="AF34" s="81">
        <v>0</v>
      </c>
      <c r="AG34" s="81">
        <v>1039</v>
      </c>
      <c r="AH34" s="81">
        <v>605</v>
      </c>
      <c r="AI34" s="81">
        <v>660</v>
      </c>
      <c r="AJ34" s="81">
        <v>6</v>
      </c>
      <c r="AK34" s="81">
        <v>865</v>
      </c>
      <c r="AL34" s="81">
        <v>565</v>
      </c>
      <c r="AM34" s="81">
        <v>758</v>
      </c>
      <c r="AN34" s="81">
        <v>15</v>
      </c>
      <c r="AO34" s="81">
        <v>784</v>
      </c>
      <c r="AP34" s="81">
        <v>708</v>
      </c>
      <c r="AQ34" s="81">
        <v>778</v>
      </c>
      <c r="AR34" s="81">
        <v>22</v>
      </c>
      <c r="AS34" s="81">
        <v>717</v>
      </c>
      <c r="AT34" s="81">
        <v>877</v>
      </c>
      <c r="AU34" s="81">
        <v>874</v>
      </c>
      <c r="AV34" s="81">
        <v>63</v>
      </c>
      <c r="AW34" s="81">
        <v>751</v>
      </c>
      <c r="AX34" s="81">
        <v>949</v>
      </c>
      <c r="AY34" s="81">
        <v>1056</v>
      </c>
      <c r="AZ34" s="81">
        <v>60</v>
      </c>
      <c r="BA34" s="81">
        <v>720</v>
      </c>
      <c r="BB34" s="81">
        <v>929</v>
      </c>
      <c r="BC34" s="81">
        <v>924</v>
      </c>
      <c r="BD34" s="81">
        <v>0</v>
      </c>
      <c r="BE34" s="81">
        <v>672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619</v>
      </c>
      <c r="EL34" s="81">
        <v>1081</v>
      </c>
      <c r="EM34" s="81">
        <v>1107</v>
      </c>
      <c r="EN34" s="81">
        <v>0</v>
      </c>
      <c r="EO34" s="81">
        <v>648</v>
      </c>
      <c r="EP34" s="81">
        <v>488</v>
      </c>
      <c r="EQ34" s="81">
        <v>498</v>
      </c>
      <c r="ER34" s="81">
        <v>0</v>
      </c>
      <c r="ES34" s="81">
        <v>218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781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1154</v>
      </c>
      <c r="FK34" s="81">
        <v>708</v>
      </c>
      <c r="FL34" s="81">
        <v>0</v>
      </c>
      <c r="FM34" s="81">
        <v>0</v>
      </c>
      <c r="FN34" s="81">
        <v>539</v>
      </c>
      <c r="FO34" s="81">
        <v>386</v>
      </c>
      <c r="FP34" s="81">
        <v>0</v>
      </c>
      <c r="FQ34" s="81">
        <v>0</v>
      </c>
      <c r="FR34" s="40">
        <f t="shared" si="2"/>
        <v>0.7981699899508119</v>
      </c>
      <c r="FS34" s="41">
        <f t="shared" si="3"/>
        <v>0.74654889723382878</v>
      </c>
      <c r="FT34" s="42">
        <f t="shared" si="4"/>
        <v>0.46263288729042151</v>
      </c>
      <c r="FU34" s="43">
        <f t="shared" si="5"/>
        <v>0.93917642614280317</v>
      </c>
      <c r="FV34" s="44">
        <f t="shared" si="6"/>
        <v>0.845771144278607</v>
      </c>
      <c r="FW34" s="43">
        <f t="shared" si="7"/>
        <v>1</v>
      </c>
      <c r="FX34" s="45">
        <f t="shared" si="8"/>
        <v>1.197726961522662</v>
      </c>
      <c r="FY34" s="46">
        <f t="shared" si="9"/>
        <v>0.98902606310013719</v>
      </c>
      <c r="FZ34" s="47">
        <f t="shared" si="10"/>
        <v>0.93461362597165065</v>
      </c>
      <c r="GA34" s="48">
        <f t="shared" si="11"/>
        <v>0.90123456790123457</v>
      </c>
      <c r="GB34" s="46">
        <f t="shared" si="12"/>
        <v>0.81802947915597968</v>
      </c>
      <c r="GC34" s="47">
        <f t="shared" si="13"/>
        <v>0.80400807085940973</v>
      </c>
      <c r="GD34" s="48">
        <f t="shared" si="14"/>
        <v>0.57881057419376902</v>
      </c>
      <c r="GE34" s="46">
        <f t="shared" si="15"/>
        <v>0.94357184409540429</v>
      </c>
      <c r="GF34" s="47">
        <f t="shared" si="16"/>
        <v>0.91739383362420013</v>
      </c>
      <c r="GG34" s="49">
        <f t="shared" si="17"/>
        <v>3.4904013961605585E-3</v>
      </c>
      <c r="GH34" s="50">
        <f t="shared" si="18"/>
        <v>0.90044917998537555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10235</v>
      </c>
      <c r="M35" s="38">
        <v>154</v>
      </c>
      <c r="N35" s="39">
        <f t="shared" si="0"/>
        <v>5734</v>
      </c>
      <c r="O35" s="39">
        <f t="shared" si="1"/>
        <v>249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222</v>
      </c>
      <c r="V35" s="81">
        <v>0</v>
      </c>
      <c r="W35" s="81">
        <v>178</v>
      </c>
      <c r="X35" s="81">
        <v>82</v>
      </c>
      <c r="Y35" s="81">
        <v>523</v>
      </c>
      <c r="Z35" s="81">
        <v>510</v>
      </c>
      <c r="AA35" s="81">
        <v>0</v>
      </c>
      <c r="AB35" s="81">
        <v>344</v>
      </c>
      <c r="AC35" s="81">
        <v>167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540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441</v>
      </c>
      <c r="FL35" s="81">
        <v>0</v>
      </c>
      <c r="FM35" s="81">
        <v>0</v>
      </c>
      <c r="FN35" s="81">
        <v>397</v>
      </c>
      <c r="FO35" s="81">
        <v>240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0.77362424603470104</v>
      </c>
      <c r="FT35" s="42">
        <f t="shared" si="4"/>
        <v>0.42698637277533696</v>
      </c>
      <c r="FU35" s="43">
        <f t="shared" si="5"/>
        <v>1.0530024817986838</v>
      </c>
      <c r="FV35" s="44">
        <f t="shared" si="6"/>
        <v>0.84148647537614074</v>
      </c>
      <c r="FW35" s="43">
        <f t="shared" si="7"/>
        <v>1.1407407407407408</v>
      </c>
      <c r="FX35" s="45">
        <f t="shared" si="8"/>
        <v>0.86238532110091748</v>
      </c>
      <c r="FY35" s="46">
        <f t="shared" si="9"/>
        <v>1.1451726568005638</v>
      </c>
      <c r="FZ35" s="47">
        <f t="shared" si="10"/>
        <v>1.0824524312896406</v>
      </c>
      <c r="GA35" s="48">
        <f t="shared" si="11"/>
        <v>0.73643410852713176</v>
      </c>
      <c r="GB35" s="46">
        <f t="shared" si="12"/>
        <v>0.99432399263653104</v>
      </c>
      <c r="GC35" s="47">
        <f t="shared" si="13"/>
        <v>0.89818981386786667</v>
      </c>
      <c r="GD35" s="48">
        <f t="shared" si="14"/>
        <v>0.59879320924524448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89502</v>
      </c>
      <c r="L36" s="38">
        <f t="shared" si="19"/>
        <v>79999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39858</v>
      </c>
      <c r="O36" s="39">
        <f t="shared" ref="O36:O67" si="24">X36+AC36</f>
        <v>1697</v>
      </c>
      <c r="P36" s="81">
        <v>4504</v>
      </c>
      <c r="Q36" s="81">
        <v>3980</v>
      </c>
      <c r="R36" s="81">
        <v>397</v>
      </c>
      <c r="S36" s="81">
        <v>3239</v>
      </c>
      <c r="T36" s="81">
        <v>2084</v>
      </c>
      <c r="U36" s="81">
        <v>1945</v>
      </c>
      <c r="V36" s="81">
        <v>3</v>
      </c>
      <c r="W36" s="81">
        <v>1707</v>
      </c>
      <c r="X36" s="81">
        <v>512</v>
      </c>
      <c r="Y36" s="81">
        <v>4274</v>
      </c>
      <c r="Z36" s="81">
        <v>4068</v>
      </c>
      <c r="AA36" s="81">
        <v>10</v>
      </c>
      <c r="AB36" s="81">
        <v>3466</v>
      </c>
      <c r="AC36" s="81">
        <v>1185</v>
      </c>
      <c r="AD36" s="81">
        <v>7281</v>
      </c>
      <c r="AE36" s="81">
        <v>7158</v>
      </c>
      <c r="AF36" s="81">
        <v>32</v>
      </c>
      <c r="AG36" s="81">
        <v>5302</v>
      </c>
      <c r="AH36" s="81">
        <v>3333</v>
      </c>
      <c r="AI36" s="81">
        <v>3855</v>
      </c>
      <c r="AJ36" s="81">
        <v>102</v>
      </c>
      <c r="AK36" s="81">
        <v>2809</v>
      </c>
      <c r="AL36" s="81">
        <v>4089</v>
      </c>
      <c r="AM36" s="81">
        <v>4427</v>
      </c>
      <c r="AN36" s="81">
        <v>144</v>
      </c>
      <c r="AO36" s="81">
        <v>2900</v>
      </c>
      <c r="AP36" s="81">
        <v>4598</v>
      </c>
      <c r="AQ36" s="81">
        <v>4343</v>
      </c>
      <c r="AR36" s="81">
        <v>285</v>
      </c>
      <c r="AS36" s="81">
        <v>2926</v>
      </c>
      <c r="AT36" s="81">
        <v>4076</v>
      </c>
      <c r="AU36" s="81">
        <v>4280</v>
      </c>
      <c r="AV36" s="81">
        <v>1218</v>
      </c>
      <c r="AW36" s="81">
        <v>3068</v>
      </c>
      <c r="AX36" s="81">
        <v>5775</v>
      </c>
      <c r="AY36" s="81">
        <v>5429</v>
      </c>
      <c r="AZ36" s="81">
        <v>468</v>
      </c>
      <c r="BA36" s="81">
        <v>2836</v>
      </c>
      <c r="BB36" s="81">
        <v>6049</v>
      </c>
      <c r="BC36" s="81">
        <v>5581</v>
      </c>
      <c r="BD36" s="81">
        <v>75</v>
      </c>
      <c r="BE36" s="81">
        <v>2508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99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166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1272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5779</v>
      </c>
      <c r="EJ36" s="81">
        <v>72</v>
      </c>
      <c r="EK36" s="81">
        <v>2249</v>
      </c>
      <c r="EL36" s="81">
        <v>7109</v>
      </c>
      <c r="EM36" s="81">
        <v>6462</v>
      </c>
      <c r="EN36" s="81">
        <v>92</v>
      </c>
      <c r="EO36" s="81">
        <v>2344</v>
      </c>
      <c r="EP36" s="81">
        <v>2976</v>
      </c>
      <c r="EQ36" s="81">
        <v>2633</v>
      </c>
      <c r="ER36" s="81">
        <v>38</v>
      </c>
      <c r="ES36" s="81">
        <v>876</v>
      </c>
      <c r="ET36" s="81">
        <v>4411</v>
      </c>
      <c r="EU36" s="81">
        <v>3729</v>
      </c>
      <c r="EV36" s="81">
        <v>0</v>
      </c>
      <c r="EW36" s="81">
        <v>7</v>
      </c>
      <c r="EX36" s="81">
        <v>4522</v>
      </c>
      <c r="EY36" s="81">
        <v>3720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4156</v>
      </c>
      <c r="FK36" s="81">
        <v>2191</v>
      </c>
      <c r="FL36" s="81">
        <v>0</v>
      </c>
      <c r="FM36" s="81">
        <v>0</v>
      </c>
      <c r="FN36" s="81">
        <v>2048</v>
      </c>
      <c r="FO36" s="81">
        <v>1331</v>
      </c>
      <c r="FP36" s="81">
        <v>0</v>
      </c>
      <c r="FQ36" s="81">
        <v>0</v>
      </c>
      <c r="FR36" s="40">
        <f t="shared" ref="FR36:FR67" si="25">(K36+M36)/B36</f>
        <v>0.87446422292128001</v>
      </c>
      <c r="FS36" s="41">
        <f t="shared" ref="FS36:FS67" si="26">(L36+M36)/B36</f>
        <v>0.78414955189553415</v>
      </c>
      <c r="FT36" s="42">
        <f t="shared" ref="FT36:FT67" si="27">N36/B36</f>
        <v>0.37880271048554948</v>
      </c>
      <c r="FU36" s="43">
        <f t="shared" ref="FU36:FU67" si="28">K36/G36</f>
        <v>0.96598096142638201</v>
      </c>
      <c r="FV36" s="44">
        <f t="shared" ref="FV36:FV67" si="29">L36/H36</f>
        <v>0.83570816706015083</v>
      </c>
      <c r="FW36" s="43">
        <f t="shared" ref="FW36:FW67" si="30">M36/I36</f>
        <v>1.004</v>
      </c>
      <c r="FX36" s="45">
        <f t="shared" ref="FX36:FX67" si="31">N36/J36</f>
        <v>0.97746278539372689</v>
      </c>
      <c r="FY36" s="46">
        <f t="shared" ref="FY36:FY67" si="32">(T36+Y36+AD36+ED36+V36+AA36+AF36+EF36)/F36</f>
        <v>1.0352781546811398</v>
      </c>
      <c r="FZ36" s="47">
        <f t="shared" ref="FZ36:FZ67" si="33">(U36+Z36+AE36+EE36+V36+AA36+AF36+EF36)/F36</f>
        <v>0.99984923865520881</v>
      </c>
      <c r="GA36" s="48">
        <f t="shared" ref="GA36:GA67" si="34">(W36+AB36+AG36+EG36)/F36</f>
        <v>0.7922508668777325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0.97058158024431151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0.91065057761274071</v>
      </c>
      <c r="GD36" s="48">
        <f t="shared" ref="GD36:GD67" si="37">(S36+AK36+AO36+AS36+AW36+BA36+BE36+BI36+BM36+BQ36+BU36+CC36+CG36+CK36+CO36+CS36+CW36+DA36+DE36+DI36+DM36+DQ36+DU36+DY36+EC36+EK36+EO36+ES36)/E36</f>
        <v>0.45471311538926484</v>
      </c>
      <c r="GE36" s="46">
        <f t="shared" ref="GE36:GE67" si="38">(ET36+EX36)/D36</f>
        <v>0.93431649409057627</v>
      </c>
      <c r="GF36" s="47">
        <f t="shared" ref="GF36:GF67" si="39">(EU36+EY36)/D36</f>
        <v>0.77910260433009104</v>
      </c>
      <c r="GG36" s="49">
        <f t="shared" ref="GG36:GG67" si="40">(EW36+FA36)/D36</f>
        <v>8.367325593557159E-4</v>
      </c>
      <c r="GH36" s="50">
        <f t="shared" ref="GH36:GH67" si="41">(FB36+FF36+FJ36+FN36)/C36</f>
        <v>0.59877330996780898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25875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22576</v>
      </c>
      <c r="M37" s="38">
        <v>502</v>
      </c>
      <c r="N37" s="39">
        <f t="shared" si="23"/>
        <v>12770</v>
      </c>
      <c r="O37" s="39">
        <f t="shared" si="24"/>
        <v>241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54</v>
      </c>
      <c r="Y37" s="81">
        <v>728</v>
      </c>
      <c r="Z37" s="81">
        <v>731</v>
      </c>
      <c r="AA37" s="81">
        <v>0</v>
      </c>
      <c r="AB37" s="81">
        <v>615</v>
      </c>
      <c r="AC37" s="81">
        <v>187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863</v>
      </c>
      <c r="AL37" s="81">
        <v>810</v>
      </c>
      <c r="AM37" s="81">
        <v>773</v>
      </c>
      <c r="AN37" s="81">
        <v>18</v>
      </c>
      <c r="AO37" s="81">
        <v>1077</v>
      </c>
      <c r="AP37" s="81">
        <v>973</v>
      </c>
      <c r="AQ37" s="81">
        <v>913</v>
      </c>
      <c r="AR37" s="81">
        <v>43</v>
      </c>
      <c r="AS37" s="81">
        <v>1000</v>
      </c>
      <c r="AT37" s="81">
        <v>1186</v>
      </c>
      <c r="AU37" s="81">
        <v>1281</v>
      </c>
      <c r="AV37" s="81">
        <v>66</v>
      </c>
      <c r="AW37" s="81">
        <v>1201</v>
      </c>
      <c r="AX37" s="81">
        <v>1277</v>
      </c>
      <c r="AY37" s="81">
        <v>1271</v>
      </c>
      <c r="AZ37" s="81">
        <v>178</v>
      </c>
      <c r="BA37" s="81">
        <v>1177</v>
      </c>
      <c r="BB37" s="81">
        <v>1197</v>
      </c>
      <c r="BC37" s="81">
        <v>1448</v>
      </c>
      <c r="BD37" s="81">
        <v>191</v>
      </c>
      <c r="BE37" s="81">
        <v>994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1601</v>
      </c>
      <c r="EI37" s="81">
        <v>1615</v>
      </c>
      <c r="EJ37" s="81">
        <v>0</v>
      </c>
      <c r="EK37" s="81">
        <v>1003</v>
      </c>
      <c r="EL37" s="81">
        <v>1688</v>
      </c>
      <c r="EM37" s="81">
        <v>1681</v>
      </c>
      <c r="EN37" s="81">
        <v>0</v>
      </c>
      <c r="EO37" s="81">
        <v>884</v>
      </c>
      <c r="EP37" s="81">
        <v>759</v>
      </c>
      <c r="EQ37" s="81">
        <v>702</v>
      </c>
      <c r="ER37" s="81">
        <v>0</v>
      </c>
      <c r="ES37" s="81">
        <v>322</v>
      </c>
      <c r="ET37" s="81">
        <v>1337</v>
      </c>
      <c r="EU37" s="81">
        <v>1169</v>
      </c>
      <c r="EV37" s="81">
        <v>0</v>
      </c>
      <c r="EW37" s="81">
        <v>1</v>
      </c>
      <c r="EX37" s="81">
        <v>1416</v>
      </c>
      <c r="EY37" s="81">
        <v>1217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1555</v>
      </c>
      <c r="FK37" s="81">
        <v>882</v>
      </c>
      <c r="FL37" s="81">
        <v>0</v>
      </c>
      <c r="FM37" s="81">
        <v>0</v>
      </c>
      <c r="FN37" s="81">
        <v>666</v>
      </c>
      <c r="FO37" s="81">
        <v>449</v>
      </c>
      <c r="FP37" s="81">
        <v>0</v>
      </c>
      <c r="FQ37" s="81">
        <v>0</v>
      </c>
      <c r="FR37" s="40">
        <f t="shared" si="25"/>
        <v>0.87689494680851066</v>
      </c>
      <c r="FS37" s="41">
        <f t="shared" si="26"/>
        <v>0.76722074468085111</v>
      </c>
      <c r="FT37" s="42">
        <f t="shared" si="27"/>
        <v>0.42453457446808512</v>
      </c>
      <c r="FU37" s="43">
        <f t="shared" si="28"/>
        <v>0.97226919174839366</v>
      </c>
      <c r="FV37" s="44">
        <f t="shared" si="29"/>
        <v>0.8012492901760363</v>
      </c>
      <c r="FW37" s="43">
        <f t="shared" si="30"/>
        <v>1.0244897959183674</v>
      </c>
      <c r="FX37" s="45">
        <f t="shared" si="31"/>
        <v>1.1020020711080427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1.0285026355176676</v>
      </c>
      <c r="GC37" s="47">
        <f t="shared" si="36"/>
        <v>0.92243118370534249</v>
      </c>
      <c r="GD37" s="48">
        <f t="shared" si="37"/>
        <v>0.57992234441769153</v>
      </c>
      <c r="GE37" s="46">
        <f t="shared" si="38"/>
        <v>0.86246867167919794</v>
      </c>
      <c r="GF37" s="47">
        <f t="shared" si="39"/>
        <v>0.74749373433583954</v>
      </c>
      <c r="GG37" s="49">
        <f t="shared" si="40"/>
        <v>3.1328320802005011E-4</v>
      </c>
      <c r="GH37" s="50">
        <f t="shared" si="41"/>
        <v>0.63584306610726837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6406</v>
      </c>
      <c r="L38" s="38">
        <f t="shared" si="42"/>
        <v>5831</v>
      </c>
      <c r="M38" s="38">
        <v>70</v>
      </c>
      <c r="N38" s="39">
        <f t="shared" si="23"/>
        <v>3365</v>
      </c>
      <c r="O38" s="39">
        <f t="shared" si="24"/>
        <v>340</v>
      </c>
      <c r="P38" s="81">
        <v>134</v>
      </c>
      <c r="Q38" s="81">
        <v>136</v>
      </c>
      <c r="R38" s="81">
        <v>0</v>
      </c>
      <c r="S38" s="81">
        <v>120</v>
      </c>
      <c r="T38" s="81">
        <v>189</v>
      </c>
      <c r="U38" s="81">
        <v>255</v>
      </c>
      <c r="V38" s="81">
        <v>0</v>
      </c>
      <c r="W38" s="81">
        <v>173</v>
      </c>
      <c r="X38" s="81">
        <v>112</v>
      </c>
      <c r="Y38" s="81">
        <v>325</v>
      </c>
      <c r="Z38" s="81">
        <v>338</v>
      </c>
      <c r="AA38" s="81">
        <v>0</v>
      </c>
      <c r="AB38" s="81">
        <v>324</v>
      </c>
      <c r="AC38" s="81">
        <v>228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181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204</v>
      </c>
      <c r="AT38" s="81">
        <v>316</v>
      </c>
      <c r="AU38" s="81">
        <v>307</v>
      </c>
      <c r="AV38" s="81">
        <v>56</v>
      </c>
      <c r="AW38" s="81">
        <v>215</v>
      </c>
      <c r="AX38" s="81">
        <v>406</v>
      </c>
      <c r="AY38" s="81">
        <v>378</v>
      </c>
      <c r="AZ38" s="81">
        <v>0</v>
      </c>
      <c r="BA38" s="81">
        <v>205</v>
      </c>
      <c r="BB38" s="81">
        <v>363</v>
      </c>
      <c r="BC38" s="81">
        <v>347</v>
      </c>
      <c r="BD38" s="81">
        <v>0</v>
      </c>
      <c r="BE38" s="81">
        <v>206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286</v>
      </c>
      <c r="DF38" s="81">
        <v>32</v>
      </c>
      <c r="DG38" s="81">
        <v>30</v>
      </c>
      <c r="DH38" s="81">
        <v>1</v>
      </c>
      <c r="DI38" s="81">
        <v>31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212</v>
      </c>
      <c r="EL38" s="81">
        <v>476</v>
      </c>
      <c r="EM38" s="81">
        <v>454</v>
      </c>
      <c r="EN38" s="81">
        <v>0</v>
      </c>
      <c r="EO38" s="81">
        <v>205</v>
      </c>
      <c r="EP38" s="81">
        <v>230</v>
      </c>
      <c r="EQ38" s="81">
        <v>188</v>
      </c>
      <c r="ER38" s="81">
        <v>0</v>
      </c>
      <c r="ES38" s="81">
        <v>77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391</v>
      </c>
      <c r="FK38" s="81">
        <v>274</v>
      </c>
      <c r="FL38" s="81">
        <v>0</v>
      </c>
      <c r="FM38" s="81">
        <v>0</v>
      </c>
      <c r="FN38" s="81">
        <v>149</v>
      </c>
      <c r="FO38" s="81">
        <v>136</v>
      </c>
      <c r="FP38" s="81">
        <v>0</v>
      </c>
      <c r="FQ38" s="81">
        <v>0</v>
      </c>
      <c r="FR38" s="40">
        <f t="shared" si="25"/>
        <v>0.93032610257146964</v>
      </c>
      <c r="FS38" s="41">
        <f t="shared" si="26"/>
        <v>0.84772302830053148</v>
      </c>
      <c r="FT38" s="42">
        <f t="shared" si="27"/>
        <v>0.48340755638557681</v>
      </c>
      <c r="FU38" s="43">
        <f t="shared" si="28"/>
        <v>0.98372235872235869</v>
      </c>
      <c r="FV38" s="44">
        <f t="shared" si="29"/>
        <v>0.94002901821699181</v>
      </c>
      <c r="FW38" s="43">
        <f t="shared" si="30"/>
        <v>1</v>
      </c>
      <c r="FX38" s="45">
        <f t="shared" si="31"/>
        <v>0.98104956268221577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0.92761904761904757</v>
      </c>
      <c r="GB38" s="46">
        <f t="shared" si="35"/>
        <v>1.0256472768053049</v>
      </c>
      <c r="GC38" s="47">
        <f t="shared" si="36"/>
        <v>0.93885611195085084</v>
      </c>
      <c r="GD38" s="48">
        <f t="shared" si="37"/>
        <v>0.582427227071042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0.78947368421052633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3069</v>
      </c>
      <c r="M39" s="38">
        <v>43</v>
      </c>
      <c r="N39" s="39">
        <f t="shared" si="23"/>
        <v>1001</v>
      </c>
      <c r="O39" s="39">
        <f t="shared" si="24"/>
        <v>12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3</v>
      </c>
      <c r="Y39" s="81">
        <v>149</v>
      </c>
      <c r="Z39" s="81">
        <v>124</v>
      </c>
      <c r="AA39" s="81">
        <v>0</v>
      </c>
      <c r="AB39" s="81">
        <v>67</v>
      </c>
      <c r="AC39" s="81">
        <v>9</v>
      </c>
      <c r="AD39" s="81">
        <v>238</v>
      </c>
      <c r="AE39" s="81">
        <v>229</v>
      </c>
      <c r="AF39" s="81">
        <v>0</v>
      </c>
      <c r="AG39" s="81">
        <v>133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96</v>
      </c>
      <c r="AP39" s="81">
        <v>123</v>
      </c>
      <c r="AQ39" s="81">
        <v>290</v>
      </c>
      <c r="AR39" s="81">
        <v>18</v>
      </c>
      <c r="AS39" s="81">
        <v>78</v>
      </c>
      <c r="AT39" s="81">
        <v>194</v>
      </c>
      <c r="AU39" s="81">
        <v>365</v>
      </c>
      <c r="AV39" s="81">
        <v>12</v>
      </c>
      <c r="AW39" s="81">
        <v>104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67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42</v>
      </c>
      <c r="EL39" s="81">
        <v>242</v>
      </c>
      <c r="EM39" s="81">
        <v>224</v>
      </c>
      <c r="EN39" s="81">
        <v>0</v>
      </c>
      <c r="EO39" s="81">
        <v>40</v>
      </c>
      <c r="EP39" s="81">
        <v>115</v>
      </c>
      <c r="EQ39" s="81">
        <v>132</v>
      </c>
      <c r="ER39" s="81">
        <v>0</v>
      </c>
      <c r="ES39" s="81">
        <v>7</v>
      </c>
      <c r="ET39" s="81">
        <v>233</v>
      </c>
      <c r="EU39" s="81">
        <v>79</v>
      </c>
      <c r="EV39" s="81">
        <v>0</v>
      </c>
      <c r="EW39" s="81">
        <v>0</v>
      </c>
      <c r="EX39" s="81">
        <v>297</v>
      </c>
      <c r="EY39" s="81">
        <v>127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0.84130846174641793</v>
      </c>
      <c r="FT39" s="42">
        <f t="shared" si="27"/>
        <v>0.27061367937280345</v>
      </c>
      <c r="FU39" s="43">
        <f t="shared" si="28"/>
        <v>0.90536556603773588</v>
      </c>
      <c r="FV39" s="44">
        <f t="shared" si="29"/>
        <v>0.87610619469026552</v>
      </c>
      <c r="FW39" s="43">
        <f t="shared" si="30"/>
        <v>1.075</v>
      </c>
      <c r="FX39" s="45">
        <f t="shared" si="31"/>
        <v>0.70542635658914732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0.7052023121387283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0.34043892786472391</v>
      </c>
      <c r="GE39" s="46">
        <f t="shared" si="38"/>
        <v>1.4845938375350141</v>
      </c>
      <c r="GF39" s="47">
        <f t="shared" si="39"/>
        <v>0.57703081232492992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10818</v>
      </c>
      <c r="L40" s="38">
        <f t="shared" si="42"/>
        <v>9528</v>
      </c>
      <c r="M40" s="38">
        <v>119</v>
      </c>
      <c r="N40" s="39">
        <f t="shared" si="23"/>
        <v>4829</v>
      </c>
      <c r="O40" s="39">
        <f t="shared" si="24"/>
        <v>94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36</v>
      </c>
      <c r="Y40" s="81">
        <v>512</v>
      </c>
      <c r="Z40" s="81">
        <v>477</v>
      </c>
      <c r="AA40" s="81">
        <v>0</v>
      </c>
      <c r="AB40" s="81">
        <v>399</v>
      </c>
      <c r="AC40" s="81">
        <v>58</v>
      </c>
      <c r="AD40" s="81">
        <v>883</v>
      </c>
      <c r="AE40" s="81">
        <v>895</v>
      </c>
      <c r="AF40" s="81">
        <v>0</v>
      </c>
      <c r="AG40" s="81">
        <v>713</v>
      </c>
      <c r="AH40" s="81">
        <v>388</v>
      </c>
      <c r="AI40" s="81">
        <v>411</v>
      </c>
      <c r="AJ40" s="81">
        <v>2</v>
      </c>
      <c r="AK40" s="81">
        <v>357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335</v>
      </c>
      <c r="AT40" s="81">
        <v>575</v>
      </c>
      <c r="AU40" s="81">
        <v>555</v>
      </c>
      <c r="AV40" s="81">
        <v>96</v>
      </c>
      <c r="AW40" s="81">
        <v>369</v>
      </c>
      <c r="AX40" s="81">
        <v>653</v>
      </c>
      <c r="AY40" s="81">
        <v>580</v>
      </c>
      <c r="AZ40" s="81">
        <v>0</v>
      </c>
      <c r="BA40" s="81">
        <v>270</v>
      </c>
      <c r="BB40" s="81">
        <v>625</v>
      </c>
      <c r="BC40" s="81">
        <v>596</v>
      </c>
      <c r="BD40" s="81">
        <v>3</v>
      </c>
      <c r="BE40" s="81">
        <v>238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255</v>
      </c>
      <c r="EL40" s="81">
        <v>789</v>
      </c>
      <c r="EM40" s="81">
        <v>703</v>
      </c>
      <c r="EN40" s="81">
        <v>0</v>
      </c>
      <c r="EO40" s="81">
        <v>237</v>
      </c>
      <c r="EP40" s="81">
        <v>443</v>
      </c>
      <c r="EQ40" s="81">
        <v>313</v>
      </c>
      <c r="ER40" s="81">
        <v>0</v>
      </c>
      <c r="ES40" s="81">
        <v>81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501</v>
      </c>
      <c r="EZ40" s="81">
        <v>0</v>
      </c>
      <c r="FA40" s="81">
        <v>0</v>
      </c>
      <c r="FB40" s="81">
        <v>16</v>
      </c>
      <c r="FC40" s="81">
        <v>15</v>
      </c>
      <c r="FD40" s="81">
        <v>0</v>
      </c>
      <c r="FE40" s="81">
        <v>0</v>
      </c>
      <c r="FF40" s="81">
        <v>2</v>
      </c>
      <c r="FG40" s="81">
        <v>4</v>
      </c>
      <c r="FH40" s="81">
        <v>0</v>
      </c>
      <c r="FI40" s="81">
        <v>0</v>
      </c>
      <c r="FJ40" s="81">
        <v>738</v>
      </c>
      <c r="FK40" s="81">
        <v>442</v>
      </c>
      <c r="FL40" s="81">
        <v>0</v>
      </c>
      <c r="FM40" s="81">
        <v>0</v>
      </c>
      <c r="FN40" s="81">
        <v>321</v>
      </c>
      <c r="FO40" s="81">
        <v>250</v>
      </c>
      <c r="FP40" s="81">
        <v>0</v>
      </c>
      <c r="FQ40" s="81">
        <v>0</v>
      </c>
      <c r="FR40" s="40">
        <f t="shared" si="25"/>
        <v>0.86437998893543033</v>
      </c>
      <c r="FS40" s="41">
        <f t="shared" si="26"/>
        <v>0.7624278827155615</v>
      </c>
      <c r="FT40" s="42">
        <f t="shared" si="27"/>
        <v>0.38164862088042362</v>
      </c>
      <c r="FU40" s="43">
        <f t="shared" si="28"/>
        <v>0.96485907955761685</v>
      </c>
      <c r="FV40" s="44">
        <f t="shared" si="29"/>
        <v>0.85591088753144084</v>
      </c>
      <c r="FW40" s="43">
        <f t="shared" si="30"/>
        <v>0.9916666666666667</v>
      </c>
      <c r="FX40" s="45">
        <f t="shared" si="31"/>
        <v>0.96870611835506515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0.83659305993690847</v>
      </c>
      <c r="GB40" s="46">
        <f t="shared" si="35"/>
        <v>0.89436951066499371</v>
      </c>
      <c r="GC40" s="47">
        <f t="shared" si="36"/>
        <v>0.82431514010874118</v>
      </c>
      <c r="GD40" s="48">
        <f t="shared" si="37"/>
        <v>0.45783667921371812</v>
      </c>
      <c r="GE40" s="46">
        <f t="shared" si="38"/>
        <v>1.0740345257163197</v>
      </c>
      <c r="GF40" s="47">
        <f t="shared" si="39"/>
        <v>0.92098238120662046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13586</v>
      </c>
      <c r="L41" s="38">
        <f t="shared" si="42"/>
        <v>11948</v>
      </c>
      <c r="M41" s="38">
        <v>165</v>
      </c>
      <c r="N41" s="39">
        <f t="shared" si="23"/>
        <v>6643</v>
      </c>
      <c r="O41" s="39">
        <f t="shared" si="24"/>
        <v>521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209</v>
      </c>
      <c r="X41" s="81">
        <v>174</v>
      </c>
      <c r="Y41" s="81">
        <v>542</v>
      </c>
      <c r="Z41" s="81">
        <v>504</v>
      </c>
      <c r="AA41" s="81">
        <v>15</v>
      </c>
      <c r="AB41" s="81">
        <v>428</v>
      </c>
      <c r="AC41" s="81">
        <v>347</v>
      </c>
      <c r="AD41" s="81">
        <v>1050</v>
      </c>
      <c r="AE41" s="81">
        <v>863</v>
      </c>
      <c r="AF41" s="81">
        <v>0</v>
      </c>
      <c r="AG41" s="81">
        <v>836</v>
      </c>
      <c r="AH41" s="81">
        <v>496</v>
      </c>
      <c r="AI41" s="81">
        <v>530</v>
      </c>
      <c r="AJ41" s="81">
        <v>10</v>
      </c>
      <c r="AK41" s="81">
        <v>551</v>
      </c>
      <c r="AL41" s="81">
        <v>533</v>
      </c>
      <c r="AM41" s="81">
        <v>560</v>
      </c>
      <c r="AN41" s="81">
        <v>12</v>
      </c>
      <c r="AO41" s="81">
        <v>591</v>
      </c>
      <c r="AP41" s="81">
        <v>572</v>
      </c>
      <c r="AQ41" s="81">
        <v>565</v>
      </c>
      <c r="AR41" s="81">
        <v>83</v>
      </c>
      <c r="AS41" s="81">
        <v>610</v>
      </c>
      <c r="AT41" s="81">
        <v>700</v>
      </c>
      <c r="AU41" s="81">
        <v>785</v>
      </c>
      <c r="AV41" s="81">
        <v>45</v>
      </c>
      <c r="AW41" s="81">
        <v>691</v>
      </c>
      <c r="AX41" s="81">
        <v>817</v>
      </c>
      <c r="AY41" s="81">
        <v>760</v>
      </c>
      <c r="AZ41" s="81">
        <v>0</v>
      </c>
      <c r="BA41" s="81">
        <v>570</v>
      </c>
      <c r="BB41" s="81">
        <v>752</v>
      </c>
      <c r="BC41" s="81">
        <v>733</v>
      </c>
      <c r="BD41" s="81">
        <v>0</v>
      </c>
      <c r="BE41" s="81">
        <v>563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891</v>
      </c>
      <c r="EI41" s="81">
        <v>905</v>
      </c>
      <c r="EJ41" s="81">
        <v>0</v>
      </c>
      <c r="EK41" s="81">
        <v>528</v>
      </c>
      <c r="EL41" s="81">
        <v>1086</v>
      </c>
      <c r="EM41" s="81">
        <v>1004</v>
      </c>
      <c r="EN41" s="81">
        <v>0</v>
      </c>
      <c r="EO41" s="81">
        <v>510</v>
      </c>
      <c r="EP41" s="81">
        <v>442</v>
      </c>
      <c r="EQ41" s="81">
        <v>420</v>
      </c>
      <c r="ER41" s="81">
        <v>0</v>
      </c>
      <c r="ES41" s="81">
        <v>180</v>
      </c>
      <c r="ET41" s="81">
        <v>876</v>
      </c>
      <c r="EU41" s="81">
        <v>707</v>
      </c>
      <c r="EV41" s="81">
        <v>0</v>
      </c>
      <c r="EW41" s="81">
        <v>21</v>
      </c>
      <c r="EX41" s="81">
        <v>865</v>
      </c>
      <c r="EY41" s="81">
        <v>673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1018</v>
      </c>
      <c r="FK41" s="81">
        <v>609</v>
      </c>
      <c r="FL41" s="81">
        <v>0</v>
      </c>
      <c r="FM41" s="81">
        <v>0</v>
      </c>
      <c r="FN41" s="81">
        <v>541</v>
      </c>
      <c r="FO41" s="81">
        <v>365</v>
      </c>
      <c r="FP41" s="81">
        <v>0</v>
      </c>
      <c r="FQ41" s="81">
        <v>0</v>
      </c>
      <c r="FR41" s="40">
        <f t="shared" si="25"/>
        <v>0.79619014533032251</v>
      </c>
      <c r="FS41" s="41">
        <f t="shared" si="26"/>
        <v>0.70134908227664872</v>
      </c>
      <c r="FT41" s="42">
        <f t="shared" si="27"/>
        <v>0.38463320016212149</v>
      </c>
      <c r="FU41" s="43">
        <f t="shared" si="28"/>
        <v>0.89077155424569288</v>
      </c>
      <c r="FV41" s="44">
        <f t="shared" si="29"/>
        <v>0.79775656005875673</v>
      </c>
      <c r="FW41" s="43">
        <f t="shared" si="30"/>
        <v>1</v>
      </c>
      <c r="FX41" s="45">
        <f t="shared" si="31"/>
        <v>1.0509413067552602</v>
      </c>
      <c r="FY41" s="46">
        <f t="shared" si="32"/>
        <v>1.2189542483660132</v>
      </c>
      <c r="FZ41" s="47">
        <f t="shared" si="33"/>
        <v>1.0588235294117647</v>
      </c>
      <c r="GA41" s="48">
        <f t="shared" si="34"/>
        <v>0.96405228758169936</v>
      </c>
      <c r="GB41" s="46">
        <f t="shared" si="35"/>
        <v>0.82569782726358931</v>
      </c>
      <c r="GC41" s="47">
        <f t="shared" si="36"/>
        <v>0.78935668445063023</v>
      </c>
      <c r="GD41" s="48">
        <f t="shared" si="37"/>
        <v>0.49746771824016084</v>
      </c>
      <c r="GE41" s="46">
        <f t="shared" si="38"/>
        <v>0.96497062409932377</v>
      </c>
      <c r="GF41" s="47">
        <f t="shared" si="39"/>
        <v>0.76488194213501826</v>
      </c>
      <c r="GG41" s="49">
        <f t="shared" si="40"/>
        <v>1.1639507815098104E-2</v>
      </c>
      <c r="GH41" s="50">
        <f t="shared" si="41"/>
        <v>0.76945134773465873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10349</v>
      </c>
      <c r="L42" s="38">
        <f t="shared" si="42"/>
        <v>9618</v>
      </c>
      <c r="M42" s="38">
        <v>138</v>
      </c>
      <c r="N42" s="39">
        <f t="shared" si="23"/>
        <v>5977</v>
      </c>
      <c r="O42" s="39">
        <f t="shared" si="24"/>
        <v>587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334</v>
      </c>
      <c r="X42" s="81">
        <v>188</v>
      </c>
      <c r="Y42" s="81">
        <v>617</v>
      </c>
      <c r="Z42" s="81">
        <v>600</v>
      </c>
      <c r="AA42" s="81">
        <v>1</v>
      </c>
      <c r="AB42" s="81">
        <v>465</v>
      </c>
      <c r="AC42" s="81">
        <v>399</v>
      </c>
      <c r="AD42" s="81">
        <v>909</v>
      </c>
      <c r="AE42" s="81">
        <v>889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298</v>
      </c>
      <c r="AL42" s="81">
        <v>376</v>
      </c>
      <c r="AM42" s="81">
        <v>383</v>
      </c>
      <c r="AN42" s="81">
        <v>4</v>
      </c>
      <c r="AO42" s="81">
        <v>334</v>
      </c>
      <c r="AP42" s="81">
        <v>527</v>
      </c>
      <c r="AQ42" s="81">
        <v>511</v>
      </c>
      <c r="AR42" s="81">
        <v>16</v>
      </c>
      <c r="AS42" s="81">
        <v>297</v>
      </c>
      <c r="AT42" s="81">
        <v>638</v>
      </c>
      <c r="AU42" s="81">
        <v>587</v>
      </c>
      <c r="AV42" s="81">
        <v>42</v>
      </c>
      <c r="AW42" s="81">
        <v>396</v>
      </c>
      <c r="AX42" s="81">
        <v>574</v>
      </c>
      <c r="AY42" s="81">
        <v>570</v>
      </c>
      <c r="AZ42" s="81">
        <v>68</v>
      </c>
      <c r="BA42" s="81">
        <v>404</v>
      </c>
      <c r="BB42" s="81">
        <v>631</v>
      </c>
      <c r="BC42" s="81">
        <v>597</v>
      </c>
      <c r="BD42" s="81">
        <v>0</v>
      </c>
      <c r="BE42" s="81">
        <v>363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323</v>
      </c>
      <c r="EL42" s="81">
        <v>705</v>
      </c>
      <c r="EM42" s="81">
        <v>663</v>
      </c>
      <c r="EN42" s="81">
        <v>0</v>
      </c>
      <c r="EO42" s="81">
        <v>363</v>
      </c>
      <c r="EP42" s="81">
        <v>310</v>
      </c>
      <c r="EQ42" s="81">
        <v>260</v>
      </c>
      <c r="ER42" s="81">
        <v>0</v>
      </c>
      <c r="ES42" s="81">
        <v>156</v>
      </c>
      <c r="ET42" s="81">
        <v>415</v>
      </c>
      <c r="EU42" s="81">
        <v>460</v>
      </c>
      <c r="EV42" s="81">
        <v>0</v>
      </c>
      <c r="EW42" s="81">
        <v>0</v>
      </c>
      <c r="EX42" s="81">
        <v>469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618</v>
      </c>
      <c r="FK42" s="81">
        <v>422</v>
      </c>
      <c r="FL42" s="81">
        <v>0</v>
      </c>
      <c r="FM42" s="81">
        <v>0</v>
      </c>
      <c r="FN42" s="81">
        <v>266</v>
      </c>
      <c r="FO42" s="81">
        <v>219</v>
      </c>
      <c r="FP42" s="81">
        <v>0</v>
      </c>
      <c r="FQ42" s="81">
        <v>0</v>
      </c>
      <c r="FR42" s="40">
        <f t="shared" si="25"/>
        <v>0.92412759957701796</v>
      </c>
      <c r="FS42" s="41">
        <f t="shared" si="26"/>
        <v>0.85971096228410293</v>
      </c>
      <c r="FT42" s="42">
        <f t="shared" si="27"/>
        <v>0.52670074021854074</v>
      </c>
      <c r="FU42" s="43">
        <f t="shared" si="28"/>
        <v>1.0200078848807412</v>
      </c>
      <c r="FV42" s="44">
        <f t="shared" si="29"/>
        <v>0.89419858683525477</v>
      </c>
      <c r="FW42" s="43">
        <f t="shared" si="30"/>
        <v>1.1040000000000001</v>
      </c>
      <c r="FX42" s="45">
        <f t="shared" si="31"/>
        <v>0.84230552423900784</v>
      </c>
      <c r="FY42" s="46">
        <f t="shared" si="32"/>
        <v>1.0125477359519912</v>
      </c>
      <c r="FZ42" s="47">
        <f t="shared" si="33"/>
        <v>0.99181669394435357</v>
      </c>
      <c r="GA42" s="48">
        <f t="shared" si="34"/>
        <v>0.80796508456082927</v>
      </c>
      <c r="GB42" s="46">
        <f t="shared" si="35"/>
        <v>0.9667095341088443</v>
      </c>
      <c r="GC42" s="47">
        <f t="shared" si="36"/>
        <v>0.92842111416379258</v>
      </c>
      <c r="GD42" s="48">
        <f t="shared" si="37"/>
        <v>0.65704097737768163</v>
      </c>
      <c r="GE42" s="46">
        <f t="shared" si="38"/>
        <v>0.99616858237547901</v>
      </c>
      <c r="GF42" s="47">
        <f t="shared" si="39"/>
        <v>1.0626549470362858</v>
      </c>
      <c r="GG42" s="49">
        <f t="shared" si="40"/>
        <v>0</v>
      </c>
      <c r="GH42" s="50">
        <f t="shared" si="41"/>
        <v>0.85635359116022103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12686</v>
      </c>
      <c r="L43" s="38">
        <f t="shared" si="42"/>
        <v>11295</v>
      </c>
      <c r="M43" s="38">
        <v>135</v>
      </c>
      <c r="N43" s="39">
        <f t="shared" si="23"/>
        <v>5422</v>
      </c>
      <c r="O43" s="39">
        <f t="shared" si="24"/>
        <v>316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102</v>
      </c>
      <c r="Y43" s="81">
        <v>461</v>
      </c>
      <c r="Z43" s="81">
        <v>462</v>
      </c>
      <c r="AA43" s="81">
        <v>0</v>
      </c>
      <c r="AB43" s="81">
        <v>453</v>
      </c>
      <c r="AC43" s="81">
        <v>214</v>
      </c>
      <c r="AD43" s="81">
        <v>826</v>
      </c>
      <c r="AE43" s="81">
        <v>810</v>
      </c>
      <c r="AF43" s="81">
        <v>3</v>
      </c>
      <c r="AG43" s="81">
        <v>673</v>
      </c>
      <c r="AH43" s="81">
        <v>490</v>
      </c>
      <c r="AI43" s="81">
        <v>480</v>
      </c>
      <c r="AJ43" s="81">
        <v>3</v>
      </c>
      <c r="AK43" s="81">
        <v>334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409</v>
      </c>
      <c r="AT43" s="81">
        <v>819</v>
      </c>
      <c r="AU43" s="81">
        <v>783</v>
      </c>
      <c r="AV43" s="81">
        <v>30</v>
      </c>
      <c r="AW43" s="81">
        <v>450</v>
      </c>
      <c r="AX43" s="81">
        <v>879</v>
      </c>
      <c r="AY43" s="81">
        <v>830</v>
      </c>
      <c r="AZ43" s="81">
        <v>6</v>
      </c>
      <c r="BA43" s="81">
        <v>434</v>
      </c>
      <c r="BB43" s="81">
        <v>863</v>
      </c>
      <c r="BC43" s="81">
        <v>820</v>
      </c>
      <c r="BD43" s="81">
        <v>3</v>
      </c>
      <c r="BE43" s="81">
        <v>406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337</v>
      </c>
      <c r="EL43" s="81">
        <v>1068</v>
      </c>
      <c r="EM43" s="81">
        <v>929</v>
      </c>
      <c r="EN43" s="81">
        <v>0</v>
      </c>
      <c r="EO43" s="81">
        <v>334</v>
      </c>
      <c r="EP43" s="81">
        <v>479</v>
      </c>
      <c r="EQ43" s="81">
        <v>410</v>
      </c>
      <c r="ER43" s="81">
        <v>0</v>
      </c>
      <c r="ES43" s="81">
        <v>152</v>
      </c>
      <c r="ET43" s="81">
        <v>769</v>
      </c>
      <c r="EU43" s="81">
        <v>679</v>
      </c>
      <c r="EV43" s="81">
        <v>0</v>
      </c>
      <c r="EW43" s="81">
        <v>0</v>
      </c>
      <c r="EX43" s="81">
        <v>872</v>
      </c>
      <c r="EY43" s="81">
        <v>739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928</v>
      </c>
      <c r="FK43" s="81">
        <v>524</v>
      </c>
      <c r="FL43" s="81">
        <v>0</v>
      </c>
      <c r="FM43" s="81">
        <v>0</v>
      </c>
      <c r="FN43" s="81">
        <v>407</v>
      </c>
      <c r="FO43" s="81">
        <v>255</v>
      </c>
      <c r="FP43" s="81">
        <v>0</v>
      </c>
      <c r="FQ43" s="81">
        <v>0</v>
      </c>
      <c r="FR43" s="40">
        <f t="shared" si="25"/>
        <v>0.84487644151565078</v>
      </c>
      <c r="FS43" s="41">
        <f t="shared" si="26"/>
        <v>0.75321252059308075</v>
      </c>
      <c r="FT43" s="42">
        <f t="shared" si="27"/>
        <v>0.35729818780889622</v>
      </c>
      <c r="FU43" s="43">
        <f t="shared" si="28"/>
        <v>0.94102811364142125</v>
      </c>
      <c r="FV43" s="44">
        <f t="shared" si="29"/>
        <v>0.82680623673230369</v>
      </c>
      <c r="FW43" s="43">
        <f t="shared" si="30"/>
        <v>1</v>
      </c>
      <c r="FX43" s="45">
        <f t="shared" si="31"/>
        <v>1.031779257849667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0.93893129770992367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0.4538559350391505</v>
      </c>
      <c r="GE43" s="46">
        <f t="shared" si="38"/>
        <v>1.0430968726163234</v>
      </c>
      <c r="GF43" s="47">
        <f t="shared" si="39"/>
        <v>0.90134757182812097</v>
      </c>
      <c r="GG43" s="49">
        <f t="shared" si="40"/>
        <v>0</v>
      </c>
      <c r="GH43" s="50">
        <f t="shared" si="41"/>
        <v>0.72371982245317745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6949</v>
      </c>
      <c r="L44" s="38">
        <f t="shared" si="42"/>
        <v>6504</v>
      </c>
      <c r="M44" s="38">
        <v>75</v>
      </c>
      <c r="N44" s="39">
        <f t="shared" si="23"/>
        <v>3321</v>
      </c>
      <c r="O44" s="39">
        <f t="shared" si="24"/>
        <v>71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53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286</v>
      </c>
      <c r="AP44" s="81">
        <v>335</v>
      </c>
      <c r="AQ44" s="81">
        <v>291</v>
      </c>
      <c r="AR44" s="81">
        <v>15</v>
      </c>
      <c r="AS44" s="81">
        <v>300</v>
      </c>
      <c r="AT44" s="81">
        <v>324</v>
      </c>
      <c r="AU44" s="81">
        <v>323</v>
      </c>
      <c r="AV44" s="81">
        <v>45</v>
      </c>
      <c r="AW44" s="81">
        <v>296</v>
      </c>
      <c r="AX44" s="81">
        <v>452</v>
      </c>
      <c r="AY44" s="81">
        <v>389</v>
      </c>
      <c r="AZ44" s="81">
        <v>3</v>
      </c>
      <c r="BA44" s="81">
        <v>341</v>
      </c>
      <c r="BB44" s="81">
        <v>501</v>
      </c>
      <c r="BC44" s="81">
        <v>445</v>
      </c>
      <c r="BD44" s="81">
        <v>4</v>
      </c>
      <c r="BE44" s="81">
        <v>327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475</v>
      </c>
      <c r="EJ44" s="81">
        <v>0</v>
      </c>
      <c r="EK44" s="81">
        <v>281</v>
      </c>
      <c r="EL44" s="81">
        <v>539</v>
      </c>
      <c r="EM44" s="81">
        <v>533</v>
      </c>
      <c r="EN44" s="81">
        <v>0</v>
      </c>
      <c r="EO44" s="81">
        <v>206</v>
      </c>
      <c r="EP44" s="81">
        <v>214</v>
      </c>
      <c r="EQ44" s="81">
        <v>214</v>
      </c>
      <c r="ER44" s="81">
        <v>0</v>
      </c>
      <c r="ES44" s="81">
        <v>15</v>
      </c>
      <c r="ET44" s="81">
        <v>372</v>
      </c>
      <c r="EU44" s="81">
        <v>337</v>
      </c>
      <c r="EV44" s="81">
        <v>0</v>
      </c>
      <c r="EW44" s="81">
        <v>0</v>
      </c>
      <c r="EX44" s="81">
        <v>406</v>
      </c>
      <c r="EY44" s="81">
        <v>350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535</v>
      </c>
      <c r="FK44" s="81">
        <v>328</v>
      </c>
      <c r="FL44" s="81">
        <v>0</v>
      </c>
      <c r="FM44" s="81">
        <v>0</v>
      </c>
      <c r="FN44" s="81">
        <v>226</v>
      </c>
      <c r="FO44" s="81">
        <v>165</v>
      </c>
      <c r="FP44" s="81">
        <v>0</v>
      </c>
      <c r="FQ44" s="81">
        <v>0</v>
      </c>
      <c r="FR44" s="40">
        <f t="shared" si="25"/>
        <v>0.91949208011519834</v>
      </c>
      <c r="FS44" s="41">
        <f t="shared" si="26"/>
        <v>0.86123838198717106</v>
      </c>
      <c r="FT44" s="42">
        <f t="shared" si="27"/>
        <v>0.43474276737792905</v>
      </c>
      <c r="FU44" s="43">
        <f t="shared" si="28"/>
        <v>1.0087095369429526</v>
      </c>
      <c r="FV44" s="44">
        <f t="shared" si="29"/>
        <v>0.89352933095205389</v>
      </c>
      <c r="FW44" s="43">
        <f t="shared" si="30"/>
        <v>1</v>
      </c>
      <c r="FX44" s="45">
        <f t="shared" si="31"/>
        <v>1.2178217821782178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0.91691804927099041</v>
      </c>
      <c r="GD44" s="48">
        <f t="shared" si="37"/>
        <v>0.5044410926763867</v>
      </c>
      <c r="GE44" s="46">
        <f t="shared" si="38"/>
        <v>1.1515689757252812</v>
      </c>
      <c r="GF44" s="47">
        <f t="shared" si="39"/>
        <v>1.016873889875666</v>
      </c>
      <c r="GG44" s="49">
        <f t="shared" si="40"/>
        <v>0</v>
      </c>
      <c r="GH44" s="50">
        <f t="shared" si="41"/>
        <v>1.0331230283911672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14708</v>
      </c>
      <c r="L45" s="38">
        <f t="shared" si="42"/>
        <v>12753</v>
      </c>
      <c r="M45" s="38">
        <v>175</v>
      </c>
      <c r="N45" s="39">
        <f t="shared" si="23"/>
        <v>6745</v>
      </c>
      <c r="O45" s="39">
        <f t="shared" si="24"/>
        <v>253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82</v>
      </c>
      <c r="Y45" s="81">
        <v>716</v>
      </c>
      <c r="Z45" s="81">
        <v>652</v>
      </c>
      <c r="AA45" s="81">
        <v>1</v>
      </c>
      <c r="AB45" s="81">
        <v>575</v>
      </c>
      <c r="AC45" s="81">
        <v>171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581</v>
      </c>
      <c r="AP45" s="81">
        <v>725</v>
      </c>
      <c r="AQ45" s="81">
        <v>765</v>
      </c>
      <c r="AR45" s="81">
        <v>24</v>
      </c>
      <c r="AS45" s="81">
        <v>558</v>
      </c>
      <c r="AT45" s="81">
        <v>806</v>
      </c>
      <c r="AU45" s="81">
        <v>917</v>
      </c>
      <c r="AV45" s="81">
        <v>109</v>
      </c>
      <c r="AW45" s="81">
        <v>562</v>
      </c>
      <c r="AX45" s="81">
        <v>927</v>
      </c>
      <c r="AY45" s="81">
        <v>945</v>
      </c>
      <c r="AZ45" s="81">
        <v>8</v>
      </c>
      <c r="BA45" s="81">
        <v>564</v>
      </c>
      <c r="BB45" s="81">
        <v>848</v>
      </c>
      <c r="BC45" s="81">
        <v>920</v>
      </c>
      <c r="BD45" s="81">
        <v>1</v>
      </c>
      <c r="BE45" s="81">
        <v>488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455</v>
      </c>
      <c r="EL45" s="81">
        <v>1006</v>
      </c>
      <c r="EM45" s="81">
        <v>953</v>
      </c>
      <c r="EN45" s="81">
        <v>1</v>
      </c>
      <c r="EO45" s="81">
        <v>435</v>
      </c>
      <c r="EP45" s="81">
        <v>498</v>
      </c>
      <c r="EQ45" s="81">
        <v>453</v>
      </c>
      <c r="ER45" s="81">
        <v>2</v>
      </c>
      <c r="ES45" s="81">
        <v>168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1108</v>
      </c>
      <c r="FK45" s="81">
        <v>610</v>
      </c>
      <c r="FL45" s="81">
        <v>0</v>
      </c>
      <c r="FM45" s="81">
        <v>0</v>
      </c>
      <c r="FN45" s="81">
        <v>476</v>
      </c>
      <c r="FO45" s="81">
        <v>320</v>
      </c>
      <c r="FP45" s="81">
        <v>0</v>
      </c>
      <c r="FQ45" s="81">
        <v>0</v>
      </c>
      <c r="FR45" s="40">
        <f t="shared" si="25"/>
        <v>0.79575469176068014</v>
      </c>
      <c r="FS45" s="41">
        <f t="shared" si="26"/>
        <v>0.69122600652301769</v>
      </c>
      <c r="FT45" s="42">
        <f t="shared" si="27"/>
        <v>0.36063733090947975</v>
      </c>
      <c r="FU45" s="43">
        <f t="shared" si="28"/>
        <v>0.91189782379564754</v>
      </c>
      <c r="FV45" s="44">
        <f t="shared" si="29"/>
        <v>0.7873194221508828</v>
      </c>
      <c r="FW45" s="43">
        <f t="shared" si="30"/>
        <v>1</v>
      </c>
      <c r="FX45" s="45">
        <f t="shared" si="31"/>
        <v>0.87768379960962917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0.74565792295046818</v>
      </c>
      <c r="GD45" s="48">
        <f t="shared" si="37"/>
        <v>0.43385033235651493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0.79238208012630751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7989</v>
      </c>
      <c r="L46" s="38">
        <f t="shared" si="42"/>
        <v>7263</v>
      </c>
      <c r="M46" s="38">
        <v>111</v>
      </c>
      <c r="N46" s="39">
        <f t="shared" si="23"/>
        <v>3563</v>
      </c>
      <c r="O46" s="39">
        <f t="shared" si="24"/>
        <v>138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48</v>
      </c>
      <c r="Y46" s="81">
        <v>457</v>
      </c>
      <c r="Z46" s="81">
        <v>453</v>
      </c>
      <c r="AA46" s="81">
        <v>0</v>
      </c>
      <c r="AB46" s="81">
        <v>303</v>
      </c>
      <c r="AC46" s="81">
        <v>90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254</v>
      </c>
      <c r="BB46" s="81">
        <v>423</v>
      </c>
      <c r="BC46" s="81">
        <v>412</v>
      </c>
      <c r="BD46" s="81">
        <v>0</v>
      </c>
      <c r="BE46" s="81">
        <v>271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604</v>
      </c>
      <c r="EN46" s="81">
        <v>0</v>
      </c>
      <c r="EO46" s="81">
        <v>151</v>
      </c>
      <c r="EP46" s="81">
        <v>549</v>
      </c>
      <c r="EQ46" s="81">
        <v>392</v>
      </c>
      <c r="ER46" s="81">
        <v>0</v>
      </c>
      <c r="ES46" s="81">
        <v>104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414</v>
      </c>
      <c r="FK46" s="81">
        <v>235</v>
      </c>
      <c r="FL46" s="81">
        <v>0</v>
      </c>
      <c r="FM46" s="81">
        <v>0</v>
      </c>
      <c r="FN46" s="81">
        <v>280</v>
      </c>
      <c r="FO46" s="81">
        <v>217</v>
      </c>
      <c r="FP46" s="81">
        <v>0</v>
      </c>
      <c r="FQ46" s="81">
        <v>0</v>
      </c>
      <c r="FR46" s="40">
        <f t="shared" si="25"/>
        <v>0.91951413327278919</v>
      </c>
      <c r="FS46" s="41">
        <f t="shared" si="26"/>
        <v>0.83709842206833918</v>
      </c>
      <c r="FT46" s="42">
        <f t="shared" si="27"/>
        <v>0.40447269837666022</v>
      </c>
      <c r="FU46" s="43">
        <f t="shared" si="28"/>
        <v>0.99328608728086532</v>
      </c>
      <c r="FV46" s="44">
        <f t="shared" si="29"/>
        <v>0.87484943387135627</v>
      </c>
      <c r="FW46" s="43">
        <f t="shared" si="30"/>
        <v>1.168421052631579</v>
      </c>
      <c r="FX46" s="45">
        <f t="shared" si="31"/>
        <v>0.85198469631755136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0.92027017105939368</v>
      </c>
      <c r="GD46" s="48">
        <f t="shared" si="37"/>
        <v>0.49390646795389476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0.85121951219512193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32995</v>
      </c>
      <c r="L47" s="38">
        <f t="shared" si="42"/>
        <v>29708</v>
      </c>
      <c r="M47" s="38">
        <v>968</v>
      </c>
      <c r="N47" s="39">
        <f t="shared" si="23"/>
        <v>15183</v>
      </c>
      <c r="O47" s="39">
        <f t="shared" si="24"/>
        <v>954</v>
      </c>
      <c r="P47" s="81">
        <v>1035</v>
      </c>
      <c r="Q47" s="81">
        <v>990</v>
      </c>
      <c r="R47" s="81">
        <v>2</v>
      </c>
      <c r="S47" s="81">
        <v>759</v>
      </c>
      <c r="T47" s="81">
        <v>699</v>
      </c>
      <c r="U47" s="81">
        <v>671</v>
      </c>
      <c r="V47" s="81">
        <v>2</v>
      </c>
      <c r="W47" s="81">
        <v>600</v>
      </c>
      <c r="X47" s="81">
        <v>290</v>
      </c>
      <c r="Y47" s="81">
        <v>1410</v>
      </c>
      <c r="Z47" s="81">
        <v>1469</v>
      </c>
      <c r="AA47" s="81">
        <v>4</v>
      </c>
      <c r="AB47" s="81">
        <v>1246</v>
      </c>
      <c r="AC47" s="81">
        <v>664</v>
      </c>
      <c r="AD47" s="81">
        <v>2057</v>
      </c>
      <c r="AE47" s="81">
        <v>2251</v>
      </c>
      <c r="AF47" s="81">
        <v>7</v>
      </c>
      <c r="AG47" s="81">
        <v>1781</v>
      </c>
      <c r="AH47" s="81">
        <v>1077</v>
      </c>
      <c r="AI47" s="81">
        <v>1275</v>
      </c>
      <c r="AJ47" s="81">
        <v>45</v>
      </c>
      <c r="AK47" s="81">
        <v>909</v>
      </c>
      <c r="AL47" s="81">
        <v>1741</v>
      </c>
      <c r="AM47" s="81">
        <v>1414</v>
      </c>
      <c r="AN47" s="81">
        <v>122</v>
      </c>
      <c r="AO47" s="81">
        <v>1047</v>
      </c>
      <c r="AP47" s="81">
        <v>1222</v>
      </c>
      <c r="AQ47" s="81">
        <v>1199</v>
      </c>
      <c r="AR47" s="81">
        <v>590</v>
      </c>
      <c r="AS47" s="81">
        <v>1111</v>
      </c>
      <c r="AT47" s="81">
        <v>1945</v>
      </c>
      <c r="AU47" s="81">
        <v>1849</v>
      </c>
      <c r="AV47" s="81">
        <v>162</v>
      </c>
      <c r="AW47" s="81">
        <v>1134</v>
      </c>
      <c r="AX47" s="81">
        <v>2187</v>
      </c>
      <c r="AY47" s="81">
        <v>2127</v>
      </c>
      <c r="AZ47" s="81">
        <v>0</v>
      </c>
      <c r="BA47" s="81">
        <v>1125</v>
      </c>
      <c r="BB47" s="81">
        <v>2136</v>
      </c>
      <c r="BC47" s="81">
        <v>2239</v>
      </c>
      <c r="BD47" s="81">
        <v>5</v>
      </c>
      <c r="BE47" s="81">
        <v>1082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369</v>
      </c>
      <c r="CM47" s="81">
        <v>237</v>
      </c>
      <c r="CN47" s="81">
        <v>0</v>
      </c>
      <c r="CO47" s="81">
        <v>112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893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2669</v>
      </c>
      <c r="EI47" s="81">
        <v>2396</v>
      </c>
      <c r="EJ47" s="81">
        <v>0</v>
      </c>
      <c r="EK47" s="81">
        <v>949</v>
      </c>
      <c r="EL47" s="81">
        <v>2361</v>
      </c>
      <c r="EM47" s="81">
        <v>2527</v>
      </c>
      <c r="EN47" s="81">
        <v>0</v>
      </c>
      <c r="EO47" s="81">
        <v>831</v>
      </c>
      <c r="EP47" s="81">
        <v>1177</v>
      </c>
      <c r="EQ47" s="81">
        <v>1043</v>
      </c>
      <c r="ER47" s="81">
        <v>0</v>
      </c>
      <c r="ES47" s="81">
        <v>269</v>
      </c>
      <c r="ET47" s="81">
        <v>1591</v>
      </c>
      <c r="EU47" s="81">
        <v>1368</v>
      </c>
      <c r="EV47" s="81">
        <v>0</v>
      </c>
      <c r="EW47" s="81">
        <v>0</v>
      </c>
      <c r="EX47" s="81">
        <v>1661</v>
      </c>
      <c r="EY47" s="81">
        <v>1353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2404</v>
      </c>
      <c r="FK47" s="81">
        <v>1322</v>
      </c>
      <c r="FL47" s="81">
        <v>0</v>
      </c>
      <c r="FM47" s="81">
        <v>0</v>
      </c>
      <c r="FN47" s="81">
        <v>983</v>
      </c>
      <c r="FO47" s="81">
        <v>632</v>
      </c>
      <c r="FP47" s="81">
        <v>0</v>
      </c>
      <c r="FQ47" s="81">
        <v>0</v>
      </c>
      <c r="FR47" s="40">
        <f t="shared" si="25"/>
        <v>0.90995070196120453</v>
      </c>
      <c r="FS47" s="41">
        <f t="shared" si="26"/>
        <v>0.82188404243918123</v>
      </c>
      <c r="FT47" s="42">
        <f t="shared" si="27"/>
        <v>0.40678919729932483</v>
      </c>
      <c r="FU47" s="43">
        <f t="shared" si="28"/>
        <v>0.99556454046225329</v>
      </c>
      <c r="FV47" s="44">
        <f t="shared" si="29"/>
        <v>0.89320505111244741</v>
      </c>
      <c r="FW47" s="43">
        <f t="shared" si="30"/>
        <v>0.96799999999999997</v>
      </c>
      <c r="FX47" s="45">
        <f t="shared" si="31"/>
        <v>0.96626996754279892</v>
      </c>
      <c r="FY47" s="46">
        <f t="shared" si="32"/>
        <v>1.0587197580645162</v>
      </c>
      <c r="FZ47" s="47">
        <f t="shared" si="33"/>
        <v>1.115171370967742</v>
      </c>
      <c r="GA47" s="48">
        <f t="shared" si="34"/>
        <v>0.91607862903225812</v>
      </c>
      <c r="GB47" s="46">
        <f t="shared" si="35"/>
        <v>0.99698595769887455</v>
      </c>
      <c r="GC47" s="47">
        <f t="shared" si="36"/>
        <v>0.93944910972507745</v>
      </c>
      <c r="GD47" s="48">
        <f t="shared" si="37"/>
        <v>0.50297919788145928</v>
      </c>
      <c r="GE47" s="46">
        <f t="shared" si="38"/>
        <v>0.89012974215798979</v>
      </c>
      <c r="GF47" s="47">
        <f t="shared" si="39"/>
        <v>0.74478567909344717</v>
      </c>
      <c r="GG47" s="49">
        <f t="shared" si="40"/>
        <v>0</v>
      </c>
      <c r="GH47" s="50">
        <f t="shared" si="41"/>
        <v>0.87164799513357327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24568</v>
      </c>
      <c r="L48" s="38">
        <f t="shared" si="42"/>
        <v>20918</v>
      </c>
      <c r="M48" s="38">
        <v>245</v>
      </c>
      <c r="N48" s="39">
        <f t="shared" si="23"/>
        <v>9638</v>
      </c>
      <c r="O48" s="39">
        <f t="shared" si="24"/>
        <v>425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481</v>
      </c>
      <c r="X48" s="81">
        <v>165</v>
      </c>
      <c r="Y48" s="81">
        <v>1169</v>
      </c>
      <c r="Z48" s="81">
        <v>1125</v>
      </c>
      <c r="AA48" s="81">
        <v>0</v>
      </c>
      <c r="AB48" s="81">
        <v>966</v>
      </c>
      <c r="AC48" s="81">
        <v>260</v>
      </c>
      <c r="AD48" s="81">
        <v>1988</v>
      </c>
      <c r="AE48" s="81">
        <v>1920</v>
      </c>
      <c r="AF48" s="81">
        <v>0</v>
      </c>
      <c r="AG48" s="81">
        <v>1475</v>
      </c>
      <c r="AH48" s="81">
        <v>866</v>
      </c>
      <c r="AI48" s="81">
        <v>820</v>
      </c>
      <c r="AJ48" s="81">
        <v>12</v>
      </c>
      <c r="AK48" s="81">
        <v>490</v>
      </c>
      <c r="AL48" s="81">
        <v>977</v>
      </c>
      <c r="AM48" s="81">
        <v>871</v>
      </c>
      <c r="AN48" s="81">
        <v>12</v>
      </c>
      <c r="AO48" s="81">
        <v>469</v>
      </c>
      <c r="AP48" s="81">
        <v>1617</v>
      </c>
      <c r="AQ48" s="81">
        <v>1093</v>
      </c>
      <c r="AR48" s="81">
        <v>54</v>
      </c>
      <c r="AS48" s="81">
        <v>474</v>
      </c>
      <c r="AT48" s="81">
        <v>1197</v>
      </c>
      <c r="AU48" s="81">
        <v>1172</v>
      </c>
      <c r="AV48" s="81">
        <v>149</v>
      </c>
      <c r="AW48" s="81">
        <v>448</v>
      </c>
      <c r="AX48" s="81">
        <v>1496</v>
      </c>
      <c r="AY48" s="81">
        <v>1312</v>
      </c>
      <c r="AZ48" s="81">
        <v>5</v>
      </c>
      <c r="BA48" s="81">
        <v>504</v>
      </c>
      <c r="BB48" s="81">
        <v>1450</v>
      </c>
      <c r="BC48" s="81">
        <v>1255</v>
      </c>
      <c r="BD48" s="81">
        <v>0</v>
      </c>
      <c r="BE48" s="81">
        <v>488</v>
      </c>
      <c r="BF48" s="81">
        <v>539</v>
      </c>
      <c r="BG48" s="81">
        <v>608</v>
      </c>
      <c r="BH48" s="81">
        <v>0</v>
      </c>
      <c r="BI48" s="81">
        <v>431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73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1126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1299</v>
      </c>
      <c r="EJ48" s="81">
        <v>0</v>
      </c>
      <c r="EK48" s="81">
        <v>397</v>
      </c>
      <c r="EL48" s="81">
        <v>1761</v>
      </c>
      <c r="EM48" s="81">
        <v>1507</v>
      </c>
      <c r="EN48" s="81">
        <v>0</v>
      </c>
      <c r="EO48" s="81">
        <v>391</v>
      </c>
      <c r="EP48" s="81">
        <v>784</v>
      </c>
      <c r="EQ48" s="81">
        <v>667</v>
      </c>
      <c r="ER48" s="81">
        <v>0</v>
      </c>
      <c r="ES48" s="81">
        <v>186</v>
      </c>
      <c r="ET48" s="81">
        <v>1291</v>
      </c>
      <c r="EU48" s="81">
        <v>1120</v>
      </c>
      <c r="EV48" s="81">
        <v>0</v>
      </c>
      <c r="EW48" s="81">
        <v>50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1247</v>
      </c>
      <c r="FK48" s="81">
        <v>584</v>
      </c>
      <c r="FL48" s="81">
        <v>0</v>
      </c>
      <c r="FM48" s="81">
        <v>0</v>
      </c>
      <c r="FN48" s="81">
        <v>629</v>
      </c>
      <c r="FO48" s="81">
        <v>305</v>
      </c>
      <c r="FP48" s="81">
        <v>0</v>
      </c>
      <c r="FQ48" s="81">
        <v>0</v>
      </c>
      <c r="FR48" s="40">
        <f t="shared" si="25"/>
        <v>0.92603097592834482</v>
      </c>
      <c r="FS48" s="41">
        <f t="shared" si="26"/>
        <v>0.78981153200223919</v>
      </c>
      <c r="FT48" s="42">
        <f t="shared" si="27"/>
        <v>0.3596939727561112</v>
      </c>
      <c r="FU48" s="43">
        <f t="shared" si="28"/>
        <v>1.0332681038682416</v>
      </c>
      <c r="FV48" s="44">
        <f t="shared" si="29"/>
        <v>0.84725991332172224</v>
      </c>
      <c r="FW48" s="43">
        <f t="shared" si="30"/>
        <v>1</v>
      </c>
      <c r="FX48" s="45">
        <f t="shared" si="31"/>
        <v>0.92468579103904824</v>
      </c>
      <c r="FY48" s="46">
        <f t="shared" si="32"/>
        <v>1.129500756429652</v>
      </c>
      <c r="FZ48" s="47">
        <f t="shared" si="33"/>
        <v>1.091981845688351</v>
      </c>
      <c r="GA48" s="48">
        <f t="shared" si="34"/>
        <v>0.88411497730711042</v>
      </c>
      <c r="GB48" s="46">
        <f t="shared" si="35"/>
        <v>1.0093335822288594</v>
      </c>
      <c r="GC48" s="47">
        <f t="shared" si="36"/>
        <v>0.89795283429780348</v>
      </c>
      <c r="GD48" s="48">
        <f t="shared" si="37"/>
        <v>0.41453549872441042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2.1551724137931036E-2</v>
      </c>
      <c r="GH48" s="50">
        <f t="shared" si="41"/>
        <v>0.66355009768350537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5917</v>
      </c>
      <c r="L49" s="38">
        <f t="shared" si="42"/>
        <v>5338</v>
      </c>
      <c r="M49" s="38">
        <v>53</v>
      </c>
      <c r="N49" s="39">
        <f t="shared" si="23"/>
        <v>2735</v>
      </c>
      <c r="O49" s="39">
        <f t="shared" si="24"/>
        <v>258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74</v>
      </c>
      <c r="Y49" s="81">
        <v>355</v>
      </c>
      <c r="Z49" s="81">
        <v>301</v>
      </c>
      <c r="AA49" s="81">
        <v>0</v>
      </c>
      <c r="AB49" s="81">
        <v>233</v>
      </c>
      <c r="AC49" s="81">
        <v>184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228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255</v>
      </c>
      <c r="AT49" s="81">
        <v>293</v>
      </c>
      <c r="AU49" s="81">
        <v>352</v>
      </c>
      <c r="AV49" s="81">
        <v>14</v>
      </c>
      <c r="AW49" s="81">
        <v>224</v>
      </c>
      <c r="AX49" s="81">
        <v>349</v>
      </c>
      <c r="AY49" s="81">
        <v>372</v>
      </c>
      <c r="AZ49" s="81">
        <v>6</v>
      </c>
      <c r="BA49" s="81">
        <v>218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193</v>
      </c>
      <c r="EL49" s="81">
        <v>387</v>
      </c>
      <c r="EM49" s="81">
        <v>396</v>
      </c>
      <c r="EN49" s="81">
        <v>2</v>
      </c>
      <c r="EO49" s="81">
        <v>193</v>
      </c>
      <c r="EP49" s="81">
        <v>168</v>
      </c>
      <c r="EQ49" s="81">
        <v>181</v>
      </c>
      <c r="ER49" s="81">
        <v>0</v>
      </c>
      <c r="ES49" s="81">
        <v>75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306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219</v>
      </c>
      <c r="FL49" s="81">
        <v>0</v>
      </c>
      <c r="FM49" s="81">
        <v>0</v>
      </c>
      <c r="FN49" s="81">
        <v>192</v>
      </c>
      <c r="FO49" s="81">
        <v>138</v>
      </c>
      <c r="FP49" s="81">
        <v>0</v>
      </c>
      <c r="FQ49" s="81">
        <v>0</v>
      </c>
      <c r="FR49" s="40">
        <f t="shared" si="25"/>
        <v>0.91902709359605916</v>
      </c>
      <c r="FS49" s="41">
        <f t="shared" si="26"/>
        <v>0.82989532019704437</v>
      </c>
      <c r="FT49" s="42">
        <f t="shared" si="27"/>
        <v>0.42102832512315269</v>
      </c>
      <c r="FU49" s="43">
        <f t="shared" si="28"/>
        <v>1.029580650774317</v>
      </c>
      <c r="FV49" s="44">
        <f t="shared" si="29"/>
        <v>0.88524046434494197</v>
      </c>
      <c r="FW49" s="43">
        <f t="shared" si="30"/>
        <v>0.8833333333333333</v>
      </c>
      <c r="FX49" s="45">
        <f t="shared" si="31"/>
        <v>0.86277602523659302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0.52569373072970194</v>
      </c>
      <c r="GE49" s="46">
        <f t="shared" si="38"/>
        <v>1.2036055143160129</v>
      </c>
      <c r="GF49" s="47">
        <f t="shared" si="39"/>
        <v>1.1187698833510076</v>
      </c>
      <c r="GG49" s="49">
        <f t="shared" si="40"/>
        <v>0</v>
      </c>
      <c r="GH49" s="50">
        <f t="shared" si="41"/>
        <v>0.80746226146397038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154195</v>
      </c>
      <c r="L50" s="38">
        <f t="shared" si="42"/>
        <v>135802</v>
      </c>
      <c r="M50" s="38">
        <v>4175</v>
      </c>
      <c r="N50" s="39">
        <f t="shared" si="23"/>
        <v>67854</v>
      </c>
      <c r="O50" s="39">
        <f t="shared" si="24"/>
        <v>1785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1287</v>
      </c>
      <c r="X50" s="81">
        <v>543</v>
      </c>
      <c r="Y50" s="81">
        <v>4000</v>
      </c>
      <c r="Z50" s="81">
        <v>3884</v>
      </c>
      <c r="AA50" s="81">
        <v>1</v>
      </c>
      <c r="AB50" s="81">
        <v>3679</v>
      </c>
      <c r="AC50" s="81">
        <v>1242</v>
      </c>
      <c r="AD50" s="81">
        <v>9302</v>
      </c>
      <c r="AE50" s="81">
        <v>10202</v>
      </c>
      <c r="AF50" s="81">
        <v>46</v>
      </c>
      <c r="AG50" s="81">
        <v>8422</v>
      </c>
      <c r="AH50" s="81">
        <v>5521</v>
      </c>
      <c r="AI50" s="81">
        <v>7788</v>
      </c>
      <c r="AJ50" s="81">
        <v>180</v>
      </c>
      <c r="AK50" s="81">
        <v>6100</v>
      </c>
      <c r="AL50" s="81">
        <v>7158</v>
      </c>
      <c r="AM50" s="81">
        <v>9061</v>
      </c>
      <c r="AN50" s="81">
        <v>312</v>
      </c>
      <c r="AO50" s="81">
        <v>6667</v>
      </c>
      <c r="AP50" s="81">
        <v>8433</v>
      </c>
      <c r="AQ50" s="81">
        <v>9494</v>
      </c>
      <c r="AR50" s="81">
        <v>608</v>
      </c>
      <c r="AS50" s="81">
        <v>6503</v>
      </c>
      <c r="AT50" s="81">
        <v>8955</v>
      </c>
      <c r="AU50" s="81">
        <v>9810</v>
      </c>
      <c r="AV50" s="81">
        <v>1786</v>
      </c>
      <c r="AW50" s="81">
        <v>7080</v>
      </c>
      <c r="AX50" s="81">
        <v>11088</v>
      </c>
      <c r="AY50" s="81">
        <v>11480</v>
      </c>
      <c r="AZ50" s="81">
        <v>896</v>
      </c>
      <c r="BA50" s="81">
        <v>6694</v>
      </c>
      <c r="BB50" s="81">
        <v>11940</v>
      </c>
      <c r="BC50" s="81">
        <v>11400</v>
      </c>
      <c r="BD50" s="81">
        <v>1</v>
      </c>
      <c r="BE50" s="81">
        <v>5939</v>
      </c>
      <c r="BF50" s="81">
        <v>2484</v>
      </c>
      <c r="BG50" s="81">
        <v>1938</v>
      </c>
      <c r="BH50" s="81">
        <v>2</v>
      </c>
      <c r="BI50" s="81">
        <v>687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403</v>
      </c>
      <c r="CN50" s="81">
        <v>0</v>
      </c>
      <c r="CO50" s="81">
        <v>249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230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13052</v>
      </c>
      <c r="EI50" s="81">
        <v>12096</v>
      </c>
      <c r="EJ50" s="81">
        <v>0</v>
      </c>
      <c r="EK50" s="81">
        <v>5321</v>
      </c>
      <c r="EL50" s="81">
        <v>13870</v>
      </c>
      <c r="EM50" s="81">
        <v>12515</v>
      </c>
      <c r="EN50" s="81">
        <v>0</v>
      </c>
      <c r="EO50" s="81">
        <v>4920</v>
      </c>
      <c r="EP50" s="81">
        <v>5666</v>
      </c>
      <c r="EQ50" s="81">
        <v>4965</v>
      </c>
      <c r="ER50" s="81">
        <v>0</v>
      </c>
      <c r="ES50" s="81">
        <v>1697</v>
      </c>
      <c r="ET50" s="81">
        <v>8264</v>
      </c>
      <c r="EU50" s="81">
        <v>7385</v>
      </c>
      <c r="EV50" s="81">
        <v>0</v>
      </c>
      <c r="EW50" s="81">
        <v>5</v>
      </c>
      <c r="EX50" s="81">
        <v>9604</v>
      </c>
      <c r="EY50" s="81">
        <v>7959</v>
      </c>
      <c r="EZ50" s="81">
        <v>0</v>
      </c>
      <c r="FA50" s="81">
        <v>5</v>
      </c>
      <c r="FB50" s="81">
        <v>179</v>
      </c>
      <c r="FC50" s="81">
        <v>88</v>
      </c>
      <c r="FD50" s="81">
        <v>0</v>
      </c>
      <c r="FE50" s="81">
        <v>0</v>
      </c>
      <c r="FF50" s="81">
        <v>112</v>
      </c>
      <c r="FG50" s="81">
        <v>71</v>
      </c>
      <c r="FH50" s="81">
        <v>0</v>
      </c>
      <c r="FI50" s="81">
        <v>0</v>
      </c>
      <c r="FJ50" s="81">
        <v>10391</v>
      </c>
      <c r="FK50" s="81">
        <v>4181</v>
      </c>
      <c r="FL50" s="81">
        <v>0</v>
      </c>
      <c r="FM50" s="81">
        <v>0</v>
      </c>
      <c r="FN50" s="81">
        <v>4378</v>
      </c>
      <c r="FO50" s="81">
        <v>2272</v>
      </c>
      <c r="FP50" s="81">
        <v>0</v>
      </c>
      <c r="FQ50" s="81">
        <v>0</v>
      </c>
      <c r="FR50" s="40">
        <f t="shared" si="25"/>
        <v>0.85279958644308751</v>
      </c>
      <c r="FS50" s="41">
        <f t="shared" si="26"/>
        <v>0.7537559368033343</v>
      </c>
      <c r="FT50" s="42">
        <f t="shared" si="27"/>
        <v>0.3653839940551194</v>
      </c>
      <c r="FU50" s="43">
        <f t="shared" si="28"/>
        <v>1.0415836367443714</v>
      </c>
      <c r="FV50" s="44">
        <f t="shared" si="29"/>
        <v>0.89753215338453196</v>
      </c>
      <c r="FW50" s="43">
        <f t="shared" si="30"/>
        <v>1.0182926829268293</v>
      </c>
      <c r="FX50" s="45">
        <f t="shared" si="31"/>
        <v>1.1217947658174483</v>
      </c>
      <c r="FY50" s="46">
        <f t="shared" si="32"/>
        <v>0.95063145809414462</v>
      </c>
      <c r="FZ50" s="47">
        <f t="shared" si="33"/>
        <v>0.99534379385125649</v>
      </c>
      <c r="GA50" s="48">
        <f t="shared" si="34"/>
        <v>0.85559382574307952</v>
      </c>
      <c r="GB50" s="46">
        <f t="shared" si="35"/>
        <v>0.94731321206179331</v>
      </c>
      <c r="GC50" s="47">
        <f t="shared" si="36"/>
        <v>0.8777074845439633</v>
      </c>
      <c r="GD50" s="48">
        <f t="shared" si="37"/>
        <v>0.46646635666036484</v>
      </c>
      <c r="GE50" s="46">
        <f t="shared" si="38"/>
        <v>0.95007178178337848</v>
      </c>
      <c r="GF50" s="47">
        <f t="shared" si="39"/>
        <v>0.8158664327112245</v>
      </c>
      <c r="GG50" s="49">
        <f t="shared" si="40"/>
        <v>5.3171691391503165E-4</v>
      </c>
      <c r="GH50" s="50">
        <f t="shared" si="41"/>
        <v>0.74376981657628827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12004</v>
      </c>
      <c r="L51" s="38">
        <f t="shared" si="42"/>
        <v>11493</v>
      </c>
      <c r="M51" s="38">
        <v>136</v>
      </c>
      <c r="N51" s="39">
        <f t="shared" si="23"/>
        <v>6320</v>
      </c>
      <c r="O51" s="39">
        <f t="shared" si="24"/>
        <v>413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132</v>
      </c>
      <c r="Y51" s="81">
        <v>476</v>
      </c>
      <c r="Z51" s="81">
        <v>478</v>
      </c>
      <c r="AA51" s="81">
        <v>0</v>
      </c>
      <c r="AB51" s="81">
        <v>448</v>
      </c>
      <c r="AC51" s="81">
        <v>281</v>
      </c>
      <c r="AD51" s="81">
        <v>834</v>
      </c>
      <c r="AE51" s="81">
        <v>840</v>
      </c>
      <c r="AF51" s="81">
        <v>1</v>
      </c>
      <c r="AG51" s="81">
        <v>752</v>
      </c>
      <c r="AH51" s="81">
        <v>286</v>
      </c>
      <c r="AI51" s="81">
        <v>286</v>
      </c>
      <c r="AJ51" s="81">
        <v>8</v>
      </c>
      <c r="AK51" s="81">
        <v>352</v>
      </c>
      <c r="AL51" s="81">
        <v>375</v>
      </c>
      <c r="AM51" s="81">
        <v>386</v>
      </c>
      <c r="AN51" s="81">
        <v>11</v>
      </c>
      <c r="AO51" s="81">
        <v>354</v>
      </c>
      <c r="AP51" s="81">
        <v>427</v>
      </c>
      <c r="AQ51" s="81">
        <v>447</v>
      </c>
      <c r="AR51" s="81">
        <v>51</v>
      </c>
      <c r="AS51" s="81">
        <v>406</v>
      </c>
      <c r="AT51" s="81">
        <v>582</v>
      </c>
      <c r="AU51" s="81">
        <v>595</v>
      </c>
      <c r="AV51" s="81">
        <v>51</v>
      </c>
      <c r="AW51" s="81">
        <v>517</v>
      </c>
      <c r="AX51" s="81">
        <v>780</v>
      </c>
      <c r="AY51" s="81">
        <v>786</v>
      </c>
      <c r="AZ51" s="81">
        <v>0</v>
      </c>
      <c r="BA51" s="81">
        <v>555</v>
      </c>
      <c r="BB51" s="81">
        <v>726</v>
      </c>
      <c r="BC51" s="81">
        <v>763</v>
      </c>
      <c r="BD51" s="81">
        <v>0</v>
      </c>
      <c r="BE51" s="81">
        <v>536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37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531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477</v>
      </c>
      <c r="EL51" s="81">
        <v>955</v>
      </c>
      <c r="EM51" s="81">
        <v>960</v>
      </c>
      <c r="EN51" s="81">
        <v>0</v>
      </c>
      <c r="EO51" s="81">
        <v>500</v>
      </c>
      <c r="EP51" s="81">
        <v>430</v>
      </c>
      <c r="EQ51" s="81">
        <v>395</v>
      </c>
      <c r="ER51" s="81">
        <v>0</v>
      </c>
      <c r="ES51" s="81">
        <v>168</v>
      </c>
      <c r="ET51" s="81">
        <v>678</v>
      </c>
      <c r="EU51" s="81">
        <v>736</v>
      </c>
      <c r="EV51" s="81">
        <v>0</v>
      </c>
      <c r="EW51" s="81">
        <v>5</v>
      </c>
      <c r="EX51" s="81">
        <v>755</v>
      </c>
      <c r="EY51" s="81">
        <v>678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1091</v>
      </c>
      <c r="FK51" s="81">
        <v>864</v>
      </c>
      <c r="FL51" s="81">
        <v>0</v>
      </c>
      <c r="FM51" s="81">
        <v>0</v>
      </c>
      <c r="FN51" s="81">
        <v>398</v>
      </c>
      <c r="FO51" s="81">
        <v>340</v>
      </c>
      <c r="FP51" s="81">
        <v>0</v>
      </c>
      <c r="FQ51" s="81">
        <v>0</v>
      </c>
      <c r="FR51" s="40">
        <f t="shared" si="25"/>
        <v>0.83493810178817052</v>
      </c>
      <c r="FS51" s="41">
        <f t="shared" si="26"/>
        <v>0.79979367262723522</v>
      </c>
      <c r="FT51" s="42">
        <f t="shared" si="27"/>
        <v>0.43466299862448421</v>
      </c>
      <c r="FU51" s="43">
        <f t="shared" si="28"/>
        <v>0.95277402968489566</v>
      </c>
      <c r="FV51" s="44">
        <f t="shared" si="29"/>
        <v>0.89099930227149393</v>
      </c>
      <c r="FW51" s="43">
        <f t="shared" si="30"/>
        <v>1.0461538461538462</v>
      </c>
      <c r="FX51" s="45">
        <f t="shared" si="31"/>
        <v>0.94568307646266647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0.94492368944923688</v>
      </c>
      <c r="GB51" s="46">
        <f t="shared" si="35"/>
        <v>0.89580596734847062</v>
      </c>
      <c r="GC51" s="47">
        <f t="shared" si="36"/>
        <v>0.87352223681741414</v>
      </c>
      <c r="GD51" s="48">
        <f t="shared" si="37"/>
        <v>0.57363013698630139</v>
      </c>
      <c r="GE51" s="46">
        <f t="shared" si="38"/>
        <v>0.99555370293177703</v>
      </c>
      <c r="GF51" s="47">
        <f t="shared" si="39"/>
        <v>0.98235375851049045</v>
      </c>
      <c r="GG51" s="49">
        <f t="shared" si="40"/>
        <v>3.4736695845491174E-3</v>
      </c>
      <c r="GH51" s="50">
        <f t="shared" si="41"/>
        <v>0.86774968539068753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2654</v>
      </c>
      <c r="L52" s="38">
        <f t="shared" si="42"/>
        <v>2567</v>
      </c>
      <c r="M52" s="38">
        <v>42</v>
      </c>
      <c r="N52" s="39">
        <f t="shared" si="23"/>
        <v>1464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93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153</v>
      </c>
      <c r="FL52" s="81">
        <v>0</v>
      </c>
      <c r="FM52" s="81">
        <v>0</v>
      </c>
      <c r="FN52" s="81">
        <v>90</v>
      </c>
      <c r="FO52" s="81">
        <v>80</v>
      </c>
      <c r="FP52" s="81">
        <v>0</v>
      </c>
      <c r="FQ52" s="81">
        <v>0</v>
      </c>
      <c r="FR52" s="40">
        <f t="shared" si="25"/>
        <v>0.82070015220700154</v>
      </c>
      <c r="FS52" s="41">
        <f t="shared" si="26"/>
        <v>0.79421613394216128</v>
      </c>
      <c r="FT52" s="42">
        <f t="shared" si="27"/>
        <v>0.44566210045662102</v>
      </c>
      <c r="FU52" s="43">
        <f t="shared" si="28"/>
        <v>0.9318820224719101</v>
      </c>
      <c r="FV52" s="44">
        <f t="shared" si="29"/>
        <v>0.91028368794326242</v>
      </c>
      <c r="FW52" s="43">
        <f t="shared" si="30"/>
        <v>1.05</v>
      </c>
      <c r="FX52" s="45">
        <f t="shared" si="31"/>
        <v>0.92307692307692313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0.49608872165560947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7119</v>
      </c>
      <c r="L53" s="38">
        <f t="shared" si="42"/>
        <v>6234</v>
      </c>
      <c r="M53" s="38">
        <v>91</v>
      </c>
      <c r="N53" s="39">
        <f t="shared" si="23"/>
        <v>3044</v>
      </c>
      <c r="O53" s="39">
        <f t="shared" si="24"/>
        <v>155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111</v>
      </c>
      <c r="X53" s="81">
        <v>61</v>
      </c>
      <c r="Y53" s="81">
        <v>402</v>
      </c>
      <c r="Z53" s="81">
        <v>394</v>
      </c>
      <c r="AA53" s="81">
        <v>0</v>
      </c>
      <c r="AB53" s="81">
        <v>211</v>
      </c>
      <c r="AC53" s="81">
        <v>94</v>
      </c>
      <c r="AD53" s="81">
        <v>566</v>
      </c>
      <c r="AE53" s="81">
        <v>628</v>
      </c>
      <c r="AF53" s="81">
        <v>1</v>
      </c>
      <c r="AG53" s="81">
        <v>427</v>
      </c>
      <c r="AH53" s="81">
        <v>217</v>
      </c>
      <c r="AI53" s="81">
        <v>323</v>
      </c>
      <c r="AJ53" s="81">
        <v>5</v>
      </c>
      <c r="AK53" s="81">
        <v>330</v>
      </c>
      <c r="AL53" s="81">
        <v>383</v>
      </c>
      <c r="AM53" s="81">
        <v>359</v>
      </c>
      <c r="AN53" s="81">
        <v>4</v>
      </c>
      <c r="AO53" s="81">
        <v>286</v>
      </c>
      <c r="AP53" s="81">
        <v>361</v>
      </c>
      <c r="AQ53" s="81">
        <v>349</v>
      </c>
      <c r="AR53" s="81">
        <v>12</v>
      </c>
      <c r="AS53" s="81">
        <v>281</v>
      </c>
      <c r="AT53" s="81">
        <v>370</v>
      </c>
      <c r="AU53" s="81">
        <v>352</v>
      </c>
      <c r="AV53" s="81">
        <v>35</v>
      </c>
      <c r="AW53" s="81">
        <v>288</v>
      </c>
      <c r="AX53" s="81">
        <v>437</v>
      </c>
      <c r="AY53" s="81">
        <v>427</v>
      </c>
      <c r="AZ53" s="81">
        <v>17</v>
      </c>
      <c r="BA53" s="81">
        <v>254</v>
      </c>
      <c r="BB53" s="81">
        <v>372</v>
      </c>
      <c r="BC53" s="81">
        <v>389</v>
      </c>
      <c r="BD53" s="81">
        <v>0</v>
      </c>
      <c r="BE53" s="81">
        <v>237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230</v>
      </c>
      <c r="EL53" s="81">
        <v>579</v>
      </c>
      <c r="EM53" s="81">
        <v>427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69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296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243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0.74599068804966373</v>
      </c>
      <c r="FS53" s="41">
        <f t="shared" si="26"/>
        <v>0.6544231764097258</v>
      </c>
      <c r="FT53" s="42">
        <f t="shared" si="27"/>
        <v>0.3149508535954475</v>
      </c>
      <c r="FU53" s="43">
        <f t="shared" si="28"/>
        <v>0.80723438031522854</v>
      </c>
      <c r="FV53" s="44">
        <f t="shared" si="29"/>
        <v>0.70824812542603954</v>
      </c>
      <c r="FW53" s="43">
        <f t="shared" si="30"/>
        <v>1.0111111111111111</v>
      </c>
      <c r="FX53" s="45">
        <f t="shared" si="31"/>
        <v>0.92186553603876442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0.68401826484018269</v>
      </c>
      <c r="GB53" s="46">
        <f t="shared" si="35"/>
        <v>0.76832191780821912</v>
      </c>
      <c r="GC53" s="47">
        <f t="shared" si="36"/>
        <v>0.70753424657534247</v>
      </c>
      <c r="GD53" s="48">
        <f t="shared" si="37"/>
        <v>0.39229452054794522</v>
      </c>
      <c r="GE53" s="46">
        <f t="shared" si="38"/>
        <v>0.99013157894736847</v>
      </c>
      <c r="GF53" s="47">
        <f t="shared" si="39"/>
        <v>0.69627192982456143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5569</v>
      </c>
      <c r="L54" s="38">
        <f t="shared" si="42"/>
        <v>5237</v>
      </c>
      <c r="M54" s="38">
        <v>73</v>
      </c>
      <c r="N54" s="39">
        <f t="shared" si="23"/>
        <v>2914</v>
      </c>
      <c r="O54" s="39">
        <f t="shared" si="24"/>
        <v>306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206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253</v>
      </c>
      <c r="BB54" s="81">
        <v>337</v>
      </c>
      <c r="BC54" s="81">
        <v>375</v>
      </c>
      <c r="BD54" s="81">
        <v>1</v>
      </c>
      <c r="BE54" s="81">
        <v>194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416</v>
      </c>
      <c r="FK54" s="81">
        <v>198</v>
      </c>
      <c r="FL54" s="81">
        <v>0</v>
      </c>
      <c r="FM54" s="81">
        <v>0</v>
      </c>
      <c r="FN54" s="81">
        <v>192</v>
      </c>
      <c r="FO54" s="81">
        <v>116</v>
      </c>
      <c r="FP54" s="81">
        <v>0</v>
      </c>
      <c r="FQ54" s="81">
        <v>0</v>
      </c>
      <c r="FR54" s="40">
        <f t="shared" si="25"/>
        <v>0.85136562547155581</v>
      </c>
      <c r="FS54" s="41">
        <f t="shared" si="26"/>
        <v>0.80126754187415117</v>
      </c>
      <c r="FT54" s="42">
        <f t="shared" si="27"/>
        <v>0.43971631205673761</v>
      </c>
      <c r="FU54" s="43">
        <f t="shared" si="28"/>
        <v>0.87233709273182958</v>
      </c>
      <c r="FV54" s="44">
        <f t="shared" si="29"/>
        <v>0.84919734068428732</v>
      </c>
      <c r="FW54" s="43">
        <f t="shared" si="30"/>
        <v>1.1230769230769231</v>
      </c>
      <c r="FX54" s="45">
        <f t="shared" si="31"/>
        <v>0.94457050243111829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0.90367855695176336</v>
      </c>
      <c r="GD54" s="48">
        <f t="shared" si="37"/>
        <v>0.50820835022294286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0.9483811850946855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7976</v>
      </c>
      <c r="L55" s="38">
        <f t="shared" si="42"/>
        <v>7455</v>
      </c>
      <c r="M55" s="38">
        <v>80</v>
      </c>
      <c r="N55" s="39">
        <f t="shared" si="23"/>
        <v>3586</v>
      </c>
      <c r="O55" s="39">
        <f t="shared" si="24"/>
        <v>249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96</v>
      </c>
      <c r="Y55" s="81">
        <v>291</v>
      </c>
      <c r="Z55" s="81">
        <v>285</v>
      </c>
      <c r="AA55" s="81">
        <v>0</v>
      </c>
      <c r="AB55" s="81">
        <v>200</v>
      </c>
      <c r="AC55" s="81">
        <v>153</v>
      </c>
      <c r="AD55" s="81">
        <v>558</v>
      </c>
      <c r="AE55" s="81">
        <v>550</v>
      </c>
      <c r="AF55" s="81">
        <v>1</v>
      </c>
      <c r="AG55" s="81">
        <v>497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427</v>
      </c>
      <c r="AR55" s="81">
        <v>29</v>
      </c>
      <c r="AS55" s="81">
        <v>365</v>
      </c>
      <c r="AT55" s="81">
        <v>392</v>
      </c>
      <c r="AU55" s="81">
        <v>364</v>
      </c>
      <c r="AV55" s="81">
        <v>15</v>
      </c>
      <c r="AW55" s="81">
        <v>195</v>
      </c>
      <c r="AX55" s="81">
        <v>489</v>
      </c>
      <c r="AY55" s="81">
        <v>480</v>
      </c>
      <c r="AZ55" s="81">
        <v>23</v>
      </c>
      <c r="BA55" s="81">
        <v>221</v>
      </c>
      <c r="BB55" s="81">
        <v>484</v>
      </c>
      <c r="BC55" s="81">
        <v>450</v>
      </c>
      <c r="BD55" s="81">
        <v>3</v>
      </c>
      <c r="BE55" s="81">
        <v>168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495</v>
      </c>
      <c r="EJ55" s="81">
        <v>0</v>
      </c>
      <c r="EK55" s="81">
        <v>210</v>
      </c>
      <c r="EL55" s="81">
        <v>547</v>
      </c>
      <c r="EM55" s="81">
        <v>502</v>
      </c>
      <c r="EN55" s="81">
        <v>0</v>
      </c>
      <c r="EO55" s="81">
        <v>180</v>
      </c>
      <c r="EP55" s="81">
        <v>315</v>
      </c>
      <c r="EQ55" s="81">
        <v>299</v>
      </c>
      <c r="ER55" s="81">
        <v>0</v>
      </c>
      <c r="ES55" s="81">
        <v>94</v>
      </c>
      <c r="ET55" s="81">
        <v>492</v>
      </c>
      <c r="EU55" s="81">
        <v>474</v>
      </c>
      <c r="EV55" s="81">
        <v>0</v>
      </c>
      <c r="EW55" s="81">
        <v>0</v>
      </c>
      <c r="EX55" s="81">
        <v>445</v>
      </c>
      <c r="EY55" s="81">
        <v>395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532</v>
      </c>
      <c r="FK55" s="81">
        <v>300</v>
      </c>
      <c r="FL55" s="81">
        <v>0</v>
      </c>
      <c r="FM55" s="81">
        <v>0</v>
      </c>
      <c r="FN55" s="81">
        <v>240</v>
      </c>
      <c r="FO55" s="81">
        <v>133</v>
      </c>
      <c r="FP55" s="81">
        <v>0</v>
      </c>
      <c r="FQ55" s="81">
        <v>0</v>
      </c>
      <c r="FR55" s="40">
        <f t="shared" si="25"/>
        <v>0.86077572390212631</v>
      </c>
      <c r="FS55" s="41">
        <f t="shared" si="26"/>
        <v>0.80510738326744313</v>
      </c>
      <c r="FT55" s="42">
        <f t="shared" si="27"/>
        <v>0.38316059408056419</v>
      </c>
      <c r="FU55" s="43">
        <f t="shared" si="28"/>
        <v>0.96398356296833454</v>
      </c>
      <c r="FV55" s="44">
        <f t="shared" si="29"/>
        <v>0.8639471549426353</v>
      </c>
      <c r="FW55" s="43">
        <f t="shared" si="30"/>
        <v>1</v>
      </c>
      <c r="FX55" s="45">
        <f t="shared" si="31"/>
        <v>0.86912263693650027</v>
      </c>
      <c r="FY55" s="46">
        <f t="shared" si="32"/>
        <v>1.101196953210011</v>
      </c>
      <c r="FZ55" s="47">
        <f t="shared" si="33"/>
        <v>1.0837867247007618</v>
      </c>
      <c r="GA55" s="48">
        <f t="shared" si="34"/>
        <v>0.91838955386289445</v>
      </c>
      <c r="GB55" s="46">
        <f t="shared" si="35"/>
        <v>0.96699657957936114</v>
      </c>
      <c r="GC55" s="47">
        <f t="shared" si="36"/>
        <v>0.95098609999272254</v>
      </c>
      <c r="GD55" s="48">
        <f t="shared" si="37"/>
        <v>0.49887198893821416</v>
      </c>
      <c r="GE55" s="46">
        <f t="shared" si="38"/>
        <v>0.96458719374099244</v>
      </c>
      <c r="GF55" s="47">
        <f t="shared" si="39"/>
        <v>0.8945851348569076</v>
      </c>
      <c r="GG55" s="49">
        <f t="shared" si="40"/>
        <v>0</v>
      </c>
      <c r="GH55" s="50">
        <f t="shared" si="41"/>
        <v>0.68126731301939059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27725</v>
      </c>
      <c r="L56" s="38">
        <f t="shared" si="42"/>
        <v>23819</v>
      </c>
      <c r="M56" s="38">
        <v>280</v>
      </c>
      <c r="N56" s="39">
        <f t="shared" si="23"/>
        <v>11186</v>
      </c>
      <c r="O56" s="39">
        <f t="shared" si="24"/>
        <v>498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322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826</v>
      </c>
      <c r="AL56" s="81">
        <v>931</v>
      </c>
      <c r="AM56" s="81">
        <v>931</v>
      </c>
      <c r="AN56" s="81">
        <v>12</v>
      </c>
      <c r="AO56" s="81">
        <v>931</v>
      </c>
      <c r="AP56" s="81">
        <v>1198</v>
      </c>
      <c r="AQ56" s="81">
        <v>1198</v>
      </c>
      <c r="AR56" s="81">
        <v>29</v>
      </c>
      <c r="AS56" s="81">
        <v>1046</v>
      </c>
      <c r="AT56" s="81">
        <v>1428</v>
      </c>
      <c r="AU56" s="81">
        <v>1428</v>
      </c>
      <c r="AV56" s="81">
        <v>61</v>
      </c>
      <c r="AW56" s="81">
        <v>1093</v>
      </c>
      <c r="AX56" s="81">
        <v>1572</v>
      </c>
      <c r="AY56" s="81">
        <v>1536</v>
      </c>
      <c r="AZ56" s="81">
        <v>147</v>
      </c>
      <c r="BA56" s="81">
        <v>1008</v>
      </c>
      <c r="BB56" s="81">
        <v>1700</v>
      </c>
      <c r="BC56" s="81">
        <v>1618</v>
      </c>
      <c r="BD56" s="81">
        <v>11</v>
      </c>
      <c r="BE56" s="81">
        <v>1018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61</v>
      </c>
      <c r="CP56" s="81">
        <v>39</v>
      </c>
      <c r="CQ56" s="81">
        <v>31</v>
      </c>
      <c r="CR56" s="81">
        <v>0</v>
      </c>
      <c r="CS56" s="81">
        <v>6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1899</v>
      </c>
      <c r="EI56" s="81">
        <v>1763</v>
      </c>
      <c r="EJ56" s="81">
        <v>0</v>
      </c>
      <c r="EK56" s="81">
        <v>867</v>
      </c>
      <c r="EL56" s="81">
        <v>2209</v>
      </c>
      <c r="EM56" s="81">
        <v>2017</v>
      </c>
      <c r="EN56" s="81">
        <v>0</v>
      </c>
      <c r="EO56" s="81">
        <v>888</v>
      </c>
      <c r="EP56" s="81">
        <v>1013</v>
      </c>
      <c r="EQ56" s="81">
        <v>1012</v>
      </c>
      <c r="ER56" s="81">
        <v>8</v>
      </c>
      <c r="ES56" s="81">
        <v>347</v>
      </c>
      <c r="ET56" s="81">
        <v>1881</v>
      </c>
      <c r="EU56" s="81">
        <v>1736</v>
      </c>
      <c r="EV56" s="81">
        <v>0</v>
      </c>
      <c r="EW56" s="81">
        <v>0</v>
      </c>
      <c r="EX56" s="81">
        <v>1991</v>
      </c>
      <c r="EY56" s="81">
        <v>1520</v>
      </c>
      <c r="EZ56" s="81">
        <v>0</v>
      </c>
      <c r="FA56" s="81">
        <v>0</v>
      </c>
      <c r="FB56" s="81">
        <v>38</v>
      </c>
      <c r="FC56" s="81">
        <v>34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1965</v>
      </c>
      <c r="FK56" s="81">
        <v>848</v>
      </c>
      <c r="FL56" s="81">
        <v>0</v>
      </c>
      <c r="FM56" s="81">
        <v>0</v>
      </c>
      <c r="FN56" s="81">
        <v>1055</v>
      </c>
      <c r="FO56" s="81">
        <v>587</v>
      </c>
      <c r="FP56" s="81">
        <v>0</v>
      </c>
      <c r="FQ56" s="81">
        <v>0</v>
      </c>
      <c r="FR56" s="40">
        <f t="shared" si="25"/>
        <v>0.79736347588406131</v>
      </c>
      <c r="FS56" s="41">
        <f t="shared" si="26"/>
        <v>0.68615113034565234</v>
      </c>
      <c r="FT56" s="42">
        <f t="shared" si="27"/>
        <v>0.31848983543078413</v>
      </c>
      <c r="FU56" s="43">
        <f t="shared" si="28"/>
        <v>0.94283479561994155</v>
      </c>
      <c r="FV56" s="44">
        <f t="shared" si="29"/>
        <v>0.7400192624351446</v>
      </c>
      <c r="FW56" s="43">
        <f t="shared" si="30"/>
        <v>1</v>
      </c>
      <c r="FX56" s="45">
        <f t="shared" si="31"/>
        <v>1.1762355415352261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0.85343592360688558</v>
      </c>
      <c r="GC56" s="47">
        <f t="shared" si="36"/>
        <v>0.77614972422321238</v>
      </c>
      <c r="GD56" s="48">
        <f t="shared" si="37"/>
        <v>0.41925923018038352</v>
      </c>
      <c r="GE56" s="46">
        <f t="shared" si="38"/>
        <v>1.0331945778631657</v>
      </c>
      <c r="GF56" s="47">
        <f t="shared" si="39"/>
        <v>0.86882271320311666</v>
      </c>
      <c r="GG56" s="49">
        <f t="shared" si="40"/>
        <v>0</v>
      </c>
      <c r="GH56" s="50">
        <f t="shared" si="41"/>
        <v>0.6910077102384794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20155</v>
      </c>
      <c r="L57" s="38">
        <f t="shared" si="42"/>
        <v>19012</v>
      </c>
      <c r="M57" s="38">
        <v>206</v>
      </c>
      <c r="N57" s="39">
        <f t="shared" si="23"/>
        <v>9857</v>
      </c>
      <c r="O57" s="39">
        <f t="shared" si="24"/>
        <v>376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409</v>
      </c>
      <c r="X57" s="81">
        <v>101</v>
      </c>
      <c r="Y57" s="81">
        <v>1137</v>
      </c>
      <c r="Z57" s="81">
        <v>1157</v>
      </c>
      <c r="AA57" s="81">
        <v>0</v>
      </c>
      <c r="AB57" s="81">
        <v>1042</v>
      </c>
      <c r="AC57" s="81">
        <v>275</v>
      </c>
      <c r="AD57" s="81">
        <v>1843</v>
      </c>
      <c r="AE57" s="81">
        <v>1773</v>
      </c>
      <c r="AF57" s="81">
        <v>1</v>
      </c>
      <c r="AG57" s="81">
        <v>1336</v>
      </c>
      <c r="AH57" s="81">
        <v>986</v>
      </c>
      <c r="AI57" s="81">
        <v>1021</v>
      </c>
      <c r="AJ57" s="81">
        <v>9</v>
      </c>
      <c r="AK57" s="81">
        <v>794</v>
      </c>
      <c r="AL57" s="81">
        <v>1038</v>
      </c>
      <c r="AM57" s="81">
        <v>1069</v>
      </c>
      <c r="AN57" s="81">
        <v>13</v>
      </c>
      <c r="AO57" s="81">
        <v>853</v>
      </c>
      <c r="AP57" s="81">
        <v>1175</v>
      </c>
      <c r="AQ57" s="81">
        <v>1188</v>
      </c>
      <c r="AR57" s="81">
        <v>44</v>
      </c>
      <c r="AS57" s="81">
        <v>865</v>
      </c>
      <c r="AT57" s="81">
        <v>1193</v>
      </c>
      <c r="AU57" s="81">
        <v>1198</v>
      </c>
      <c r="AV57" s="81">
        <v>77</v>
      </c>
      <c r="AW57" s="81">
        <v>871</v>
      </c>
      <c r="AX57" s="81">
        <v>1092</v>
      </c>
      <c r="AY57" s="81">
        <v>1129</v>
      </c>
      <c r="AZ57" s="81">
        <v>63</v>
      </c>
      <c r="BA57" s="81">
        <v>744</v>
      </c>
      <c r="BB57" s="81">
        <v>1217</v>
      </c>
      <c r="BC57" s="81">
        <v>1224</v>
      </c>
      <c r="BD57" s="81">
        <v>2</v>
      </c>
      <c r="BE57" s="81">
        <v>703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33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599</v>
      </c>
      <c r="EL57" s="81">
        <v>1277</v>
      </c>
      <c r="EM57" s="81">
        <v>1308</v>
      </c>
      <c r="EN57" s="81">
        <v>1</v>
      </c>
      <c r="EO57" s="81">
        <v>614</v>
      </c>
      <c r="EP57" s="81">
        <v>737</v>
      </c>
      <c r="EQ57" s="81">
        <v>741</v>
      </c>
      <c r="ER57" s="81">
        <v>1</v>
      </c>
      <c r="ES57" s="81">
        <v>225</v>
      </c>
      <c r="ET57" s="81">
        <v>1124</v>
      </c>
      <c r="EU57" s="81">
        <v>1131</v>
      </c>
      <c r="EV57" s="81">
        <v>0</v>
      </c>
      <c r="EW57" s="81">
        <v>0</v>
      </c>
      <c r="EX57" s="81">
        <v>967</v>
      </c>
      <c r="EY57" s="81">
        <v>1020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1063</v>
      </c>
      <c r="FK57" s="81">
        <v>630</v>
      </c>
      <c r="FL57" s="81">
        <v>0</v>
      </c>
      <c r="FM57" s="81">
        <v>0</v>
      </c>
      <c r="FN57" s="81">
        <v>463</v>
      </c>
      <c r="FO57" s="81">
        <v>328</v>
      </c>
      <c r="FP57" s="81">
        <v>0</v>
      </c>
      <c r="FQ57" s="81">
        <v>0</v>
      </c>
      <c r="FR57" s="40">
        <f t="shared" si="25"/>
        <v>0.85310261029873879</v>
      </c>
      <c r="FS57" s="41">
        <f t="shared" si="26"/>
        <v>0.80521221770645657</v>
      </c>
      <c r="FT57" s="42">
        <f t="shared" si="27"/>
        <v>0.41299702518121256</v>
      </c>
      <c r="FU57" s="43">
        <f t="shared" si="28"/>
        <v>0.91580334423845877</v>
      </c>
      <c r="FV57" s="44">
        <f t="shared" si="29"/>
        <v>0.83061732710035385</v>
      </c>
      <c r="FW57" s="43">
        <f t="shared" si="30"/>
        <v>0.98095238095238091</v>
      </c>
      <c r="FX57" s="45">
        <f t="shared" si="31"/>
        <v>1.0862905003306149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0.76460905349794239</v>
      </c>
      <c r="GB57" s="46">
        <f t="shared" si="35"/>
        <v>0.9202992112723497</v>
      </c>
      <c r="GC57" s="47">
        <f t="shared" si="36"/>
        <v>0.88619586268841055</v>
      </c>
      <c r="GD57" s="48">
        <f t="shared" si="37"/>
        <v>0.49611249894742754</v>
      </c>
      <c r="GE57" s="46">
        <f t="shared" si="38"/>
        <v>1.0268120212139069</v>
      </c>
      <c r="GF57" s="47">
        <f t="shared" si="39"/>
        <v>1.0562757807896288</v>
      </c>
      <c r="GG57" s="49">
        <f t="shared" si="40"/>
        <v>0</v>
      </c>
      <c r="GH57" s="50">
        <f t="shared" si="41"/>
        <v>0.68974447513812154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23914</v>
      </c>
      <c r="L58" s="38">
        <f t="shared" si="42"/>
        <v>22692</v>
      </c>
      <c r="M58" s="38">
        <v>268</v>
      </c>
      <c r="N58" s="39">
        <f t="shared" si="23"/>
        <v>12900</v>
      </c>
      <c r="O58" s="39">
        <f t="shared" si="24"/>
        <v>810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348</v>
      </c>
      <c r="Y58" s="81">
        <v>1081</v>
      </c>
      <c r="Z58" s="81">
        <v>1068</v>
      </c>
      <c r="AA58" s="81">
        <v>1</v>
      </c>
      <c r="AB58" s="81">
        <v>984</v>
      </c>
      <c r="AC58" s="81">
        <v>462</v>
      </c>
      <c r="AD58" s="81">
        <v>1722</v>
      </c>
      <c r="AE58" s="81">
        <v>1692</v>
      </c>
      <c r="AF58" s="81">
        <v>1</v>
      </c>
      <c r="AG58" s="81">
        <v>1460</v>
      </c>
      <c r="AH58" s="81">
        <v>947</v>
      </c>
      <c r="AI58" s="81">
        <v>916</v>
      </c>
      <c r="AJ58" s="81">
        <v>8</v>
      </c>
      <c r="AK58" s="81">
        <v>947</v>
      </c>
      <c r="AL58" s="81">
        <v>1187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1268</v>
      </c>
      <c r="AR58" s="81">
        <v>21</v>
      </c>
      <c r="AS58" s="81">
        <v>1069</v>
      </c>
      <c r="AT58" s="81">
        <v>1232</v>
      </c>
      <c r="AU58" s="81">
        <v>1209</v>
      </c>
      <c r="AV58" s="81">
        <v>224</v>
      </c>
      <c r="AW58" s="81">
        <v>1119</v>
      </c>
      <c r="AX58" s="81">
        <v>1638</v>
      </c>
      <c r="AY58" s="81">
        <v>1609</v>
      </c>
      <c r="AZ58" s="81">
        <v>0</v>
      </c>
      <c r="BA58" s="81">
        <v>1180</v>
      </c>
      <c r="BB58" s="81">
        <v>1645</v>
      </c>
      <c r="BC58" s="81">
        <v>1617</v>
      </c>
      <c r="BD58" s="81">
        <v>0</v>
      </c>
      <c r="BE58" s="81">
        <v>1061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199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1603</v>
      </c>
      <c r="EJ58" s="81">
        <v>0</v>
      </c>
      <c r="EK58" s="81">
        <v>1034</v>
      </c>
      <c r="EL58" s="81">
        <v>1750</v>
      </c>
      <c r="EM58" s="81">
        <v>1703</v>
      </c>
      <c r="EN58" s="81">
        <v>0</v>
      </c>
      <c r="EO58" s="81">
        <v>946</v>
      </c>
      <c r="EP58" s="81">
        <v>805</v>
      </c>
      <c r="EQ58" s="81">
        <v>752</v>
      </c>
      <c r="ER58" s="81">
        <v>0</v>
      </c>
      <c r="ES58" s="81">
        <v>335</v>
      </c>
      <c r="ET58" s="81">
        <v>1373</v>
      </c>
      <c r="EU58" s="81">
        <v>1223</v>
      </c>
      <c r="EV58" s="81">
        <v>0</v>
      </c>
      <c r="EW58" s="81">
        <v>0</v>
      </c>
      <c r="EX58" s="81">
        <v>1296</v>
      </c>
      <c r="EY58" s="81">
        <v>1208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1750</v>
      </c>
      <c r="FK58" s="81">
        <v>1342</v>
      </c>
      <c r="FL58" s="81">
        <v>0</v>
      </c>
      <c r="FM58" s="81">
        <v>0</v>
      </c>
      <c r="FN58" s="81">
        <v>855</v>
      </c>
      <c r="FO58" s="81">
        <v>679</v>
      </c>
      <c r="FP58" s="81">
        <v>0</v>
      </c>
      <c r="FQ58" s="81">
        <v>0</v>
      </c>
      <c r="FR58" s="40">
        <f t="shared" si="25"/>
        <v>0.84278395427456176</v>
      </c>
      <c r="FS58" s="41">
        <f t="shared" si="26"/>
        <v>0.80019516955354963</v>
      </c>
      <c r="FT58" s="42">
        <f t="shared" si="27"/>
        <v>0.44958700728400658</v>
      </c>
      <c r="FU58" s="43">
        <f t="shared" si="28"/>
        <v>0.95820811796289618</v>
      </c>
      <c r="FV58" s="44">
        <f t="shared" si="29"/>
        <v>0.9139312900237625</v>
      </c>
      <c r="FW58" s="43">
        <f t="shared" si="30"/>
        <v>1.0113207547169811</v>
      </c>
      <c r="FX58" s="45">
        <f t="shared" si="31"/>
        <v>0.98608775416602967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0.92768397578846762</v>
      </c>
      <c r="GB58" s="46">
        <f t="shared" si="35"/>
        <v>0.89442055028574796</v>
      </c>
      <c r="GC58" s="47">
        <f t="shared" si="36"/>
        <v>0.87639191657338122</v>
      </c>
      <c r="GD58" s="48">
        <f t="shared" si="37"/>
        <v>0.57944971425204739</v>
      </c>
      <c r="GE58" s="46">
        <f t="shared" si="38"/>
        <v>0.96660872084600902</v>
      </c>
      <c r="GF58" s="47">
        <f t="shared" si="39"/>
        <v>0.88041431261770253</v>
      </c>
      <c r="GG58" s="49">
        <f t="shared" si="40"/>
        <v>0</v>
      </c>
      <c r="GH58" s="50">
        <f t="shared" si="41"/>
        <v>0.78419146030049292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25102</v>
      </c>
      <c r="L59" s="38">
        <f t="shared" si="42"/>
        <v>22897</v>
      </c>
      <c r="M59" s="38">
        <v>258</v>
      </c>
      <c r="N59" s="39">
        <f t="shared" si="23"/>
        <v>11157</v>
      </c>
      <c r="O59" s="39">
        <f t="shared" si="24"/>
        <v>618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473</v>
      </c>
      <c r="X59" s="81">
        <v>242</v>
      </c>
      <c r="Y59" s="81">
        <v>1033</v>
      </c>
      <c r="Z59" s="81">
        <v>1061</v>
      </c>
      <c r="AA59" s="81">
        <v>28</v>
      </c>
      <c r="AB59" s="81">
        <v>850</v>
      </c>
      <c r="AC59" s="81">
        <v>376</v>
      </c>
      <c r="AD59" s="81">
        <v>1873</v>
      </c>
      <c r="AE59" s="81">
        <v>1890</v>
      </c>
      <c r="AF59" s="81">
        <v>3</v>
      </c>
      <c r="AG59" s="81">
        <v>1506</v>
      </c>
      <c r="AH59" s="81">
        <v>858</v>
      </c>
      <c r="AI59" s="81">
        <v>1038</v>
      </c>
      <c r="AJ59" s="81">
        <v>7</v>
      </c>
      <c r="AK59" s="81">
        <v>993</v>
      </c>
      <c r="AL59" s="81">
        <v>1029</v>
      </c>
      <c r="AM59" s="81">
        <v>1118</v>
      </c>
      <c r="AN59" s="81">
        <v>5</v>
      </c>
      <c r="AO59" s="81">
        <v>972</v>
      </c>
      <c r="AP59" s="81">
        <v>1123</v>
      </c>
      <c r="AQ59" s="81">
        <v>1111</v>
      </c>
      <c r="AR59" s="81">
        <v>13</v>
      </c>
      <c r="AS59" s="81">
        <v>823</v>
      </c>
      <c r="AT59" s="81">
        <v>1287</v>
      </c>
      <c r="AU59" s="81">
        <v>1357</v>
      </c>
      <c r="AV59" s="81">
        <v>25</v>
      </c>
      <c r="AW59" s="81">
        <v>926</v>
      </c>
      <c r="AX59" s="81">
        <v>1480</v>
      </c>
      <c r="AY59" s="81">
        <v>1377</v>
      </c>
      <c r="AZ59" s="81">
        <v>199</v>
      </c>
      <c r="BA59" s="81">
        <v>929</v>
      </c>
      <c r="BB59" s="81">
        <v>1599</v>
      </c>
      <c r="BC59" s="81">
        <v>1506</v>
      </c>
      <c r="BD59" s="81">
        <v>0</v>
      </c>
      <c r="BE59" s="81">
        <v>794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1455</v>
      </c>
      <c r="EJ59" s="81">
        <v>0</v>
      </c>
      <c r="EK59" s="81">
        <v>720</v>
      </c>
      <c r="EL59" s="81">
        <v>1839</v>
      </c>
      <c r="EM59" s="81">
        <v>1655</v>
      </c>
      <c r="EN59" s="81">
        <v>0</v>
      </c>
      <c r="EO59" s="81">
        <v>635</v>
      </c>
      <c r="EP59" s="81">
        <v>763</v>
      </c>
      <c r="EQ59" s="81">
        <v>848</v>
      </c>
      <c r="ER59" s="81">
        <v>0</v>
      </c>
      <c r="ES59" s="81">
        <v>257</v>
      </c>
      <c r="ET59" s="81">
        <v>1242</v>
      </c>
      <c r="EU59" s="81">
        <v>1128</v>
      </c>
      <c r="EV59" s="81">
        <v>0</v>
      </c>
      <c r="EW59" s="81">
        <v>0</v>
      </c>
      <c r="EX59" s="81">
        <v>1481</v>
      </c>
      <c r="EY59" s="81">
        <v>1185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1439</v>
      </c>
      <c r="FK59" s="81">
        <v>730</v>
      </c>
      <c r="FL59" s="81">
        <v>0</v>
      </c>
      <c r="FM59" s="81">
        <v>0</v>
      </c>
      <c r="FN59" s="81">
        <v>664</v>
      </c>
      <c r="FO59" s="81">
        <v>415</v>
      </c>
      <c r="FP59" s="81">
        <v>0</v>
      </c>
      <c r="FQ59" s="81">
        <v>0</v>
      </c>
      <c r="FR59" s="40">
        <f t="shared" si="25"/>
        <v>0.8541021150478243</v>
      </c>
      <c r="FS59" s="41">
        <f t="shared" si="26"/>
        <v>0.77983968745790111</v>
      </c>
      <c r="FT59" s="42">
        <f t="shared" si="27"/>
        <v>0.37575777987336656</v>
      </c>
      <c r="FU59" s="43">
        <f t="shared" si="28"/>
        <v>0.96583301269719124</v>
      </c>
      <c r="FV59" s="44">
        <f t="shared" si="29"/>
        <v>0.7849233828116966</v>
      </c>
      <c r="FW59" s="43">
        <f t="shared" si="30"/>
        <v>1.0117647058823529</v>
      </c>
      <c r="FX59" s="45">
        <f t="shared" si="31"/>
        <v>0.91910371529780044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0.83109684947491247</v>
      </c>
      <c r="GB59" s="46">
        <f t="shared" si="35"/>
        <v>0.92701637756449762</v>
      </c>
      <c r="GC59" s="47">
        <f t="shared" si="36"/>
        <v>0.8899247160341639</v>
      </c>
      <c r="GD59" s="48">
        <f t="shared" si="37"/>
        <v>0.4572070088931936</v>
      </c>
      <c r="GE59" s="46">
        <f t="shared" si="38"/>
        <v>0.9789329882082255</v>
      </c>
      <c r="GF59" s="47">
        <f t="shared" si="39"/>
        <v>0.83153580672993965</v>
      </c>
      <c r="GG59" s="49">
        <f t="shared" si="40"/>
        <v>0</v>
      </c>
      <c r="GH59" s="50">
        <f t="shared" si="41"/>
        <v>0.69350946272069103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16235</v>
      </c>
      <c r="L60" s="38">
        <f t="shared" si="42"/>
        <v>14471</v>
      </c>
      <c r="M60" s="38">
        <v>183</v>
      </c>
      <c r="N60" s="39">
        <f t="shared" si="23"/>
        <v>7397</v>
      </c>
      <c r="O60" s="39">
        <f t="shared" si="24"/>
        <v>92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23</v>
      </c>
      <c r="Y60" s="81">
        <v>908</v>
      </c>
      <c r="Z60" s="81">
        <v>894</v>
      </c>
      <c r="AA60" s="81">
        <v>0</v>
      </c>
      <c r="AB60" s="81">
        <v>701</v>
      </c>
      <c r="AC60" s="81">
        <v>69</v>
      </c>
      <c r="AD60" s="81">
        <v>1268</v>
      </c>
      <c r="AE60" s="81">
        <v>1237</v>
      </c>
      <c r="AF60" s="81">
        <v>0</v>
      </c>
      <c r="AG60" s="81">
        <v>974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675</v>
      </c>
      <c r="AP60" s="81">
        <v>780</v>
      </c>
      <c r="AQ60" s="81">
        <v>752</v>
      </c>
      <c r="AR60" s="81">
        <v>21</v>
      </c>
      <c r="AS60" s="81">
        <v>679</v>
      </c>
      <c r="AT60" s="81">
        <v>779</v>
      </c>
      <c r="AU60" s="81">
        <v>822</v>
      </c>
      <c r="AV60" s="81">
        <v>123</v>
      </c>
      <c r="AW60" s="81">
        <v>640</v>
      </c>
      <c r="AX60" s="81">
        <v>1041</v>
      </c>
      <c r="AY60" s="81">
        <v>943</v>
      </c>
      <c r="AZ60" s="81">
        <v>0</v>
      </c>
      <c r="BA60" s="81">
        <v>641</v>
      </c>
      <c r="BB60" s="81">
        <v>971</v>
      </c>
      <c r="BC60" s="81">
        <v>957</v>
      </c>
      <c r="BD60" s="81">
        <v>1</v>
      </c>
      <c r="BE60" s="81">
        <v>555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5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516</v>
      </c>
      <c r="EL60" s="81">
        <v>1219</v>
      </c>
      <c r="EM60" s="81">
        <v>1119</v>
      </c>
      <c r="EN60" s="81">
        <v>0</v>
      </c>
      <c r="EO60" s="81">
        <v>502</v>
      </c>
      <c r="EP60" s="81">
        <v>607</v>
      </c>
      <c r="EQ60" s="81">
        <v>506</v>
      </c>
      <c r="ER60" s="81">
        <v>0</v>
      </c>
      <c r="ES60" s="81">
        <v>177</v>
      </c>
      <c r="ET60" s="81">
        <v>944</v>
      </c>
      <c r="EU60" s="81">
        <v>805</v>
      </c>
      <c r="EV60" s="81">
        <v>0</v>
      </c>
      <c r="EW60" s="81">
        <v>0</v>
      </c>
      <c r="EX60" s="81">
        <v>963</v>
      </c>
      <c r="EY60" s="81">
        <v>775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893</v>
      </c>
      <c r="FK60" s="81">
        <v>512</v>
      </c>
      <c r="FL60" s="81">
        <v>0</v>
      </c>
      <c r="FM60" s="81">
        <v>0</v>
      </c>
      <c r="FN60" s="81">
        <v>372</v>
      </c>
      <c r="FO60" s="81">
        <v>273</v>
      </c>
      <c r="FP60" s="81">
        <v>0</v>
      </c>
      <c r="FQ60" s="81">
        <v>0</v>
      </c>
      <c r="FR60" s="40">
        <f t="shared" si="25"/>
        <v>0.82881518501691154</v>
      </c>
      <c r="FS60" s="41">
        <f t="shared" si="26"/>
        <v>0.73976475339492154</v>
      </c>
      <c r="FT60" s="42">
        <f t="shared" si="27"/>
        <v>0.37341612398404767</v>
      </c>
      <c r="FU60" s="43">
        <f t="shared" si="28"/>
        <v>0.92824471126357921</v>
      </c>
      <c r="FV60" s="44">
        <f t="shared" si="29"/>
        <v>0.79076502732240439</v>
      </c>
      <c r="FW60" s="43">
        <f t="shared" si="30"/>
        <v>0.98918918918918919</v>
      </c>
      <c r="FX60" s="45">
        <f t="shared" si="31"/>
        <v>1.0914859082189758</v>
      </c>
      <c r="FY60" s="46">
        <f t="shared" si="32"/>
        <v>1.1294718909710393</v>
      </c>
      <c r="FZ60" s="47">
        <f t="shared" si="33"/>
        <v>1.0804940374787053</v>
      </c>
      <c r="GA60" s="48">
        <f t="shared" si="34"/>
        <v>0.88926746166950599</v>
      </c>
      <c r="GB60" s="46">
        <f t="shared" si="35"/>
        <v>0.87783151351980182</v>
      </c>
      <c r="GC60" s="47">
        <f t="shared" si="36"/>
        <v>0.80852902561034379</v>
      </c>
      <c r="GD60" s="48">
        <f t="shared" si="37"/>
        <v>0.44115936248358839</v>
      </c>
      <c r="GE60" s="46">
        <f t="shared" si="38"/>
        <v>1.0612131329994434</v>
      </c>
      <c r="GF60" s="47">
        <f t="shared" si="39"/>
        <v>0.87924318308291594</v>
      </c>
      <c r="GG60" s="49">
        <f t="shared" si="40"/>
        <v>0</v>
      </c>
      <c r="GH60" s="50">
        <f t="shared" si="41"/>
        <v>0.61297731840367498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8113</v>
      </c>
      <c r="L61" s="38">
        <f t="shared" si="42"/>
        <v>7256</v>
      </c>
      <c r="M61" s="38">
        <v>100</v>
      </c>
      <c r="N61" s="39">
        <f t="shared" si="23"/>
        <v>3472</v>
      </c>
      <c r="O61" s="39">
        <f t="shared" si="24"/>
        <v>144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60</v>
      </c>
      <c r="Y61" s="81">
        <v>262</v>
      </c>
      <c r="Z61" s="81">
        <v>249</v>
      </c>
      <c r="AA61" s="81">
        <v>0</v>
      </c>
      <c r="AB61" s="81">
        <v>202</v>
      </c>
      <c r="AC61" s="81">
        <v>84</v>
      </c>
      <c r="AD61" s="81">
        <v>549</v>
      </c>
      <c r="AE61" s="81">
        <v>548</v>
      </c>
      <c r="AF61" s="81">
        <v>0</v>
      </c>
      <c r="AG61" s="81">
        <v>431</v>
      </c>
      <c r="AH61" s="81">
        <v>286</v>
      </c>
      <c r="AI61" s="81">
        <v>273</v>
      </c>
      <c r="AJ61" s="81">
        <v>2</v>
      </c>
      <c r="AK61" s="81">
        <v>190</v>
      </c>
      <c r="AL61" s="81">
        <v>365</v>
      </c>
      <c r="AM61" s="81">
        <v>334</v>
      </c>
      <c r="AN61" s="81">
        <v>5</v>
      </c>
      <c r="AO61" s="81">
        <v>239</v>
      </c>
      <c r="AP61" s="81">
        <v>373</v>
      </c>
      <c r="AQ61" s="81">
        <v>296</v>
      </c>
      <c r="AR61" s="81">
        <v>14</v>
      </c>
      <c r="AS61" s="81">
        <v>245</v>
      </c>
      <c r="AT61" s="81">
        <v>461</v>
      </c>
      <c r="AU61" s="81">
        <v>433</v>
      </c>
      <c r="AV61" s="81">
        <v>29</v>
      </c>
      <c r="AW61" s="81">
        <v>283</v>
      </c>
      <c r="AX61" s="81">
        <v>485</v>
      </c>
      <c r="AY61" s="81">
        <v>430</v>
      </c>
      <c r="AZ61" s="81">
        <v>42</v>
      </c>
      <c r="BA61" s="81">
        <v>276</v>
      </c>
      <c r="BB61" s="81">
        <v>442</v>
      </c>
      <c r="BC61" s="81">
        <v>411</v>
      </c>
      <c r="BD61" s="81">
        <v>1</v>
      </c>
      <c r="BE61" s="81">
        <v>219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457</v>
      </c>
      <c r="EJ61" s="81">
        <v>0</v>
      </c>
      <c r="EK61" s="81">
        <v>215</v>
      </c>
      <c r="EL61" s="81">
        <v>545</v>
      </c>
      <c r="EM61" s="81">
        <v>527</v>
      </c>
      <c r="EN61" s="81">
        <v>0</v>
      </c>
      <c r="EO61" s="81">
        <v>231</v>
      </c>
      <c r="EP61" s="81">
        <v>289</v>
      </c>
      <c r="EQ61" s="81">
        <v>274</v>
      </c>
      <c r="ER61" s="81">
        <v>0</v>
      </c>
      <c r="ES61" s="81">
        <v>90</v>
      </c>
      <c r="ET61" s="81">
        <v>470</v>
      </c>
      <c r="EU61" s="81">
        <v>423</v>
      </c>
      <c r="EV61" s="81">
        <v>0</v>
      </c>
      <c r="EW61" s="81">
        <v>21</v>
      </c>
      <c r="EX61" s="81">
        <v>455</v>
      </c>
      <c r="EY61" s="81">
        <v>419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311</v>
      </c>
      <c r="FL61" s="81">
        <v>0</v>
      </c>
      <c r="FM61" s="81">
        <v>0</v>
      </c>
      <c r="FN61" s="81">
        <v>259</v>
      </c>
      <c r="FO61" s="81">
        <v>195</v>
      </c>
      <c r="FP61" s="81">
        <v>0</v>
      </c>
      <c r="FQ61" s="81">
        <v>0</v>
      </c>
      <c r="FR61" s="40">
        <f t="shared" si="25"/>
        <v>0.79861921431349669</v>
      </c>
      <c r="FS61" s="41">
        <f t="shared" si="26"/>
        <v>0.71528588098016332</v>
      </c>
      <c r="FT61" s="42">
        <f t="shared" si="27"/>
        <v>0.33761182419292102</v>
      </c>
      <c r="FU61" s="43">
        <f t="shared" si="28"/>
        <v>0.9505565319273579</v>
      </c>
      <c r="FV61" s="44">
        <f t="shared" si="29"/>
        <v>0.77027600849256905</v>
      </c>
      <c r="FW61" s="43">
        <f t="shared" si="30"/>
        <v>1</v>
      </c>
      <c r="FX61" s="45">
        <f t="shared" si="31"/>
        <v>0.88121827411167508</v>
      </c>
      <c r="FY61" s="46">
        <f t="shared" si="32"/>
        <v>1.0418502202643172</v>
      </c>
      <c r="FZ61" s="47">
        <f t="shared" si="33"/>
        <v>1.0231277533039647</v>
      </c>
      <c r="GA61" s="48">
        <f t="shared" si="34"/>
        <v>0.82488986784140972</v>
      </c>
      <c r="GB61" s="46">
        <f t="shared" si="35"/>
        <v>0.8906625918460237</v>
      </c>
      <c r="GC61" s="47">
        <f t="shared" si="36"/>
        <v>0.8235255868391963</v>
      </c>
      <c r="GD61" s="48">
        <f t="shared" si="37"/>
        <v>0.43793484621886986</v>
      </c>
      <c r="GE61" s="46">
        <f t="shared" si="38"/>
        <v>0.84014532243415074</v>
      </c>
      <c r="GF61" s="47">
        <f t="shared" si="39"/>
        <v>0.76475930971843775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15804</v>
      </c>
      <c r="L62" s="38">
        <f t="shared" si="42"/>
        <v>14519</v>
      </c>
      <c r="M62" s="38">
        <v>197</v>
      </c>
      <c r="N62" s="39">
        <f t="shared" si="23"/>
        <v>7955</v>
      </c>
      <c r="O62" s="39">
        <f t="shared" si="24"/>
        <v>554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413</v>
      </c>
      <c r="X62" s="81">
        <v>167</v>
      </c>
      <c r="Y62" s="81">
        <v>860</v>
      </c>
      <c r="Z62" s="81">
        <v>875</v>
      </c>
      <c r="AA62" s="81">
        <v>0</v>
      </c>
      <c r="AB62" s="81">
        <v>853</v>
      </c>
      <c r="AC62" s="81">
        <v>387</v>
      </c>
      <c r="AD62" s="81">
        <v>1319</v>
      </c>
      <c r="AE62" s="81">
        <v>1342</v>
      </c>
      <c r="AF62" s="81">
        <v>1</v>
      </c>
      <c r="AG62" s="81">
        <v>993</v>
      </c>
      <c r="AH62" s="81">
        <v>616</v>
      </c>
      <c r="AI62" s="81">
        <v>611</v>
      </c>
      <c r="AJ62" s="81">
        <v>7</v>
      </c>
      <c r="AK62" s="81">
        <v>607</v>
      </c>
      <c r="AL62" s="81">
        <v>646</v>
      </c>
      <c r="AM62" s="81">
        <v>649</v>
      </c>
      <c r="AN62" s="81">
        <v>11</v>
      </c>
      <c r="AO62" s="81">
        <v>654</v>
      </c>
      <c r="AP62" s="81">
        <v>796</v>
      </c>
      <c r="AQ62" s="81">
        <v>832</v>
      </c>
      <c r="AR62" s="81">
        <v>35</v>
      </c>
      <c r="AS62" s="81">
        <v>630</v>
      </c>
      <c r="AT62" s="81">
        <v>746</v>
      </c>
      <c r="AU62" s="81">
        <v>855</v>
      </c>
      <c r="AV62" s="81">
        <v>137</v>
      </c>
      <c r="AW62" s="81">
        <v>711</v>
      </c>
      <c r="AX62" s="81">
        <v>990</v>
      </c>
      <c r="AY62" s="81">
        <v>945</v>
      </c>
      <c r="AZ62" s="81">
        <v>0</v>
      </c>
      <c r="BA62" s="81">
        <v>716</v>
      </c>
      <c r="BB62" s="81">
        <v>897</v>
      </c>
      <c r="BC62" s="81">
        <v>805</v>
      </c>
      <c r="BD62" s="81">
        <v>0</v>
      </c>
      <c r="BE62" s="81">
        <v>641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970</v>
      </c>
      <c r="EJ62" s="81">
        <v>0</v>
      </c>
      <c r="EK62" s="81">
        <v>581</v>
      </c>
      <c r="EL62" s="81">
        <v>1154</v>
      </c>
      <c r="EM62" s="81">
        <v>1022</v>
      </c>
      <c r="EN62" s="81">
        <v>0</v>
      </c>
      <c r="EO62" s="81">
        <v>533</v>
      </c>
      <c r="EP62" s="81">
        <v>492</v>
      </c>
      <c r="EQ62" s="81">
        <v>469</v>
      </c>
      <c r="ER62" s="81">
        <v>0</v>
      </c>
      <c r="ES62" s="81">
        <v>216</v>
      </c>
      <c r="ET62" s="81">
        <v>747</v>
      </c>
      <c r="EU62" s="81">
        <v>659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976</v>
      </c>
      <c r="FK62" s="81">
        <v>731</v>
      </c>
      <c r="FL62" s="81">
        <v>0</v>
      </c>
      <c r="FM62" s="81">
        <v>0</v>
      </c>
      <c r="FN62" s="81">
        <v>438</v>
      </c>
      <c r="FO62" s="81">
        <v>367</v>
      </c>
      <c r="FP62" s="81">
        <v>0</v>
      </c>
      <c r="FQ62" s="81">
        <v>0</v>
      </c>
      <c r="FR62" s="40">
        <f t="shared" si="25"/>
        <v>0.85234112821605501</v>
      </c>
      <c r="FS62" s="41">
        <f t="shared" si="26"/>
        <v>0.78389175944175149</v>
      </c>
      <c r="FT62" s="42">
        <f t="shared" si="27"/>
        <v>0.42374687050551324</v>
      </c>
      <c r="FU62" s="43">
        <f t="shared" si="28"/>
        <v>0.95818725231899327</v>
      </c>
      <c r="FV62" s="44">
        <f t="shared" si="29"/>
        <v>0.89945483830999873</v>
      </c>
      <c r="FW62" s="43">
        <f t="shared" si="30"/>
        <v>0.98499999999999999</v>
      </c>
      <c r="FX62" s="45">
        <f t="shared" si="31"/>
        <v>0.84421097315080118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0.84606741573033706</v>
      </c>
      <c r="GB62" s="46">
        <f t="shared" si="35"/>
        <v>0.88517449397611181</v>
      </c>
      <c r="GC62" s="47">
        <f t="shared" si="36"/>
        <v>0.83193611394396139</v>
      </c>
      <c r="GD62" s="48">
        <f t="shared" si="37"/>
        <v>0.49228216341417036</v>
      </c>
      <c r="GE62" s="46">
        <f t="shared" si="38"/>
        <v>0.92458349230573578</v>
      </c>
      <c r="GF62" s="47">
        <f t="shared" si="39"/>
        <v>0.82411293399465857</v>
      </c>
      <c r="GG62" s="49">
        <f t="shared" si="40"/>
        <v>0</v>
      </c>
      <c r="GH62" s="50">
        <f t="shared" si="41"/>
        <v>0.82887700534759357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9024</v>
      </c>
      <c r="L63" s="38">
        <f t="shared" si="42"/>
        <v>7991</v>
      </c>
      <c r="M63" s="38">
        <v>111</v>
      </c>
      <c r="N63" s="39">
        <f t="shared" si="23"/>
        <v>4682</v>
      </c>
      <c r="O63" s="39">
        <f t="shared" si="24"/>
        <v>221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75</v>
      </c>
      <c r="Y63" s="81">
        <v>348</v>
      </c>
      <c r="Z63" s="81">
        <v>312</v>
      </c>
      <c r="AA63" s="81">
        <v>1</v>
      </c>
      <c r="AB63" s="81">
        <v>277</v>
      </c>
      <c r="AC63" s="81">
        <v>146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345</v>
      </c>
      <c r="AP63" s="81">
        <v>425</v>
      </c>
      <c r="AQ63" s="81">
        <v>421</v>
      </c>
      <c r="AR63" s="81">
        <v>11</v>
      </c>
      <c r="AS63" s="81">
        <v>407</v>
      </c>
      <c r="AT63" s="81">
        <v>468</v>
      </c>
      <c r="AU63" s="81">
        <v>476</v>
      </c>
      <c r="AV63" s="81">
        <v>24</v>
      </c>
      <c r="AW63" s="81">
        <v>347</v>
      </c>
      <c r="AX63" s="81">
        <v>546</v>
      </c>
      <c r="AY63" s="81">
        <v>540</v>
      </c>
      <c r="AZ63" s="81">
        <v>53</v>
      </c>
      <c r="BA63" s="81">
        <v>379</v>
      </c>
      <c r="BB63" s="81">
        <v>504</v>
      </c>
      <c r="BC63" s="81">
        <v>480</v>
      </c>
      <c r="BD63" s="81">
        <v>13</v>
      </c>
      <c r="BE63" s="81">
        <v>337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21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598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338</v>
      </c>
      <c r="EL63" s="81">
        <v>628</v>
      </c>
      <c r="EM63" s="81">
        <v>641</v>
      </c>
      <c r="EN63" s="81">
        <v>0</v>
      </c>
      <c r="EO63" s="81">
        <v>305</v>
      </c>
      <c r="EP63" s="81">
        <v>315</v>
      </c>
      <c r="EQ63" s="81">
        <v>294</v>
      </c>
      <c r="ER63" s="81">
        <v>0</v>
      </c>
      <c r="ES63" s="81">
        <v>114</v>
      </c>
      <c r="ET63" s="81">
        <v>465</v>
      </c>
      <c r="EU63" s="81">
        <v>384</v>
      </c>
      <c r="EV63" s="81">
        <v>0</v>
      </c>
      <c r="EW63" s="81">
        <v>0</v>
      </c>
      <c r="EX63" s="81">
        <v>483</v>
      </c>
      <c r="EY63" s="81">
        <v>402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292</v>
      </c>
      <c r="FL63" s="81">
        <v>0</v>
      </c>
      <c r="FM63" s="81">
        <v>0</v>
      </c>
      <c r="FN63" s="81">
        <v>284</v>
      </c>
      <c r="FO63" s="81">
        <v>122</v>
      </c>
      <c r="FP63" s="81">
        <v>0</v>
      </c>
      <c r="FQ63" s="81">
        <v>0</v>
      </c>
      <c r="FR63" s="40">
        <f t="shared" si="25"/>
        <v>0.82985101744186052</v>
      </c>
      <c r="FS63" s="41">
        <f t="shared" si="26"/>
        <v>0.73601017441860461</v>
      </c>
      <c r="FT63" s="42">
        <f t="shared" si="27"/>
        <v>0.42532703488372092</v>
      </c>
      <c r="FU63" s="43">
        <f t="shared" si="28"/>
        <v>0.93416149068322984</v>
      </c>
      <c r="FV63" s="44">
        <f t="shared" si="29"/>
        <v>0.79480803660234733</v>
      </c>
      <c r="FW63" s="43">
        <f t="shared" si="30"/>
        <v>1.0571428571428572</v>
      </c>
      <c r="FX63" s="45">
        <f t="shared" si="31"/>
        <v>1.0972580267166627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0.88310057118932983</v>
      </c>
      <c r="GD63" s="48">
        <f t="shared" si="37"/>
        <v>0.57492747988875259</v>
      </c>
      <c r="GE63" s="46">
        <f t="shared" si="38"/>
        <v>0.81401339515713556</v>
      </c>
      <c r="GF63" s="47">
        <f t="shared" si="39"/>
        <v>0.67490984028851109</v>
      </c>
      <c r="GG63" s="49">
        <f t="shared" si="40"/>
        <v>0</v>
      </c>
      <c r="GH63" s="50">
        <f t="shared" si="41"/>
        <v>0.69983264871443795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17032</v>
      </c>
      <c r="L64" s="38">
        <f t="shared" si="42"/>
        <v>14893</v>
      </c>
      <c r="M64" s="38">
        <v>200</v>
      </c>
      <c r="N64" s="39">
        <f t="shared" si="23"/>
        <v>7725</v>
      </c>
      <c r="O64" s="39">
        <f t="shared" si="24"/>
        <v>375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115</v>
      </c>
      <c r="Y64" s="81">
        <v>852</v>
      </c>
      <c r="Z64" s="81">
        <v>869</v>
      </c>
      <c r="AA64" s="81">
        <v>0</v>
      </c>
      <c r="AB64" s="81">
        <v>678</v>
      </c>
      <c r="AC64" s="81">
        <v>260</v>
      </c>
      <c r="AD64" s="81">
        <v>1315</v>
      </c>
      <c r="AE64" s="81">
        <v>1317</v>
      </c>
      <c r="AF64" s="81">
        <v>0</v>
      </c>
      <c r="AG64" s="81">
        <v>1298</v>
      </c>
      <c r="AH64" s="81">
        <v>693</v>
      </c>
      <c r="AI64" s="81">
        <v>1019</v>
      </c>
      <c r="AJ64" s="81">
        <v>2</v>
      </c>
      <c r="AK64" s="81">
        <v>595</v>
      </c>
      <c r="AL64" s="81">
        <v>869</v>
      </c>
      <c r="AM64" s="81">
        <v>1050</v>
      </c>
      <c r="AN64" s="81">
        <v>1</v>
      </c>
      <c r="AO64" s="81">
        <v>738</v>
      </c>
      <c r="AP64" s="81">
        <v>937</v>
      </c>
      <c r="AQ64" s="81">
        <v>836</v>
      </c>
      <c r="AR64" s="81">
        <v>5</v>
      </c>
      <c r="AS64" s="81">
        <v>742</v>
      </c>
      <c r="AT64" s="81">
        <v>967</v>
      </c>
      <c r="AU64" s="81">
        <v>928</v>
      </c>
      <c r="AV64" s="81">
        <v>147</v>
      </c>
      <c r="AW64" s="81">
        <v>756</v>
      </c>
      <c r="AX64" s="81">
        <v>1046</v>
      </c>
      <c r="AY64" s="81">
        <v>919</v>
      </c>
      <c r="AZ64" s="81">
        <v>0</v>
      </c>
      <c r="BA64" s="81">
        <v>657</v>
      </c>
      <c r="BB64" s="81">
        <v>997</v>
      </c>
      <c r="BC64" s="81">
        <v>908</v>
      </c>
      <c r="BD64" s="81">
        <v>5</v>
      </c>
      <c r="BE64" s="81">
        <v>569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934</v>
      </c>
      <c r="EJ64" s="81">
        <v>0</v>
      </c>
      <c r="EK64" s="81">
        <v>523</v>
      </c>
      <c r="EL64" s="81">
        <v>1297</v>
      </c>
      <c r="EM64" s="81">
        <v>1120</v>
      </c>
      <c r="EN64" s="81">
        <v>0</v>
      </c>
      <c r="EO64" s="81">
        <v>495</v>
      </c>
      <c r="EP64" s="81">
        <v>584</v>
      </c>
      <c r="EQ64" s="81">
        <v>444</v>
      </c>
      <c r="ER64" s="81">
        <v>0</v>
      </c>
      <c r="ES64" s="81">
        <v>180</v>
      </c>
      <c r="ET64" s="81">
        <v>944</v>
      </c>
      <c r="EU64" s="81">
        <v>742</v>
      </c>
      <c r="EV64" s="81">
        <v>0</v>
      </c>
      <c r="EW64" s="81">
        <v>0</v>
      </c>
      <c r="EX64" s="81">
        <v>845</v>
      </c>
      <c r="EY64" s="81">
        <v>755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40</v>
      </c>
      <c r="FH64" s="81">
        <v>0</v>
      </c>
      <c r="FI64" s="81">
        <v>0</v>
      </c>
      <c r="FJ64" s="81">
        <v>1093</v>
      </c>
      <c r="FK64" s="81">
        <v>509</v>
      </c>
      <c r="FL64" s="81">
        <v>0</v>
      </c>
      <c r="FM64" s="81">
        <v>0</v>
      </c>
      <c r="FN64" s="81">
        <v>409</v>
      </c>
      <c r="FO64" s="81">
        <v>291</v>
      </c>
      <c r="FP64" s="81">
        <v>0</v>
      </c>
      <c r="FQ64" s="81">
        <v>0</v>
      </c>
      <c r="FR64" s="40">
        <f t="shared" si="25"/>
        <v>0.86052434456928839</v>
      </c>
      <c r="FS64" s="41">
        <f t="shared" si="26"/>
        <v>0.75370786516853927</v>
      </c>
      <c r="FT64" s="42">
        <f t="shared" si="27"/>
        <v>0.38576779026217228</v>
      </c>
      <c r="FU64" s="43">
        <f t="shared" si="28"/>
        <v>0.96318497992422103</v>
      </c>
      <c r="FV64" s="44">
        <f t="shared" si="29"/>
        <v>0.85523142299299415</v>
      </c>
      <c r="FW64" s="43">
        <f t="shared" si="30"/>
        <v>1</v>
      </c>
      <c r="FX64" s="45">
        <f t="shared" si="31"/>
        <v>0.92062924562030746</v>
      </c>
      <c r="FY64" s="46">
        <f t="shared" si="32"/>
        <v>1.0852225020990764</v>
      </c>
      <c r="FZ64" s="47">
        <f t="shared" si="33"/>
        <v>1.0915197313182199</v>
      </c>
      <c r="GA64" s="48">
        <f t="shared" si="34"/>
        <v>0.95591939546599491</v>
      </c>
      <c r="GB64" s="46">
        <f t="shared" si="35"/>
        <v>0.90251425064995883</v>
      </c>
      <c r="GC64" s="47">
        <f t="shared" si="36"/>
        <v>0.81442666365236493</v>
      </c>
      <c r="GD64" s="48">
        <f t="shared" si="37"/>
        <v>0.43987275340320053</v>
      </c>
      <c r="GE64" s="46">
        <f t="shared" si="38"/>
        <v>1.0232212308396247</v>
      </c>
      <c r="GF64" s="47">
        <f t="shared" si="39"/>
        <v>0.85621139327385032</v>
      </c>
      <c r="GG64" s="49">
        <f t="shared" si="40"/>
        <v>0</v>
      </c>
      <c r="GH64" s="50">
        <f t="shared" si="41"/>
        <v>0.78775788244453104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11877</v>
      </c>
      <c r="L65" s="38">
        <f t="shared" si="42"/>
        <v>10902</v>
      </c>
      <c r="M65" s="38">
        <v>114</v>
      </c>
      <c r="N65" s="39">
        <f t="shared" si="23"/>
        <v>5159</v>
      </c>
      <c r="O65" s="39">
        <f t="shared" si="24"/>
        <v>206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67</v>
      </c>
      <c r="Y65" s="81">
        <v>408</v>
      </c>
      <c r="Z65" s="81">
        <v>400</v>
      </c>
      <c r="AA65" s="81">
        <v>0</v>
      </c>
      <c r="AB65" s="81">
        <v>327</v>
      </c>
      <c r="AC65" s="81">
        <v>139</v>
      </c>
      <c r="AD65" s="81">
        <v>821</v>
      </c>
      <c r="AE65" s="81">
        <v>808</v>
      </c>
      <c r="AF65" s="81">
        <v>3</v>
      </c>
      <c r="AG65" s="81">
        <v>674</v>
      </c>
      <c r="AH65" s="81">
        <v>315</v>
      </c>
      <c r="AI65" s="81">
        <v>329</v>
      </c>
      <c r="AJ65" s="81">
        <v>7</v>
      </c>
      <c r="AK65" s="81">
        <v>398</v>
      </c>
      <c r="AL65" s="81">
        <v>326</v>
      </c>
      <c r="AM65" s="81">
        <v>368</v>
      </c>
      <c r="AN65" s="81">
        <v>14</v>
      </c>
      <c r="AO65" s="81">
        <v>425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512</v>
      </c>
      <c r="AX65" s="81">
        <v>695</v>
      </c>
      <c r="AY65" s="81">
        <v>614</v>
      </c>
      <c r="AZ65" s="81">
        <v>23</v>
      </c>
      <c r="BA65" s="81">
        <v>490</v>
      </c>
      <c r="BB65" s="81">
        <v>661</v>
      </c>
      <c r="BC65" s="81">
        <v>579</v>
      </c>
      <c r="BD65" s="81">
        <v>35</v>
      </c>
      <c r="BE65" s="81">
        <v>483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492</v>
      </c>
      <c r="EL65" s="81">
        <v>728</v>
      </c>
      <c r="EM65" s="81">
        <v>805</v>
      </c>
      <c r="EN65" s="81">
        <v>3</v>
      </c>
      <c r="EO65" s="81">
        <v>470</v>
      </c>
      <c r="EP65" s="81">
        <v>393</v>
      </c>
      <c r="EQ65" s="81">
        <v>331</v>
      </c>
      <c r="ER65" s="81">
        <v>5</v>
      </c>
      <c r="ES65" s="81">
        <v>138</v>
      </c>
      <c r="ET65" s="81">
        <v>622</v>
      </c>
      <c r="EU65" s="81">
        <v>557</v>
      </c>
      <c r="EV65" s="81">
        <v>0</v>
      </c>
      <c r="EW65" s="81">
        <v>0</v>
      </c>
      <c r="EX65" s="81">
        <v>658</v>
      </c>
      <c r="EY65" s="81">
        <v>594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856</v>
      </c>
      <c r="FK65" s="81">
        <v>545</v>
      </c>
      <c r="FL65" s="81">
        <v>0</v>
      </c>
      <c r="FM65" s="81">
        <v>0</v>
      </c>
      <c r="FN65" s="81">
        <v>441</v>
      </c>
      <c r="FO65" s="81">
        <v>308</v>
      </c>
      <c r="FP65" s="81">
        <v>0</v>
      </c>
      <c r="FQ65" s="81">
        <v>0</v>
      </c>
      <c r="FR65" s="40">
        <f t="shared" si="25"/>
        <v>0.84916082430422779</v>
      </c>
      <c r="FS65" s="41">
        <f t="shared" si="26"/>
        <v>0.78011472275334603</v>
      </c>
      <c r="FT65" s="42">
        <f t="shared" si="27"/>
        <v>0.36534239784717798</v>
      </c>
      <c r="FU65" s="43">
        <f t="shared" si="28"/>
        <v>0.97312576812781648</v>
      </c>
      <c r="FV65" s="44">
        <f t="shared" si="29"/>
        <v>0.86668256618173145</v>
      </c>
      <c r="FW65" s="43">
        <f t="shared" si="30"/>
        <v>0.95</v>
      </c>
      <c r="FX65" s="45">
        <f t="shared" si="31"/>
        <v>0.9073162152655645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0.90527950310559002</v>
      </c>
      <c r="GB65" s="46">
        <f t="shared" si="35"/>
        <v>0.98406089869925117</v>
      </c>
      <c r="GC65" s="47">
        <f t="shared" si="36"/>
        <v>0.93786953094205761</v>
      </c>
      <c r="GD65" s="48">
        <f t="shared" si="37"/>
        <v>0.49184568387859678</v>
      </c>
      <c r="GE65" s="46">
        <f t="shared" si="38"/>
        <v>0.87217225402016907</v>
      </c>
      <c r="GF65" s="47">
        <f t="shared" si="39"/>
        <v>0.7842736440446989</v>
      </c>
      <c r="GG65" s="49">
        <f t="shared" si="40"/>
        <v>0</v>
      </c>
      <c r="GH65" s="50">
        <f t="shared" si="41"/>
        <v>0.70715835140997829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5838</v>
      </c>
      <c r="M66" s="38">
        <v>85</v>
      </c>
      <c r="N66" s="39">
        <f t="shared" si="23"/>
        <v>2895</v>
      </c>
      <c r="O66" s="39">
        <f t="shared" si="24"/>
        <v>31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13</v>
      </c>
      <c r="Y66" s="81">
        <v>265</v>
      </c>
      <c r="Z66" s="81">
        <v>254</v>
      </c>
      <c r="AA66" s="81">
        <v>1</v>
      </c>
      <c r="AB66" s="81">
        <v>277</v>
      </c>
      <c r="AC66" s="81">
        <v>18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279</v>
      </c>
      <c r="BB66" s="81">
        <v>409</v>
      </c>
      <c r="BC66" s="81">
        <v>425</v>
      </c>
      <c r="BD66" s="81">
        <v>0</v>
      </c>
      <c r="BE66" s="81">
        <v>266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4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357</v>
      </c>
      <c r="EJ66" s="81">
        <v>0</v>
      </c>
      <c r="EK66" s="81">
        <v>245</v>
      </c>
      <c r="EL66" s="81">
        <v>448</v>
      </c>
      <c r="EM66" s="81">
        <v>414</v>
      </c>
      <c r="EN66" s="81">
        <v>0</v>
      </c>
      <c r="EO66" s="81">
        <v>222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401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0.75509943906170318</v>
      </c>
      <c r="FT66" s="42">
        <f t="shared" si="27"/>
        <v>0.36907190209077001</v>
      </c>
      <c r="FU66" s="43">
        <f t="shared" si="28"/>
        <v>1.0136652025378232</v>
      </c>
      <c r="FV66" s="44">
        <f t="shared" si="29"/>
        <v>0.96051332675222112</v>
      </c>
      <c r="FW66" s="43">
        <f t="shared" si="30"/>
        <v>1</v>
      </c>
      <c r="FX66" s="45">
        <f t="shared" si="31"/>
        <v>1.0097663062434601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0.80381818954887529</v>
      </c>
      <c r="GD66" s="48">
        <f t="shared" si="37"/>
        <v>0.46047876185211956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3617</v>
      </c>
      <c r="L67" s="38">
        <f t="shared" si="42"/>
        <v>3406</v>
      </c>
      <c r="M67" s="38">
        <v>35</v>
      </c>
      <c r="N67" s="39">
        <f t="shared" si="23"/>
        <v>1719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101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217</v>
      </c>
      <c r="EJ67" s="81">
        <v>0</v>
      </c>
      <c r="EK67" s="81">
        <v>114</v>
      </c>
      <c r="EL67" s="81">
        <v>289</v>
      </c>
      <c r="EM67" s="81">
        <v>305</v>
      </c>
      <c r="EN67" s="81">
        <v>0</v>
      </c>
      <c r="EO67" s="81">
        <v>128</v>
      </c>
      <c r="EP67" s="81">
        <v>150</v>
      </c>
      <c r="EQ67" s="81">
        <v>144</v>
      </c>
      <c r="ER67" s="81">
        <v>0</v>
      </c>
      <c r="ES67" s="81">
        <v>47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224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0.87713484578128986</v>
      </c>
      <c r="FT67" s="42">
        <f t="shared" si="27"/>
        <v>0.43818506245220495</v>
      </c>
      <c r="FU67" s="43">
        <f t="shared" si="28"/>
        <v>0.83149425287356327</v>
      </c>
      <c r="FV67" s="44">
        <f t="shared" si="29"/>
        <v>0.77409090909090905</v>
      </c>
      <c r="FW67" s="43">
        <f t="shared" si="30"/>
        <v>1</v>
      </c>
      <c r="FX67" s="45">
        <f t="shared" si="31"/>
        <v>0.80177238805970152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0.93503764664682187</v>
      </c>
      <c r="GD67" s="48">
        <f t="shared" si="37"/>
        <v>0.55419366135527925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10085</v>
      </c>
      <c r="L68" s="38">
        <f t="shared" si="42"/>
        <v>9465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5495</v>
      </c>
      <c r="O68" s="39">
        <f t="shared" ref="O68:O78" si="45">X68+AC68</f>
        <v>391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141</v>
      </c>
      <c r="Y68" s="81">
        <v>429</v>
      </c>
      <c r="Z68" s="81">
        <v>444</v>
      </c>
      <c r="AA68" s="81">
        <v>0</v>
      </c>
      <c r="AB68" s="81">
        <v>398</v>
      </c>
      <c r="AC68" s="81">
        <v>250</v>
      </c>
      <c r="AD68" s="81">
        <v>836</v>
      </c>
      <c r="AE68" s="81">
        <v>910</v>
      </c>
      <c r="AF68" s="81">
        <v>0</v>
      </c>
      <c r="AG68" s="81">
        <v>777</v>
      </c>
      <c r="AH68" s="81">
        <v>284</v>
      </c>
      <c r="AI68" s="81">
        <v>633</v>
      </c>
      <c r="AJ68" s="81">
        <v>2</v>
      </c>
      <c r="AK68" s="81">
        <v>517</v>
      </c>
      <c r="AL68" s="81">
        <v>369</v>
      </c>
      <c r="AM68" s="81">
        <v>622</v>
      </c>
      <c r="AN68" s="81">
        <v>6</v>
      </c>
      <c r="AO68" s="81">
        <v>533</v>
      </c>
      <c r="AP68" s="81">
        <v>525</v>
      </c>
      <c r="AQ68" s="81">
        <v>618</v>
      </c>
      <c r="AR68" s="81">
        <v>22</v>
      </c>
      <c r="AS68" s="81">
        <v>461</v>
      </c>
      <c r="AT68" s="81">
        <v>638</v>
      </c>
      <c r="AU68" s="81">
        <v>661</v>
      </c>
      <c r="AV68" s="81">
        <v>80</v>
      </c>
      <c r="AW68" s="81">
        <v>541</v>
      </c>
      <c r="AX68" s="81">
        <v>600</v>
      </c>
      <c r="AY68" s="81">
        <v>716</v>
      </c>
      <c r="AZ68" s="81">
        <v>9</v>
      </c>
      <c r="BA68" s="81">
        <v>483</v>
      </c>
      <c r="BB68" s="81">
        <v>611</v>
      </c>
      <c r="BC68" s="81">
        <v>697</v>
      </c>
      <c r="BD68" s="81">
        <v>0</v>
      </c>
      <c r="BE68" s="81">
        <v>450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411</v>
      </c>
      <c r="EL68" s="81">
        <v>762</v>
      </c>
      <c r="EM68" s="81">
        <v>774</v>
      </c>
      <c r="EN68" s="81">
        <v>0</v>
      </c>
      <c r="EO68" s="81">
        <v>405</v>
      </c>
      <c r="EP68" s="81">
        <v>290</v>
      </c>
      <c r="EQ68" s="81">
        <v>335</v>
      </c>
      <c r="ER68" s="81">
        <v>0</v>
      </c>
      <c r="ES68" s="81">
        <v>116</v>
      </c>
      <c r="ET68" s="81">
        <v>587</v>
      </c>
      <c r="EU68" s="81">
        <v>501</v>
      </c>
      <c r="EV68" s="81">
        <v>0</v>
      </c>
      <c r="EW68" s="81">
        <v>0</v>
      </c>
      <c r="EX68" s="81">
        <v>631</v>
      </c>
      <c r="EY68" s="81">
        <v>554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860</v>
      </c>
      <c r="FK68" s="81">
        <v>375</v>
      </c>
      <c r="FL68" s="81">
        <v>0</v>
      </c>
      <c r="FM68" s="81">
        <v>0</v>
      </c>
      <c r="FN68" s="81">
        <v>406</v>
      </c>
      <c r="FO68" s="81">
        <v>187</v>
      </c>
      <c r="FP68" s="81">
        <v>0</v>
      </c>
      <c r="FQ68" s="81">
        <v>0</v>
      </c>
      <c r="FR68" s="40">
        <f t="shared" ref="FR68:FR79" si="46">(K68+M68)/B68</f>
        <v>0.84026006090033745</v>
      </c>
      <c r="FS68" s="41">
        <f t="shared" ref="FS68:FS79" si="47">(L68+M68)/B68</f>
        <v>0.78923545387210925</v>
      </c>
      <c r="FT68" s="42">
        <f t="shared" ref="FT68:FT79" si="48">N68/B68</f>
        <v>0.45222615422598961</v>
      </c>
      <c r="FU68" s="43">
        <f t="shared" ref="FU68:FU79" si="49">K68/G68</f>
        <v>0.97139279522250044</v>
      </c>
      <c r="FV68" s="44">
        <f t="shared" ref="FV68:FV79" si="50">L68/H68</f>
        <v>0.90340746396869331</v>
      </c>
      <c r="FW68" s="43">
        <f t="shared" ref="FW68:FW79" si="51">M68/I68</f>
        <v>1</v>
      </c>
      <c r="FX68" s="45">
        <f t="shared" ref="FX68:FX79" si="52">N68/J68</f>
        <v>0.91997321279089239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1.0261248185776488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0.89550981438319621</v>
      </c>
      <c r="GD68" s="48">
        <f t="shared" ref="GD68:GD79" si="58">(S68+AK68+AO68+AS68+AW68+BA68+BE68+BI68+BM68+BQ68+BU68+CC68+CG68+CK68+CO68+CS68+CW68+DA68+DE68+DI68+DM68+DQ68+DU68+DY68+EC68+EK68+EO68+ES68)/E68</f>
        <v>0.57299710763528122</v>
      </c>
      <c r="GE68" s="46">
        <f t="shared" ref="GE68:GE79" si="59">(ET68+EX68)/D68</f>
        <v>1.0490956072351421</v>
      </c>
      <c r="GF68" s="47">
        <f t="shared" ref="GF68:GF79" si="60">(EU68+EY68)/D68</f>
        <v>0.90869939707149006</v>
      </c>
      <c r="GG68" s="49">
        <f t="shared" ref="GG68:GG79" si="61">(EW68+FA68)/D68</f>
        <v>0</v>
      </c>
      <c r="GH68" s="50">
        <f t="shared" ref="GH68:GH79" si="62">(FB68+FF68+FJ68+FN68)/C68</f>
        <v>0.87715722244870231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76767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65991</v>
      </c>
      <c r="M69" s="38">
        <v>2384</v>
      </c>
      <c r="N69" s="39">
        <f t="shared" si="44"/>
        <v>34336</v>
      </c>
      <c r="O69" s="39">
        <f t="shared" si="45"/>
        <v>653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1064</v>
      </c>
      <c r="X69" s="81">
        <v>224</v>
      </c>
      <c r="Y69" s="81">
        <v>2331</v>
      </c>
      <c r="Z69" s="81">
        <v>2348</v>
      </c>
      <c r="AA69" s="81">
        <v>2</v>
      </c>
      <c r="AB69" s="81">
        <v>2327</v>
      </c>
      <c r="AC69" s="81">
        <v>429</v>
      </c>
      <c r="AD69" s="81">
        <v>5426</v>
      </c>
      <c r="AE69" s="81">
        <v>5344</v>
      </c>
      <c r="AF69" s="81">
        <v>22</v>
      </c>
      <c r="AG69" s="81">
        <v>4226</v>
      </c>
      <c r="AH69" s="81">
        <v>2418</v>
      </c>
      <c r="AI69" s="81">
        <v>2721</v>
      </c>
      <c r="AJ69" s="81">
        <v>106</v>
      </c>
      <c r="AK69" s="81">
        <v>2166</v>
      </c>
      <c r="AL69" s="81">
        <v>3185</v>
      </c>
      <c r="AM69" s="81">
        <v>2576</v>
      </c>
      <c r="AN69" s="81">
        <v>150</v>
      </c>
      <c r="AO69" s="81">
        <v>2160</v>
      </c>
      <c r="AP69" s="81">
        <v>3954</v>
      </c>
      <c r="AQ69" s="81">
        <v>3530</v>
      </c>
      <c r="AR69" s="81">
        <v>313</v>
      </c>
      <c r="AS69" s="81">
        <v>2490</v>
      </c>
      <c r="AT69" s="81">
        <v>4021</v>
      </c>
      <c r="AU69" s="81">
        <v>3680</v>
      </c>
      <c r="AV69" s="81">
        <v>1130</v>
      </c>
      <c r="AW69" s="81">
        <v>2853</v>
      </c>
      <c r="AX69" s="81">
        <v>5227</v>
      </c>
      <c r="AY69" s="81">
        <v>3963</v>
      </c>
      <c r="AZ69" s="81">
        <v>551</v>
      </c>
      <c r="BA69" s="81">
        <v>2693</v>
      </c>
      <c r="BB69" s="81">
        <v>5495</v>
      </c>
      <c r="BC69" s="81">
        <v>4641</v>
      </c>
      <c r="BD69" s="81">
        <v>0</v>
      </c>
      <c r="BE69" s="81">
        <v>2062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51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102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3329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5415</v>
      </c>
      <c r="EI69" s="81">
        <v>4789</v>
      </c>
      <c r="EJ69" s="81">
        <v>0</v>
      </c>
      <c r="EK69" s="81">
        <v>2037</v>
      </c>
      <c r="EL69" s="81">
        <v>6256</v>
      </c>
      <c r="EM69" s="81">
        <v>5180</v>
      </c>
      <c r="EN69" s="81">
        <v>0</v>
      </c>
      <c r="EO69" s="81">
        <v>2339</v>
      </c>
      <c r="EP69" s="81">
        <v>2339</v>
      </c>
      <c r="EQ69" s="81">
        <v>1966</v>
      </c>
      <c r="ER69" s="81">
        <v>0</v>
      </c>
      <c r="ES69" s="81">
        <v>755</v>
      </c>
      <c r="ET69" s="81">
        <v>3917</v>
      </c>
      <c r="EU69" s="81">
        <v>3154</v>
      </c>
      <c r="EV69" s="81">
        <v>0</v>
      </c>
      <c r="EW69" s="81">
        <v>44</v>
      </c>
      <c r="EX69" s="81">
        <v>3583</v>
      </c>
      <c r="EY69" s="81">
        <v>2543</v>
      </c>
      <c r="EZ69" s="81">
        <v>0</v>
      </c>
      <c r="FA69" s="81">
        <v>28</v>
      </c>
      <c r="FB69" s="81">
        <v>103</v>
      </c>
      <c r="FC69" s="81">
        <v>74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3765</v>
      </c>
      <c r="FK69" s="81">
        <v>2116</v>
      </c>
      <c r="FL69" s="81">
        <v>0</v>
      </c>
      <c r="FM69" s="81">
        <v>0</v>
      </c>
      <c r="FN69" s="81">
        <v>1809</v>
      </c>
      <c r="FO69" s="81">
        <v>1271</v>
      </c>
      <c r="FP69" s="81">
        <v>0</v>
      </c>
      <c r="FQ69" s="81">
        <v>0</v>
      </c>
      <c r="FR69" s="40">
        <f t="shared" si="46"/>
        <v>0.8689032088085803</v>
      </c>
      <c r="FS69" s="41">
        <f t="shared" si="47"/>
        <v>0.75060652300396302</v>
      </c>
      <c r="FT69" s="42">
        <f t="shared" si="48"/>
        <v>0.37693346360313085</v>
      </c>
      <c r="FU69" s="43">
        <f t="shared" si="49"/>
        <v>0.95388801908596144</v>
      </c>
      <c r="FV69" s="44">
        <f t="shared" si="50"/>
        <v>0.80968565188584329</v>
      </c>
      <c r="FW69" s="43">
        <f t="shared" si="51"/>
        <v>0.99958071278826</v>
      </c>
      <c r="FX69" s="45">
        <f t="shared" si="52"/>
        <v>0.89391059852646382</v>
      </c>
      <c r="FY69" s="46">
        <f t="shared" si="53"/>
        <v>0.98574900574458679</v>
      </c>
      <c r="FZ69" s="47">
        <f t="shared" si="54"/>
        <v>0.96840477242598322</v>
      </c>
      <c r="GA69" s="48">
        <f t="shared" si="55"/>
        <v>0.8423552806009722</v>
      </c>
      <c r="GB69" s="46">
        <f t="shared" si="56"/>
        <v>1.017199543248644</v>
      </c>
      <c r="GC69" s="47">
        <f t="shared" si="57"/>
        <v>0.89958606908364258</v>
      </c>
      <c r="GD69" s="48">
        <f t="shared" si="58"/>
        <v>0.47528903796745647</v>
      </c>
      <c r="GE69" s="46">
        <f t="shared" si="59"/>
        <v>0.83898248204577497</v>
      </c>
      <c r="GF69" s="47">
        <f t="shared" si="60"/>
        <v>0.63729109336197065</v>
      </c>
      <c r="GG69" s="49">
        <f t="shared" si="61"/>
        <v>8.0542318276394399E-3</v>
      </c>
      <c r="GH69" s="50">
        <f t="shared" si="62"/>
        <v>0.57069608762444379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9030</v>
      </c>
      <c r="L70" s="38">
        <f t="shared" si="63"/>
        <v>8255</v>
      </c>
      <c r="M70" s="38">
        <v>107</v>
      </c>
      <c r="N70" s="39">
        <f t="shared" si="44"/>
        <v>4585</v>
      </c>
      <c r="O70" s="39">
        <f t="shared" si="45"/>
        <v>442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129</v>
      </c>
      <c r="Y70" s="81">
        <v>483</v>
      </c>
      <c r="Z70" s="81">
        <v>483</v>
      </c>
      <c r="AA70" s="81">
        <v>0</v>
      </c>
      <c r="AB70" s="81">
        <v>465</v>
      </c>
      <c r="AC70" s="81">
        <v>313</v>
      </c>
      <c r="AD70" s="81">
        <v>802</v>
      </c>
      <c r="AE70" s="81">
        <v>901</v>
      </c>
      <c r="AF70" s="81">
        <v>3</v>
      </c>
      <c r="AG70" s="81">
        <v>640</v>
      </c>
      <c r="AH70" s="81">
        <v>291</v>
      </c>
      <c r="AI70" s="81">
        <v>304</v>
      </c>
      <c r="AJ70" s="81">
        <v>0</v>
      </c>
      <c r="AK70" s="81">
        <v>341</v>
      </c>
      <c r="AL70" s="81">
        <v>306</v>
      </c>
      <c r="AM70" s="81">
        <v>311</v>
      </c>
      <c r="AN70" s="81">
        <v>5</v>
      </c>
      <c r="AO70" s="81">
        <v>384</v>
      </c>
      <c r="AP70" s="81">
        <v>495</v>
      </c>
      <c r="AQ70" s="81">
        <v>512</v>
      </c>
      <c r="AR70" s="81">
        <v>7</v>
      </c>
      <c r="AS70" s="81">
        <v>437</v>
      </c>
      <c r="AT70" s="81">
        <v>391</v>
      </c>
      <c r="AU70" s="81">
        <v>447</v>
      </c>
      <c r="AV70" s="81">
        <v>92</v>
      </c>
      <c r="AW70" s="81">
        <v>434</v>
      </c>
      <c r="AX70" s="81">
        <v>535</v>
      </c>
      <c r="AY70" s="81">
        <v>569</v>
      </c>
      <c r="AZ70" s="81">
        <v>0</v>
      </c>
      <c r="BA70" s="81">
        <v>410</v>
      </c>
      <c r="BB70" s="81">
        <v>583</v>
      </c>
      <c r="BC70" s="81">
        <v>575</v>
      </c>
      <c r="BD70" s="81">
        <v>0</v>
      </c>
      <c r="BE70" s="81">
        <v>380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352</v>
      </c>
      <c r="EL70" s="81">
        <v>674</v>
      </c>
      <c r="EM70" s="81">
        <v>647</v>
      </c>
      <c r="EN70" s="81">
        <v>0</v>
      </c>
      <c r="EO70" s="81">
        <v>313</v>
      </c>
      <c r="EP70" s="81">
        <v>288</v>
      </c>
      <c r="EQ70" s="81">
        <v>225</v>
      </c>
      <c r="ER70" s="81">
        <v>0</v>
      </c>
      <c r="ES70" s="81">
        <v>97</v>
      </c>
      <c r="ET70" s="81">
        <v>526</v>
      </c>
      <c r="EU70" s="81">
        <v>424</v>
      </c>
      <c r="EV70" s="81">
        <v>9</v>
      </c>
      <c r="EW70" s="81">
        <v>0</v>
      </c>
      <c r="EX70" s="81">
        <v>495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0.81529401267065227</v>
      </c>
      <c r="FS70" s="41">
        <f t="shared" si="47"/>
        <v>0.74614080485410905</v>
      </c>
      <c r="FT70" s="42">
        <f t="shared" si="48"/>
        <v>0.40911930043722672</v>
      </c>
      <c r="FU70" s="43">
        <f t="shared" si="49"/>
        <v>0.90255458931017551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0.96913971676178401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0.83256730137885748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0.50142096988753171</v>
      </c>
      <c r="GE70" s="46">
        <f t="shared" si="59"/>
        <v>1.0294414196410566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2821</v>
      </c>
      <c r="M71" s="38">
        <v>40</v>
      </c>
      <c r="N71" s="39">
        <f t="shared" si="44"/>
        <v>1858</v>
      </c>
      <c r="O71" s="39">
        <f t="shared" si="45"/>
        <v>142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120</v>
      </c>
      <c r="AC71" s="81">
        <v>93</v>
      </c>
      <c r="AD71" s="81">
        <v>256</v>
      </c>
      <c r="AE71" s="81">
        <v>260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112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134</v>
      </c>
      <c r="AX71" s="81">
        <v>177</v>
      </c>
      <c r="AY71" s="81">
        <v>164</v>
      </c>
      <c r="AZ71" s="81">
        <v>2</v>
      </c>
      <c r="BA71" s="81">
        <v>123</v>
      </c>
      <c r="BB71" s="81">
        <v>176</v>
      </c>
      <c r="BC71" s="81">
        <v>180</v>
      </c>
      <c r="BD71" s="81">
        <v>0</v>
      </c>
      <c r="BE71" s="81">
        <v>120</v>
      </c>
      <c r="BF71" s="81">
        <v>108</v>
      </c>
      <c r="BG71" s="81">
        <v>104</v>
      </c>
      <c r="BH71" s="81">
        <v>0</v>
      </c>
      <c r="BI71" s="81">
        <v>68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87</v>
      </c>
      <c r="EL71" s="81">
        <v>231</v>
      </c>
      <c r="EM71" s="81">
        <v>225</v>
      </c>
      <c r="EN71" s="81">
        <v>0</v>
      </c>
      <c r="EO71" s="81">
        <v>126</v>
      </c>
      <c r="EP71" s="81">
        <v>96</v>
      </c>
      <c r="EQ71" s="81">
        <v>108</v>
      </c>
      <c r="ER71" s="81">
        <v>1</v>
      </c>
      <c r="ES71" s="81">
        <v>44</v>
      </c>
      <c r="ET71" s="81">
        <v>152</v>
      </c>
      <c r="EU71" s="81">
        <v>145</v>
      </c>
      <c r="EV71" s="81">
        <v>0</v>
      </c>
      <c r="EW71" s="81">
        <v>8</v>
      </c>
      <c r="EX71" s="81">
        <v>161</v>
      </c>
      <c r="EY71" s="81">
        <v>142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139</v>
      </c>
      <c r="FL71" s="81">
        <v>0</v>
      </c>
      <c r="FM71" s="81">
        <v>0</v>
      </c>
      <c r="FN71" s="81">
        <v>82</v>
      </c>
      <c r="FO71" s="81">
        <v>59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0.7566781274795028</v>
      </c>
      <c r="FT71" s="42">
        <f t="shared" si="48"/>
        <v>0.49140439037291722</v>
      </c>
      <c r="FU71" s="43">
        <f t="shared" si="49"/>
        <v>0.85893774985722449</v>
      </c>
      <c r="FV71" s="44">
        <f t="shared" si="50"/>
        <v>0.78842929010620455</v>
      </c>
      <c r="FW71" s="43">
        <f t="shared" si="51"/>
        <v>1</v>
      </c>
      <c r="FX71" s="45">
        <f t="shared" si="52"/>
        <v>1.2386666666666666</v>
      </c>
      <c r="FY71" s="46">
        <f t="shared" si="53"/>
        <v>0.984375</v>
      </c>
      <c r="FZ71" s="47">
        <f t="shared" si="54"/>
        <v>0.9910714285714286</v>
      </c>
      <c r="GA71" s="48">
        <f t="shared" si="55"/>
        <v>1.0424107142857142</v>
      </c>
      <c r="GB71" s="46">
        <f t="shared" si="56"/>
        <v>0.84829560239396296</v>
      </c>
      <c r="GC71" s="47">
        <f t="shared" si="57"/>
        <v>0.83355017781247287</v>
      </c>
      <c r="GD71" s="48">
        <f t="shared" si="58"/>
        <v>0.59632231763379295</v>
      </c>
      <c r="GE71" s="46">
        <f t="shared" si="59"/>
        <v>0.86225895316804413</v>
      </c>
      <c r="GF71" s="47">
        <f t="shared" si="60"/>
        <v>0.79063360881542699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3587</v>
      </c>
      <c r="L72" s="38">
        <f t="shared" si="63"/>
        <v>3071</v>
      </c>
      <c r="M72" s="38">
        <v>54</v>
      </c>
      <c r="N72" s="39">
        <f t="shared" si="44"/>
        <v>1646</v>
      </c>
      <c r="O72" s="39">
        <f t="shared" si="45"/>
        <v>39</v>
      </c>
      <c r="P72" s="81">
        <v>125</v>
      </c>
      <c r="Q72" s="81">
        <v>123</v>
      </c>
      <c r="R72" s="81">
        <v>0</v>
      </c>
      <c r="S72" s="81">
        <v>95</v>
      </c>
      <c r="T72" s="81">
        <v>107</v>
      </c>
      <c r="U72" s="81">
        <v>107</v>
      </c>
      <c r="V72" s="81">
        <v>0</v>
      </c>
      <c r="W72" s="81">
        <v>101</v>
      </c>
      <c r="X72" s="81">
        <v>20</v>
      </c>
      <c r="Y72" s="81">
        <v>201</v>
      </c>
      <c r="Z72" s="81">
        <v>201</v>
      </c>
      <c r="AA72" s="81">
        <v>0</v>
      </c>
      <c r="AB72" s="81">
        <v>149</v>
      </c>
      <c r="AC72" s="81">
        <v>19</v>
      </c>
      <c r="AD72" s="81">
        <v>321</v>
      </c>
      <c r="AE72" s="81">
        <v>318</v>
      </c>
      <c r="AF72" s="81">
        <v>0</v>
      </c>
      <c r="AG72" s="81">
        <v>203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179</v>
      </c>
      <c r="AV72" s="81">
        <v>32</v>
      </c>
      <c r="AW72" s="81">
        <v>128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92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244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143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208</v>
      </c>
      <c r="FK72" s="81">
        <v>64</v>
      </c>
      <c r="FL72" s="81">
        <v>0</v>
      </c>
      <c r="FM72" s="81">
        <v>0</v>
      </c>
      <c r="FN72" s="81">
        <v>102</v>
      </c>
      <c r="FO72" s="81">
        <v>43</v>
      </c>
      <c r="FP72" s="81">
        <v>0</v>
      </c>
      <c r="FQ72" s="81">
        <v>0</v>
      </c>
      <c r="FR72" s="40">
        <f t="shared" si="46"/>
        <v>0.92247276412465162</v>
      </c>
      <c r="FS72" s="41">
        <f t="shared" si="47"/>
        <v>0.79174056245249558</v>
      </c>
      <c r="FT72" s="42">
        <f t="shared" si="48"/>
        <v>0.41702558905497844</v>
      </c>
      <c r="FU72" s="43">
        <f t="shared" si="49"/>
        <v>0.97925197925197927</v>
      </c>
      <c r="FV72" s="44">
        <f t="shared" si="50"/>
        <v>0.81849680170575689</v>
      </c>
      <c r="FW72" s="43">
        <f t="shared" si="51"/>
        <v>1.35</v>
      </c>
      <c r="FX72" s="45">
        <f t="shared" si="52"/>
        <v>0.73188083592707875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0.84672897196261687</v>
      </c>
      <c r="GB72" s="46">
        <f t="shared" si="56"/>
        <v>0.98093986197831085</v>
      </c>
      <c r="GC72" s="47">
        <f t="shared" si="57"/>
        <v>0.88481761419651661</v>
      </c>
      <c r="GD72" s="48">
        <f t="shared" si="58"/>
        <v>0.49005915215248108</v>
      </c>
      <c r="GE72" s="46">
        <f t="shared" si="59"/>
        <v>0.84755403868031853</v>
      </c>
      <c r="GF72" s="47">
        <f t="shared" si="60"/>
        <v>0.64562002275312846</v>
      </c>
      <c r="GG72" s="49">
        <f t="shared" si="61"/>
        <v>0</v>
      </c>
      <c r="GH72" s="50">
        <f t="shared" si="62"/>
        <v>0.86290322580645162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35604</v>
      </c>
      <c r="L73" s="38">
        <f t="shared" si="63"/>
        <v>31053</v>
      </c>
      <c r="M73" s="38">
        <v>1078</v>
      </c>
      <c r="N73" s="39">
        <f t="shared" si="44"/>
        <v>15865</v>
      </c>
      <c r="O73" s="39">
        <f t="shared" si="45"/>
        <v>787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295</v>
      </c>
      <c r="Y73" s="81">
        <v>1914</v>
      </c>
      <c r="Z73" s="81">
        <v>1809</v>
      </c>
      <c r="AA73" s="81">
        <v>5</v>
      </c>
      <c r="AB73" s="81">
        <v>1586</v>
      </c>
      <c r="AC73" s="81">
        <v>492</v>
      </c>
      <c r="AD73" s="81">
        <v>2823</v>
      </c>
      <c r="AE73" s="81">
        <v>2767</v>
      </c>
      <c r="AF73" s="81">
        <v>11</v>
      </c>
      <c r="AG73" s="81">
        <v>2103</v>
      </c>
      <c r="AH73" s="81">
        <v>1556</v>
      </c>
      <c r="AI73" s="81">
        <v>1745</v>
      </c>
      <c r="AJ73" s="81">
        <v>1</v>
      </c>
      <c r="AK73" s="81">
        <v>1278</v>
      </c>
      <c r="AL73" s="81">
        <v>1696</v>
      </c>
      <c r="AM73" s="81">
        <v>1780</v>
      </c>
      <c r="AN73" s="81">
        <v>206</v>
      </c>
      <c r="AO73" s="81">
        <v>1271</v>
      </c>
      <c r="AP73" s="81">
        <v>1669</v>
      </c>
      <c r="AQ73" s="81">
        <v>1707</v>
      </c>
      <c r="AR73" s="81">
        <v>357</v>
      </c>
      <c r="AS73" s="81">
        <v>1289</v>
      </c>
      <c r="AT73" s="81">
        <v>1922</v>
      </c>
      <c r="AU73" s="81">
        <v>1870</v>
      </c>
      <c r="AV73" s="81">
        <v>262</v>
      </c>
      <c r="AW73" s="81">
        <v>1316</v>
      </c>
      <c r="AX73" s="81">
        <v>2172</v>
      </c>
      <c r="AY73" s="81">
        <v>2100</v>
      </c>
      <c r="AZ73" s="81">
        <v>28</v>
      </c>
      <c r="BA73" s="81">
        <v>1164</v>
      </c>
      <c r="BB73" s="81">
        <v>2172</v>
      </c>
      <c r="BC73" s="81">
        <v>2113</v>
      </c>
      <c r="BD73" s="81">
        <v>54</v>
      </c>
      <c r="BE73" s="81">
        <v>1034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2318</v>
      </c>
      <c r="EI73" s="81">
        <v>2111</v>
      </c>
      <c r="EJ73" s="81">
        <v>2</v>
      </c>
      <c r="EK73" s="81">
        <v>912</v>
      </c>
      <c r="EL73" s="81">
        <v>2639</v>
      </c>
      <c r="EM73" s="81">
        <v>2308</v>
      </c>
      <c r="EN73" s="81">
        <v>1</v>
      </c>
      <c r="EO73" s="81">
        <v>915</v>
      </c>
      <c r="EP73" s="81">
        <v>1230</v>
      </c>
      <c r="EQ73" s="81">
        <v>1021</v>
      </c>
      <c r="ER73" s="81">
        <v>2</v>
      </c>
      <c r="ES73" s="81">
        <v>324</v>
      </c>
      <c r="ET73" s="81">
        <v>1829</v>
      </c>
      <c r="EU73" s="81">
        <v>1502</v>
      </c>
      <c r="EV73" s="81">
        <v>0</v>
      </c>
      <c r="EW73" s="81">
        <v>0</v>
      </c>
      <c r="EX73" s="81">
        <v>1710</v>
      </c>
      <c r="EY73" s="81">
        <v>1297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1964</v>
      </c>
      <c r="FK73" s="81">
        <v>927</v>
      </c>
      <c r="FL73" s="81">
        <v>0</v>
      </c>
      <c r="FM73" s="81">
        <v>0</v>
      </c>
      <c r="FN73" s="81">
        <v>858</v>
      </c>
      <c r="FO73" s="81">
        <v>498</v>
      </c>
      <c r="FP73" s="81">
        <v>0</v>
      </c>
      <c r="FQ73" s="81">
        <v>0</v>
      </c>
      <c r="FR73" s="40">
        <f t="shared" si="46"/>
        <v>0.90336403487169381</v>
      </c>
      <c r="FS73" s="41">
        <f t="shared" si="47"/>
        <v>0.7912870019208984</v>
      </c>
      <c r="FT73" s="42">
        <f t="shared" si="48"/>
        <v>0.39070580702359259</v>
      </c>
      <c r="FU73" s="43">
        <f t="shared" si="49"/>
        <v>0.98694386694386693</v>
      </c>
      <c r="FV73" s="44">
        <f t="shared" si="50"/>
        <v>0.89071508476034766</v>
      </c>
      <c r="FW73" s="43">
        <f t="shared" si="51"/>
        <v>1.0266666666666666</v>
      </c>
      <c r="FX73" s="45">
        <f t="shared" si="52"/>
        <v>0.88036180012207976</v>
      </c>
      <c r="FY73" s="46">
        <f t="shared" si="53"/>
        <v>1.1152255639097743</v>
      </c>
      <c r="FZ73" s="47">
        <f t="shared" si="54"/>
        <v>1.0733082706766917</v>
      </c>
      <c r="GA73" s="48">
        <f t="shared" si="55"/>
        <v>0.87105263157894741</v>
      </c>
      <c r="GB73" s="46">
        <f t="shared" si="56"/>
        <v>0.96550375843853242</v>
      </c>
      <c r="GC73" s="47">
        <f t="shared" si="57"/>
        <v>0.88610574697968369</v>
      </c>
      <c r="GD73" s="48">
        <f t="shared" si="58"/>
        <v>0.44766115003431273</v>
      </c>
      <c r="GE73" s="46">
        <f t="shared" si="59"/>
        <v>0.98981932091514235</v>
      </c>
      <c r="GF73" s="47">
        <f t="shared" si="60"/>
        <v>0.78284947138781669</v>
      </c>
      <c r="GG73" s="49">
        <f t="shared" si="61"/>
        <v>3.0765788443251102E-3</v>
      </c>
      <c r="GH73" s="50">
        <f t="shared" si="62"/>
        <v>0.73870636550308011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7089</v>
      </c>
      <c r="L74" s="38">
        <f t="shared" si="63"/>
        <v>6728</v>
      </c>
      <c r="M74" s="38">
        <v>75</v>
      </c>
      <c r="N74" s="39">
        <f t="shared" si="44"/>
        <v>3805</v>
      </c>
      <c r="O74" s="39">
        <f t="shared" si="45"/>
        <v>247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94</v>
      </c>
      <c r="Y74" s="81">
        <v>314</v>
      </c>
      <c r="Z74" s="81">
        <v>312</v>
      </c>
      <c r="AA74" s="81">
        <v>0</v>
      </c>
      <c r="AB74" s="81">
        <v>279</v>
      </c>
      <c r="AC74" s="81">
        <v>153</v>
      </c>
      <c r="AD74" s="81">
        <v>517</v>
      </c>
      <c r="AE74" s="81">
        <v>513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283</v>
      </c>
      <c r="AP74" s="81">
        <v>324</v>
      </c>
      <c r="AQ74" s="81">
        <v>315</v>
      </c>
      <c r="AR74" s="81">
        <v>10</v>
      </c>
      <c r="AS74" s="81">
        <v>267</v>
      </c>
      <c r="AT74" s="81">
        <v>334</v>
      </c>
      <c r="AU74" s="81">
        <v>334</v>
      </c>
      <c r="AV74" s="81">
        <v>37</v>
      </c>
      <c r="AW74" s="81">
        <v>285</v>
      </c>
      <c r="AX74" s="81">
        <v>400</v>
      </c>
      <c r="AY74" s="81">
        <v>389</v>
      </c>
      <c r="AZ74" s="81">
        <v>17</v>
      </c>
      <c r="BA74" s="81">
        <v>307</v>
      </c>
      <c r="BB74" s="81">
        <v>407</v>
      </c>
      <c r="BC74" s="81">
        <v>390</v>
      </c>
      <c r="BD74" s="81">
        <v>0</v>
      </c>
      <c r="BE74" s="81">
        <v>256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248</v>
      </c>
      <c r="EL74" s="81">
        <v>497</v>
      </c>
      <c r="EM74" s="81">
        <v>480</v>
      </c>
      <c r="EN74" s="81">
        <v>2</v>
      </c>
      <c r="EO74" s="81">
        <v>268</v>
      </c>
      <c r="EP74" s="81">
        <v>234</v>
      </c>
      <c r="EQ74" s="81">
        <v>218</v>
      </c>
      <c r="ER74" s="81">
        <v>0</v>
      </c>
      <c r="ES74" s="81">
        <v>131</v>
      </c>
      <c r="ET74" s="81">
        <v>398</v>
      </c>
      <c r="EU74" s="81">
        <v>364</v>
      </c>
      <c r="EV74" s="81">
        <v>0</v>
      </c>
      <c r="EW74" s="81">
        <v>1</v>
      </c>
      <c r="EX74" s="81">
        <v>492</v>
      </c>
      <c r="EY74" s="81">
        <v>458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492</v>
      </c>
      <c r="FK74" s="81">
        <v>372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0.79866220735785953</v>
      </c>
      <c r="FS74" s="41">
        <f t="shared" si="47"/>
        <v>0.75841694537346716</v>
      </c>
      <c r="FT74" s="42">
        <f t="shared" si="48"/>
        <v>0.42419175027870681</v>
      </c>
      <c r="FU74" s="43">
        <f t="shared" si="49"/>
        <v>0.91376643464810514</v>
      </c>
      <c r="FV74" s="44">
        <f t="shared" si="50"/>
        <v>0.92544704264099042</v>
      </c>
      <c r="FW74" s="43">
        <f t="shared" si="51"/>
        <v>1</v>
      </c>
      <c r="FX74" s="45">
        <f t="shared" si="52"/>
        <v>0.99062744077063269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0.90229312063808575</v>
      </c>
      <c r="GB74" s="46">
        <f t="shared" si="56"/>
        <v>0.87647058823529411</v>
      </c>
      <c r="GC74" s="47">
        <f t="shared" si="57"/>
        <v>0.85745098039215684</v>
      </c>
      <c r="GD74" s="48">
        <f t="shared" si="58"/>
        <v>0.56843137254901965</v>
      </c>
      <c r="GE74" s="46">
        <f t="shared" si="59"/>
        <v>0.97459483136224256</v>
      </c>
      <c r="GF74" s="47">
        <f t="shared" si="60"/>
        <v>0.90013140604467801</v>
      </c>
      <c r="GG74" s="49">
        <f t="shared" si="61"/>
        <v>1.0950503723171265E-3</v>
      </c>
      <c r="GH74" s="50">
        <f t="shared" si="62"/>
        <v>0.68382093761015161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2788</v>
      </c>
      <c r="L75" s="38">
        <f t="shared" si="63"/>
        <v>2511</v>
      </c>
      <c r="M75" s="38">
        <v>46</v>
      </c>
      <c r="N75" s="39">
        <f t="shared" si="44"/>
        <v>1314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60</v>
      </c>
      <c r="AL75" s="81">
        <v>65</v>
      </c>
      <c r="AM75" s="81">
        <v>77</v>
      </c>
      <c r="AN75" s="81">
        <v>4</v>
      </c>
      <c r="AO75" s="81">
        <v>56</v>
      </c>
      <c r="AP75" s="81">
        <v>90</v>
      </c>
      <c r="AQ75" s="81">
        <v>109</v>
      </c>
      <c r="AR75" s="81">
        <v>19</v>
      </c>
      <c r="AS75" s="81">
        <v>74</v>
      </c>
      <c r="AT75" s="81">
        <v>147</v>
      </c>
      <c r="AU75" s="81">
        <v>131</v>
      </c>
      <c r="AV75" s="81">
        <v>16</v>
      </c>
      <c r="AW75" s="81">
        <v>88</v>
      </c>
      <c r="AX75" s="81">
        <v>163</v>
      </c>
      <c r="AY75" s="81">
        <v>122</v>
      </c>
      <c r="AZ75" s="81">
        <v>0</v>
      </c>
      <c r="BA75" s="81">
        <v>84</v>
      </c>
      <c r="BB75" s="81">
        <v>154</v>
      </c>
      <c r="BC75" s="81">
        <v>144</v>
      </c>
      <c r="BD75" s="81">
        <v>0</v>
      </c>
      <c r="BE75" s="81">
        <v>79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212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84</v>
      </c>
      <c r="EL75" s="81">
        <v>202</v>
      </c>
      <c r="EM75" s="81">
        <v>174</v>
      </c>
      <c r="EN75" s="81">
        <v>0</v>
      </c>
      <c r="EO75" s="81">
        <v>65</v>
      </c>
      <c r="EP75" s="81">
        <v>87</v>
      </c>
      <c r="EQ75" s="81">
        <v>79</v>
      </c>
      <c r="ER75" s="81">
        <v>0</v>
      </c>
      <c r="ES75" s="81">
        <v>17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130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192</v>
      </c>
      <c r="FK75" s="81">
        <v>155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0.87226839027393044</v>
      </c>
      <c r="FS75" s="41">
        <f t="shared" si="47"/>
        <v>0.7870113881194214</v>
      </c>
      <c r="FT75" s="42">
        <f t="shared" si="48"/>
        <v>0.40443213296398894</v>
      </c>
      <c r="FU75" s="43">
        <f t="shared" si="49"/>
        <v>0.95643224699828477</v>
      </c>
      <c r="FV75" s="44">
        <f t="shared" si="50"/>
        <v>0.87096774193548387</v>
      </c>
      <c r="FW75" s="43">
        <f t="shared" si="51"/>
        <v>1.0222222222222221</v>
      </c>
      <c r="FX75" s="45">
        <f t="shared" si="52"/>
        <v>0.8902439024390244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0.50310742823320509</v>
      </c>
      <c r="GE75" s="46">
        <f t="shared" si="59"/>
        <v>1.1378848728246318</v>
      </c>
      <c r="GF75" s="47">
        <f t="shared" si="60"/>
        <v>0.88353413654618473</v>
      </c>
      <c r="GG75" s="49">
        <f t="shared" si="61"/>
        <v>0</v>
      </c>
      <c r="GH75" s="50">
        <f t="shared" si="62"/>
        <v>0.83381253594019544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43271</v>
      </c>
      <c r="L76" s="38">
        <f t="shared" si="63"/>
        <v>37936</v>
      </c>
      <c r="M76" s="38">
        <v>1187</v>
      </c>
      <c r="N76" s="39">
        <f t="shared" si="44"/>
        <v>18588</v>
      </c>
      <c r="O76" s="39">
        <f t="shared" si="45"/>
        <v>658</v>
      </c>
      <c r="P76" s="81">
        <v>1670</v>
      </c>
      <c r="Q76" s="81">
        <v>1517</v>
      </c>
      <c r="R76" s="81">
        <v>0</v>
      </c>
      <c r="S76" s="81">
        <v>813</v>
      </c>
      <c r="T76" s="81">
        <v>1351</v>
      </c>
      <c r="U76" s="81">
        <v>1235</v>
      </c>
      <c r="V76" s="81">
        <v>1</v>
      </c>
      <c r="W76" s="81">
        <v>955</v>
      </c>
      <c r="X76" s="81">
        <v>192</v>
      </c>
      <c r="Y76" s="81">
        <v>2172</v>
      </c>
      <c r="Z76" s="81">
        <v>2161</v>
      </c>
      <c r="AA76" s="81">
        <v>76</v>
      </c>
      <c r="AB76" s="81">
        <v>1807</v>
      </c>
      <c r="AC76" s="81">
        <v>466</v>
      </c>
      <c r="AD76" s="81">
        <v>3444</v>
      </c>
      <c r="AE76" s="81">
        <v>3397</v>
      </c>
      <c r="AF76" s="81">
        <v>7</v>
      </c>
      <c r="AG76" s="81">
        <v>2704</v>
      </c>
      <c r="AH76" s="81">
        <v>1472</v>
      </c>
      <c r="AI76" s="81">
        <v>1340</v>
      </c>
      <c r="AJ76" s="81">
        <v>29</v>
      </c>
      <c r="AK76" s="81">
        <v>1415</v>
      </c>
      <c r="AL76" s="81">
        <v>2024</v>
      </c>
      <c r="AM76" s="81">
        <v>2014</v>
      </c>
      <c r="AN76" s="81">
        <v>117</v>
      </c>
      <c r="AO76" s="81">
        <v>1353</v>
      </c>
      <c r="AP76" s="81">
        <v>1887</v>
      </c>
      <c r="AQ76" s="81">
        <v>1734</v>
      </c>
      <c r="AR76" s="81">
        <v>359</v>
      </c>
      <c r="AS76" s="81">
        <v>1309</v>
      </c>
      <c r="AT76" s="81">
        <v>2408</v>
      </c>
      <c r="AU76" s="81">
        <v>2004</v>
      </c>
      <c r="AV76" s="81">
        <v>448</v>
      </c>
      <c r="AW76" s="81">
        <v>1513</v>
      </c>
      <c r="AX76" s="81">
        <v>2758</v>
      </c>
      <c r="AY76" s="81">
        <v>2211</v>
      </c>
      <c r="AZ76" s="81">
        <v>43</v>
      </c>
      <c r="BA76" s="81">
        <v>1174</v>
      </c>
      <c r="BB76" s="81">
        <v>2680</v>
      </c>
      <c r="BC76" s="81">
        <v>2250</v>
      </c>
      <c r="BD76" s="81">
        <v>0</v>
      </c>
      <c r="BE76" s="81">
        <v>1132</v>
      </c>
      <c r="BF76" s="81">
        <v>1157</v>
      </c>
      <c r="BG76" s="81">
        <v>1156</v>
      </c>
      <c r="BH76" s="81">
        <v>6</v>
      </c>
      <c r="BI76" s="81">
        <v>294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55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682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347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2613</v>
      </c>
      <c r="EJ76" s="81">
        <v>4</v>
      </c>
      <c r="EK76" s="81">
        <v>978</v>
      </c>
      <c r="EL76" s="81">
        <v>3320</v>
      </c>
      <c r="EM76" s="81">
        <v>2701</v>
      </c>
      <c r="EN76" s="81">
        <v>1</v>
      </c>
      <c r="EO76" s="81">
        <v>914</v>
      </c>
      <c r="EP76" s="81">
        <v>1358</v>
      </c>
      <c r="EQ76" s="81">
        <v>1290</v>
      </c>
      <c r="ER76" s="81">
        <v>0</v>
      </c>
      <c r="ES76" s="81">
        <v>338</v>
      </c>
      <c r="ET76" s="81">
        <v>2184</v>
      </c>
      <c r="EU76" s="81">
        <v>1856</v>
      </c>
      <c r="EV76" s="81">
        <v>0</v>
      </c>
      <c r="EW76" s="81">
        <v>0</v>
      </c>
      <c r="EX76" s="81">
        <v>2201</v>
      </c>
      <c r="EY76" s="81">
        <v>1797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1835</v>
      </c>
      <c r="FK76" s="81">
        <v>864</v>
      </c>
      <c r="FL76" s="81">
        <v>0</v>
      </c>
      <c r="FM76" s="81">
        <v>0</v>
      </c>
      <c r="FN76" s="81">
        <v>878</v>
      </c>
      <c r="FO76" s="81">
        <v>507</v>
      </c>
      <c r="FP76" s="81">
        <v>0</v>
      </c>
      <c r="FQ76" s="81">
        <v>0</v>
      </c>
      <c r="FR76" s="40">
        <f t="shared" si="46"/>
        <v>0.84633542737483347</v>
      </c>
      <c r="FS76" s="41">
        <f t="shared" si="47"/>
        <v>0.74477441462021698</v>
      </c>
      <c r="FT76" s="42">
        <f t="shared" si="48"/>
        <v>0.35385494003426615</v>
      </c>
      <c r="FU76" s="43">
        <f t="shared" si="49"/>
        <v>0.9640629177435166</v>
      </c>
      <c r="FV76" s="44">
        <f t="shared" si="50"/>
        <v>0.94579905260533537</v>
      </c>
      <c r="FW76" s="43">
        <f t="shared" si="51"/>
        <v>1.0232758620689655</v>
      </c>
      <c r="FX76" s="45">
        <f t="shared" si="52"/>
        <v>0.89412670162104957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0.81502890173410403</v>
      </c>
      <c r="GB76" s="46">
        <f t="shared" si="56"/>
        <v>0.94251849266836585</v>
      </c>
      <c r="GC76" s="47">
        <f t="shared" si="57"/>
        <v>0.84954103284746585</v>
      </c>
      <c r="GD76" s="48">
        <f t="shared" si="58"/>
        <v>0.40783578136587129</v>
      </c>
      <c r="GE76" s="46">
        <f t="shared" si="59"/>
        <v>0.91331333833208372</v>
      </c>
      <c r="GF76" s="47">
        <f t="shared" si="60"/>
        <v>0.76085145380321584</v>
      </c>
      <c r="GG76" s="49">
        <f t="shared" si="61"/>
        <v>0</v>
      </c>
      <c r="GH76" s="50">
        <f t="shared" si="62"/>
        <v>0.52011439466158249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9748</v>
      </c>
      <c r="L77" s="38">
        <f t="shared" si="63"/>
        <v>8187</v>
      </c>
      <c r="M77" s="38">
        <v>139</v>
      </c>
      <c r="N77" s="39">
        <f t="shared" si="44"/>
        <v>3351</v>
      </c>
      <c r="O77" s="39">
        <f t="shared" si="45"/>
        <v>70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19</v>
      </c>
      <c r="Y77" s="81">
        <v>469</v>
      </c>
      <c r="Z77" s="81">
        <v>461</v>
      </c>
      <c r="AA77" s="81">
        <v>2</v>
      </c>
      <c r="AB77" s="81">
        <v>365</v>
      </c>
      <c r="AC77" s="81">
        <v>51</v>
      </c>
      <c r="AD77" s="81">
        <v>818</v>
      </c>
      <c r="AE77" s="81">
        <v>775</v>
      </c>
      <c r="AF77" s="81">
        <v>1</v>
      </c>
      <c r="AG77" s="81">
        <v>530</v>
      </c>
      <c r="AH77" s="81">
        <v>466</v>
      </c>
      <c r="AI77" s="81">
        <v>521</v>
      </c>
      <c r="AJ77" s="81">
        <v>0</v>
      </c>
      <c r="AK77" s="81">
        <v>299</v>
      </c>
      <c r="AL77" s="81">
        <v>631</v>
      </c>
      <c r="AM77" s="81">
        <v>545</v>
      </c>
      <c r="AN77" s="81">
        <v>1</v>
      </c>
      <c r="AO77" s="81">
        <v>283</v>
      </c>
      <c r="AP77" s="81">
        <v>622</v>
      </c>
      <c r="AQ77" s="81">
        <v>653</v>
      </c>
      <c r="AR77" s="81">
        <v>1</v>
      </c>
      <c r="AS77" s="81">
        <v>342</v>
      </c>
      <c r="AT77" s="81">
        <v>684</v>
      </c>
      <c r="AU77" s="81">
        <v>708</v>
      </c>
      <c r="AV77" s="81">
        <v>0</v>
      </c>
      <c r="AW77" s="81">
        <v>321</v>
      </c>
      <c r="AX77" s="81">
        <v>680</v>
      </c>
      <c r="AY77" s="81">
        <v>679</v>
      </c>
      <c r="AZ77" s="81">
        <v>139</v>
      </c>
      <c r="BA77" s="81">
        <v>340</v>
      </c>
      <c r="BB77" s="81">
        <v>657</v>
      </c>
      <c r="BC77" s="81">
        <v>610</v>
      </c>
      <c r="BD77" s="81">
        <v>4</v>
      </c>
      <c r="BE77" s="81">
        <v>192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194</v>
      </c>
      <c r="EL77" s="81">
        <v>656</v>
      </c>
      <c r="EM77" s="81">
        <v>604</v>
      </c>
      <c r="EN77" s="81">
        <v>4</v>
      </c>
      <c r="EO77" s="81">
        <v>162</v>
      </c>
      <c r="EP77" s="81">
        <v>317</v>
      </c>
      <c r="EQ77" s="81">
        <v>249</v>
      </c>
      <c r="ER77" s="81">
        <v>0</v>
      </c>
      <c r="ES77" s="81">
        <v>77</v>
      </c>
      <c r="ET77" s="81">
        <v>583</v>
      </c>
      <c r="EU77" s="81">
        <v>433</v>
      </c>
      <c r="EV77" s="81">
        <v>0</v>
      </c>
      <c r="EW77" s="81">
        <v>9</v>
      </c>
      <c r="EX77" s="81">
        <v>544</v>
      </c>
      <c r="EY77" s="81">
        <v>436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417</v>
      </c>
      <c r="FK77" s="81">
        <v>150</v>
      </c>
      <c r="FL77" s="81">
        <v>0</v>
      </c>
      <c r="FM77" s="81">
        <v>0</v>
      </c>
      <c r="FN77" s="81">
        <v>229</v>
      </c>
      <c r="FO77" s="81">
        <v>91</v>
      </c>
      <c r="FP77" s="81">
        <v>0</v>
      </c>
      <c r="FQ77" s="81">
        <v>0</v>
      </c>
      <c r="FR77" s="40">
        <f t="shared" si="46"/>
        <v>0.73047654229774661</v>
      </c>
      <c r="FS77" s="41">
        <f t="shared" si="47"/>
        <v>0.61514591799039531</v>
      </c>
      <c r="FT77" s="42">
        <f t="shared" si="48"/>
        <v>0.24758034724787586</v>
      </c>
      <c r="FU77" s="43">
        <f t="shared" si="49"/>
        <v>0.82296327564373151</v>
      </c>
      <c r="FV77" s="44">
        <f t="shared" si="50"/>
        <v>0.74285455040377457</v>
      </c>
      <c r="FW77" s="43">
        <f t="shared" si="51"/>
        <v>1.0296296296296297</v>
      </c>
      <c r="FX77" s="45">
        <f t="shared" si="52"/>
        <v>0.56970418225093511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0.7588401697312589</v>
      </c>
      <c r="GB77" s="46">
        <f t="shared" si="56"/>
        <v>0.7811720550157969</v>
      </c>
      <c r="GC77" s="47">
        <f t="shared" si="57"/>
        <v>0.68270898163764637</v>
      </c>
      <c r="GD77" s="48">
        <f t="shared" si="58"/>
        <v>0.26925909209682403</v>
      </c>
      <c r="GE77" s="46">
        <f t="shared" si="59"/>
        <v>0.92075163398692805</v>
      </c>
      <c r="GF77" s="47">
        <f t="shared" si="60"/>
        <v>0.70996732026143794</v>
      </c>
      <c r="GG77" s="49">
        <f t="shared" si="61"/>
        <v>8.9869281045751627E-3</v>
      </c>
      <c r="GH77" s="50">
        <f t="shared" si="62"/>
        <v>0.48098751418842228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20310</v>
      </c>
      <c r="L78" s="38">
        <f t="shared" si="63"/>
        <v>19122</v>
      </c>
      <c r="M78" s="38">
        <v>237</v>
      </c>
      <c r="N78" s="39">
        <f t="shared" si="44"/>
        <v>6626</v>
      </c>
      <c r="O78" s="39">
        <f t="shared" si="45"/>
        <v>160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262</v>
      </c>
      <c r="X78" s="81">
        <v>39</v>
      </c>
      <c r="Y78" s="81">
        <v>780</v>
      </c>
      <c r="Z78" s="81">
        <v>785</v>
      </c>
      <c r="AA78" s="81">
        <v>0</v>
      </c>
      <c r="AB78" s="81">
        <v>537</v>
      </c>
      <c r="AC78" s="81">
        <v>121</v>
      </c>
      <c r="AD78" s="81">
        <v>1572</v>
      </c>
      <c r="AE78" s="81">
        <v>1536</v>
      </c>
      <c r="AF78" s="81">
        <v>3</v>
      </c>
      <c r="AG78" s="81">
        <v>997</v>
      </c>
      <c r="AH78" s="81">
        <v>714</v>
      </c>
      <c r="AI78" s="81">
        <v>673</v>
      </c>
      <c r="AJ78" s="81">
        <v>9</v>
      </c>
      <c r="AK78" s="81">
        <v>406</v>
      </c>
      <c r="AL78" s="81">
        <v>859</v>
      </c>
      <c r="AM78" s="81">
        <v>821</v>
      </c>
      <c r="AN78" s="81">
        <v>11</v>
      </c>
      <c r="AO78" s="81">
        <v>415</v>
      </c>
      <c r="AP78" s="81">
        <v>995</v>
      </c>
      <c r="AQ78" s="81">
        <v>950</v>
      </c>
      <c r="AR78" s="81">
        <v>18</v>
      </c>
      <c r="AS78" s="81">
        <v>471</v>
      </c>
      <c r="AT78" s="81">
        <v>1356</v>
      </c>
      <c r="AU78" s="81">
        <v>1343</v>
      </c>
      <c r="AV78" s="81">
        <v>34</v>
      </c>
      <c r="AW78" s="81">
        <v>515</v>
      </c>
      <c r="AX78" s="81">
        <v>1326</v>
      </c>
      <c r="AY78" s="81">
        <v>1284</v>
      </c>
      <c r="AZ78" s="81">
        <v>117</v>
      </c>
      <c r="BA78" s="81">
        <v>457</v>
      </c>
      <c r="BB78" s="81">
        <v>1290</v>
      </c>
      <c r="BC78" s="81">
        <v>1267</v>
      </c>
      <c r="BD78" s="81">
        <v>43</v>
      </c>
      <c r="BE78" s="81">
        <v>466</v>
      </c>
      <c r="BF78" s="81">
        <v>582</v>
      </c>
      <c r="BG78" s="81">
        <v>562</v>
      </c>
      <c r="BH78" s="81">
        <v>2</v>
      </c>
      <c r="BI78" s="81">
        <v>264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447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14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43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1543</v>
      </c>
      <c r="EI78" s="81">
        <v>1522</v>
      </c>
      <c r="EJ78" s="81">
        <v>0</v>
      </c>
      <c r="EK78" s="81">
        <v>409</v>
      </c>
      <c r="EL78" s="81">
        <v>1762</v>
      </c>
      <c r="EM78" s="81">
        <v>1749</v>
      </c>
      <c r="EN78" s="81">
        <v>1</v>
      </c>
      <c r="EO78" s="81">
        <v>333</v>
      </c>
      <c r="EP78" s="81">
        <v>689</v>
      </c>
      <c r="EQ78" s="81">
        <v>662</v>
      </c>
      <c r="ER78" s="81">
        <v>0</v>
      </c>
      <c r="ES78" s="81">
        <v>130</v>
      </c>
      <c r="ET78" s="81">
        <v>1176</v>
      </c>
      <c r="EU78" s="81">
        <v>1165</v>
      </c>
      <c r="EV78" s="81">
        <v>0</v>
      </c>
      <c r="EW78" s="81">
        <v>0</v>
      </c>
      <c r="EX78" s="81">
        <v>1274</v>
      </c>
      <c r="EY78" s="81">
        <v>1234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1141</v>
      </c>
      <c r="FK78" s="81">
        <v>690</v>
      </c>
      <c r="FL78" s="81">
        <v>0</v>
      </c>
      <c r="FM78" s="81">
        <v>0</v>
      </c>
      <c r="FN78" s="81">
        <v>541</v>
      </c>
      <c r="FO78" s="81">
        <v>392</v>
      </c>
      <c r="FP78" s="81">
        <v>0</v>
      </c>
      <c r="FQ78" s="81">
        <v>0</v>
      </c>
      <c r="FR78" s="40">
        <f t="shared" si="46"/>
        <v>0.80418786692759292</v>
      </c>
      <c r="FS78" s="41">
        <f t="shared" si="47"/>
        <v>0.75769080234833663</v>
      </c>
      <c r="FT78" s="42">
        <f t="shared" si="48"/>
        <v>0.25933463796477496</v>
      </c>
      <c r="FU78" s="43">
        <f t="shared" si="49"/>
        <v>0.90734453180843455</v>
      </c>
      <c r="FV78" s="44">
        <f t="shared" si="50"/>
        <v>0.88733178654292344</v>
      </c>
      <c r="FW78" s="43">
        <f t="shared" si="51"/>
        <v>0.98750000000000004</v>
      </c>
      <c r="FX78" s="45">
        <f t="shared" si="52"/>
        <v>1.0019658248903676</v>
      </c>
      <c r="FY78" s="46">
        <f t="shared" si="53"/>
        <v>1.0882703777335985</v>
      </c>
      <c r="FZ78" s="47">
        <f t="shared" si="54"/>
        <v>1.0695825049701788</v>
      </c>
      <c r="GA78" s="48">
        <f t="shared" si="55"/>
        <v>0.71411530815109348</v>
      </c>
      <c r="GB78" s="46">
        <f t="shared" si="56"/>
        <v>0.88264787851952176</v>
      </c>
      <c r="GC78" s="47">
        <f t="shared" si="57"/>
        <v>0.85790378454405747</v>
      </c>
      <c r="GD78" s="48">
        <f t="shared" si="58"/>
        <v>0.31451045763550645</v>
      </c>
      <c r="GE78" s="46">
        <f t="shared" si="59"/>
        <v>0.94325094325094316</v>
      </c>
      <c r="GF78" s="47">
        <f t="shared" si="60"/>
        <v>0.9236159236159236</v>
      </c>
      <c r="GG78" s="49">
        <f t="shared" si="61"/>
        <v>0</v>
      </c>
      <c r="GH78" s="50">
        <f t="shared" si="62"/>
        <v>0.57874310614829438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1964157</v>
      </c>
      <c r="L79" s="58">
        <f t="shared" si="65"/>
        <v>1764707</v>
      </c>
      <c r="M79" s="58">
        <v>40125</v>
      </c>
      <c r="N79" s="59">
        <f>SUM(N4:N78)</f>
        <v>943372</v>
      </c>
      <c r="O79" s="59">
        <f>SUM(O4:O78)</f>
        <v>49625</v>
      </c>
      <c r="P79" s="81">
        <v>79072</v>
      </c>
      <c r="Q79" s="81">
        <v>85903</v>
      </c>
      <c r="R79" s="81">
        <v>1528</v>
      </c>
      <c r="S79" s="81">
        <v>40645</v>
      </c>
      <c r="T79" s="81">
        <v>41540</v>
      </c>
      <c r="U79" s="81">
        <v>40301</v>
      </c>
      <c r="V79" s="81">
        <v>84</v>
      </c>
      <c r="W79" s="81">
        <v>34729</v>
      </c>
      <c r="X79" s="81">
        <v>16203</v>
      </c>
      <c r="Y79" s="81">
        <v>84009</v>
      </c>
      <c r="Z79" s="81">
        <v>90825</v>
      </c>
      <c r="AA79" s="81">
        <v>501</v>
      </c>
      <c r="AB79" s="81">
        <v>70674</v>
      </c>
      <c r="AC79" s="81">
        <v>33427</v>
      </c>
      <c r="AD79" s="81">
        <v>150281</v>
      </c>
      <c r="AE79" s="81">
        <v>149347</v>
      </c>
      <c r="AF79" s="81">
        <v>382</v>
      </c>
      <c r="AG79" s="81">
        <v>120402</v>
      </c>
      <c r="AH79" s="81">
        <v>69846</v>
      </c>
      <c r="AI79" s="81">
        <v>76694</v>
      </c>
      <c r="AJ79" s="81">
        <v>1177</v>
      </c>
      <c r="AK79" s="81">
        <v>70471</v>
      </c>
      <c r="AL79" s="81">
        <v>86989</v>
      </c>
      <c r="AM79" s="81">
        <v>91150</v>
      </c>
      <c r="AN79" s="81">
        <v>2609</v>
      </c>
      <c r="AO79" s="81">
        <v>75712</v>
      </c>
      <c r="AP79" s="81">
        <v>98898</v>
      </c>
      <c r="AQ79" s="81">
        <v>102409</v>
      </c>
      <c r="AR79" s="81">
        <v>6118</v>
      </c>
      <c r="AS79" s="81">
        <v>76279</v>
      </c>
      <c r="AT79" s="81">
        <v>110679</v>
      </c>
      <c r="AU79" s="81">
        <v>115538</v>
      </c>
      <c r="AV79" s="81">
        <v>14091</v>
      </c>
      <c r="AW79" s="81">
        <v>82960</v>
      </c>
      <c r="AX79" s="81">
        <v>120303</v>
      </c>
      <c r="AY79" s="81">
        <v>118907</v>
      </c>
      <c r="AZ79" s="81">
        <v>7290</v>
      </c>
      <c r="BA79" s="81">
        <v>79140</v>
      </c>
      <c r="BB79" s="81">
        <v>131904</v>
      </c>
      <c r="BC79" s="81">
        <v>126584</v>
      </c>
      <c r="BD79" s="81">
        <v>2367</v>
      </c>
      <c r="BE79" s="81">
        <v>70624</v>
      </c>
      <c r="BF79" s="81">
        <v>37181</v>
      </c>
      <c r="BG79" s="81">
        <v>28270</v>
      </c>
      <c r="BH79" s="81">
        <v>796</v>
      </c>
      <c r="BI79" s="81">
        <v>8995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5897</v>
      </c>
      <c r="BS79" s="81">
        <v>6081</v>
      </c>
      <c r="BT79" s="81">
        <v>0</v>
      </c>
      <c r="BU79" s="81">
        <v>1714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1492</v>
      </c>
      <c r="CH79" s="81">
        <v>1915</v>
      </c>
      <c r="CI79" s="81">
        <v>850</v>
      </c>
      <c r="CJ79" s="81">
        <v>0</v>
      </c>
      <c r="CK79" s="81">
        <v>248</v>
      </c>
      <c r="CL79" s="81">
        <v>13014</v>
      </c>
      <c r="CM79" s="81">
        <v>8748</v>
      </c>
      <c r="CN79" s="81">
        <v>4</v>
      </c>
      <c r="CO79" s="81">
        <v>2340</v>
      </c>
      <c r="CP79" s="81">
        <v>2703</v>
      </c>
      <c r="CQ79" s="81">
        <v>2028</v>
      </c>
      <c r="CR79" s="81">
        <v>3</v>
      </c>
      <c r="CS79" s="81">
        <v>297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123786</v>
      </c>
      <c r="DC79" s="81">
        <v>74204</v>
      </c>
      <c r="DD79" s="81">
        <v>718</v>
      </c>
      <c r="DE79" s="81">
        <v>36494</v>
      </c>
      <c r="DF79" s="81">
        <v>7141</v>
      </c>
      <c r="DG79" s="81">
        <v>4680</v>
      </c>
      <c r="DH79" s="81">
        <v>89</v>
      </c>
      <c r="DI79" s="81">
        <v>1469</v>
      </c>
      <c r="DJ79" s="81">
        <v>8867</v>
      </c>
      <c r="DK79" s="81">
        <v>7346</v>
      </c>
      <c r="DL79" s="81">
        <v>75</v>
      </c>
      <c r="DM79" s="81">
        <v>1189</v>
      </c>
      <c r="DN79" s="81">
        <v>4042</v>
      </c>
      <c r="DO79" s="81">
        <v>2875</v>
      </c>
      <c r="DP79" s="81">
        <v>56</v>
      </c>
      <c r="DQ79" s="81">
        <v>564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5688</v>
      </c>
      <c r="DZ79" s="81">
        <v>4439</v>
      </c>
      <c r="EA79" s="81">
        <v>3115</v>
      </c>
      <c r="EB79" s="81">
        <v>70</v>
      </c>
      <c r="EC79" s="81">
        <v>1068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138501</v>
      </c>
      <c r="EI79" s="81">
        <v>126056</v>
      </c>
      <c r="EJ79" s="81">
        <v>894</v>
      </c>
      <c r="EK79" s="81">
        <v>63356</v>
      </c>
      <c r="EL79" s="81">
        <v>148736</v>
      </c>
      <c r="EM79" s="81">
        <v>139792</v>
      </c>
      <c r="EN79" s="81">
        <v>1579</v>
      </c>
      <c r="EO79" s="81">
        <v>59249</v>
      </c>
      <c r="EP79" s="81">
        <v>65036</v>
      </c>
      <c r="EQ79" s="81">
        <v>59964</v>
      </c>
      <c r="ER79" s="81">
        <v>256</v>
      </c>
      <c r="ES79" s="81">
        <v>22146</v>
      </c>
      <c r="ET79" s="81">
        <v>100371</v>
      </c>
      <c r="EU79" s="81">
        <v>87630</v>
      </c>
      <c r="EV79" s="81">
        <v>11</v>
      </c>
      <c r="EW79" s="81">
        <v>235</v>
      </c>
      <c r="EX79" s="81">
        <v>103840</v>
      </c>
      <c r="EY79" s="81">
        <v>87130</v>
      </c>
      <c r="EZ79" s="81">
        <v>1</v>
      </c>
      <c r="FA79" s="81">
        <v>123</v>
      </c>
      <c r="FB79" s="81">
        <v>2101</v>
      </c>
      <c r="FC79" s="81">
        <v>744</v>
      </c>
      <c r="FD79" s="81">
        <v>0</v>
      </c>
      <c r="FE79" s="81">
        <v>0</v>
      </c>
      <c r="FF79" s="81">
        <v>1109</v>
      </c>
      <c r="FG79" s="81">
        <v>555</v>
      </c>
      <c r="FH79" s="81">
        <v>0</v>
      </c>
      <c r="FI79" s="81">
        <v>0</v>
      </c>
      <c r="FJ79" s="81">
        <v>110797</v>
      </c>
      <c r="FK79" s="81">
        <v>58168</v>
      </c>
      <c r="FL79" s="81">
        <v>0</v>
      </c>
      <c r="FM79" s="81">
        <v>0</v>
      </c>
      <c r="FN79" s="81">
        <v>55458</v>
      </c>
      <c r="FO79" s="81">
        <v>30547</v>
      </c>
      <c r="FP79" s="81">
        <v>0</v>
      </c>
      <c r="FQ79" s="81">
        <v>0</v>
      </c>
      <c r="FR79" s="60">
        <f t="shared" si="46"/>
        <v>0.86435353813272431</v>
      </c>
      <c r="FS79" s="61">
        <f t="shared" si="47"/>
        <v>0.77834003644954208</v>
      </c>
      <c r="FT79" s="62">
        <f t="shared" si="48"/>
        <v>0.4068324347448834</v>
      </c>
      <c r="FU79" s="43">
        <f t="shared" si="49"/>
        <v>0.95385888880255765</v>
      </c>
      <c r="FV79" s="44">
        <f t="shared" si="50"/>
        <v>0.85232975810584266</v>
      </c>
      <c r="FW79" s="43">
        <f t="shared" si="51"/>
        <v>1.0094339622641511</v>
      </c>
      <c r="FX79" s="45">
        <f t="shared" si="52"/>
        <v>0.9559939886319071</v>
      </c>
      <c r="FY79" s="63">
        <f>(T79+Y79+AD79)/F79</f>
        <v>1.0493937537807165</v>
      </c>
      <c r="FZ79" s="64">
        <f>(U79+Z79+AE79)/F79</f>
        <v>1.0670580223476014</v>
      </c>
      <c r="GA79" s="65">
        <f>(W79+AB79+AG79)/F79</f>
        <v>0.85907390991717614</v>
      </c>
      <c r="GB79" s="63">
        <f>(P79+AH79+AL79+AP79+AT79+AX79+BB79+BF79+BJ79+BN79+BR79+BZ79+CD79+CH79+CL79+CP79+CT79+CX79+DB79+DF79+DJ79+DN79+DR79+DV79+DZ79+EH79+EL79+EP79)/E79</f>
        <v>0.91690778440422382</v>
      </c>
      <c r="GC79" s="64">
        <f>(Q79+AI79+AM79+AQ79+AU79+AY79+BC79+BG79+BK79+BO79+BS79+CA79+CE79+CI79+CM79+CQ79+CU79+CY79+DC79+DG79+DK79+DO79+DS79+DW79+EA79+EI79+EM79+EQ79)/E79</f>
        <v>0.85487217014391215</v>
      </c>
      <c r="GD79" s="65">
        <f t="shared" si="58"/>
        <v>0.49773232279250856</v>
      </c>
      <c r="GE79" s="63">
        <f t="shared" si="59"/>
        <v>0.92913307726676664</v>
      </c>
      <c r="GF79" s="64">
        <f t="shared" si="60"/>
        <v>0.7951349172333525</v>
      </c>
      <c r="GG79" s="66">
        <f t="shared" si="61"/>
        <v>1.6288527144057003E-3</v>
      </c>
      <c r="GH79" s="67">
        <f t="shared" si="62"/>
        <v>0.69767566325812247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2" t="s">
        <v>167</v>
      </c>
      <c r="B81" s="92"/>
      <c r="C81" s="92"/>
      <c r="D81" s="92"/>
      <c r="E81" s="92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3" t="s">
        <v>161</v>
      </c>
      <c r="B83" s="93"/>
      <c r="C83" s="93"/>
      <c r="D83" s="93"/>
      <c r="E83" s="93"/>
      <c r="F83" s="93"/>
      <c r="G83" s="93"/>
      <c r="H83" s="93"/>
      <c r="I83" s="93"/>
      <c r="J83" s="76"/>
      <c r="K83" s="77"/>
      <c r="L83" s="77"/>
    </row>
    <row r="84" spans="1:186" x14ac:dyDescent="0.2">
      <c r="A84" s="90" t="s">
        <v>162</v>
      </c>
      <c r="B84" s="90"/>
      <c r="C84" s="90"/>
      <c r="D84" s="90"/>
      <c r="E84" s="90"/>
      <c r="F84" s="90"/>
      <c r="G84" s="90"/>
      <c r="H84" s="90"/>
      <c r="I84" s="90"/>
      <c r="J84" s="77"/>
      <c r="K84" s="77"/>
      <c r="L84" s="77"/>
    </row>
    <row r="85" spans="1:186" x14ac:dyDescent="0.2">
      <c r="A85" s="90" t="s">
        <v>163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0" t="s">
        <v>165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"/>
  <sheetViews>
    <sheetView topLeftCell="FK1" workbookViewId="0">
      <selection activeCell="B4" sqref="B4:GH4"/>
    </sheetView>
  </sheetViews>
  <sheetFormatPr baseColWidth="10" defaultRowHeight="15" x14ac:dyDescent="0.2"/>
  <cols>
    <col min="1" max="256" width="8.83203125" customWidth="1"/>
  </cols>
  <sheetData>
    <row r="1" spans="1:190" s="4" customFormat="1" ht="16" thickBot="1" x14ac:dyDescent="0.25">
      <c r="A1" s="100" t="s">
        <v>0</v>
      </c>
      <c r="B1" s="98" t="s">
        <v>1</v>
      </c>
      <c r="C1" s="98"/>
      <c r="D1" s="98"/>
      <c r="E1" s="98"/>
      <c r="F1" s="98"/>
      <c r="G1" s="101" t="s">
        <v>2</v>
      </c>
      <c r="H1" s="101"/>
      <c r="I1" s="101"/>
      <c r="J1" s="101"/>
      <c r="K1" s="102" t="s">
        <v>3</v>
      </c>
      <c r="L1" s="102"/>
      <c r="M1" s="102"/>
      <c r="N1" s="102"/>
      <c r="O1" s="102"/>
      <c r="P1" s="99" t="s">
        <v>4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4" t="s">
        <v>5</v>
      </c>
      <c r="FS1" s="94"/>
      <c r="FT1" s="94"/>
      <c r="FU1" s="95" t="s">
        <v>6</v>
      </c>
      <c r="FV1" s="95"/>
      <c r="FW1" s="95"/>
      <c r="FX1" s="95"/>
      <c r="FY1" s="96" t="s">
        <v>7</v>
      </c>
      <c r="FZ1" s="96"/>
      <c r="GA1" s="96"/>
      <c r="GB1" s="96"/>
      <c r="GC1" s="96"/>
      <c r="GD1" s="96"/>
      <c r="GE1" s="96"/>
      <c r="GF1" s="96"/>
      <c r="GG1" s="96"/>
      <c r="GH1" s="96"/>
    </row>
    <row r="2" spans="1:190" s="11" customFormat="1" ht="38.25" customHeight="1" thickBot="1" x14ac:dyDescent="0.25">
      <c r="A2" s="100"/>
      <c r="B2" s="97" t="s">
        <v>8</v>
      </c>
      <c r="C2" s="98" t="s">
        <v>9</v>
      </c>
      <c r="D2" s="98"/>
      <c r="E2" s="98"/>
      <c r="F2" s="98"/>
      <c r="G2" s="101"/>
      <c r="H2" s="101"/>
      <c r="I2" s="101"/>
      <c r="J2" s="101"/>
      <c r="K2" s="102"/>
      <c r="L2" s="102"/>
      <c r="M2" s="102"/>
      <c r="N2" s="102"/>
      <c r="O2" s="102"/>
      <c r="P2" s="86" t="s">
        <v>10</v>
      </c>
      <c r="Q2" s="86"/>
      <c r="R2" s="86"/>
      <c r="S2" s="86"/>
      <c r="T2" s="99" t="s">
        <v>11</v>
      </c>
      <c r="U2" s="99"/>
      <c r="V2" s="99"/>
      <c r="W2" s="99"/>
      <c r="X2" s="99"/>
      <c r="Y2" s="99" t="s">
        <v>12</v>
      </c>
      <c r="Z2" s="99"/>
      <c r="AA2" s="99"/>
      <c r="AB2" s="99"/>
      <c r="AC2" s="99"/>
      <c r="AD2" s="99" t="s">
        <v>13</v>
      </c>
      <c r="AE2" s="99"/>
      <c r="AF2" s="99"/>
      <c r="AG2" s="99"/>
      <c r="AH2" s="86" t="s">
        <v>14</v>
      </c>
      <c r="AI2" s="86"/>
      <c r="AJ2" s="86"/>
      <c r="AK2" s="86"/>
      <c r="AL2" s="86" t="s">
        <v>15</v>
      </c>
      <c r="AM2" s="86"/>
      <c r="AN2" s="86"/>
      <c r="AO2" s="86"/>
      <c r="AP2" s="86" t="s">
        <v>16</v>
      </c>
      <c r="AQ2" s="86"/>
      <c r="AR2" s="86"/>
      <c r="AS2" s="86"/>
      <c r="AT2" s="86" t="s">
        <v>17</v>
      </c>
      <c r="AU2" s="86"/>
      <c r="AV2" s="86"/>
      <c r="AW2" s="86"/>
      <c r="AX2" s="86" t="s">
        <v>18</v>
      </c>
      <c r="AY2" s="86"/>
      <c r="AZ2" s="86"/>
      <c r="BA2" s="86"/>
      <c r="BB2" s="86" t="s">
        <v>19</v>
      </c>
      <c r="BC2" s="86"/>
      <c r="BD2" s="86"/>
      <c r="BE2" s="86"/>
      <c r="BF2" s="86" t="s">
        <v>20</v>
      </c>
      <c r="BG2" s="86"/>
      <c r="BH2" s="86"/>
      <c r="BI2" s="86"/>
      <c r="BJ2" s="86" t="s">
        <v>21</v>
      </c>
      <c r="BK2" s="86"/>
      <c r="BL2" s="86"/>
      <c r="BM2" s="86"/>
      <c r="BN2" s="86" t="s">
        <v>22</v>
      </c>
      <c r="BO2" s="86"/>
      <c r="BP2" s="86"/>
      <c r="BQ2" s="86"/>
      <c r="BR2" s="86" t="s">
        <v>23</v>
      </c>
      <c r="BS2" s="86"/>
      <c r="BT2" s="86"/>
      <c r="BU2" s="86"/>
      <c r="BV2" s="86" t="s">
        <v>24</v>
      </c>
      <c r="BW2" s="86"/>
      <c r="BX2" s="86"/>
      <c r="BY2" s="86"/>
      <c r="BZ2" s="86" t="s">
        <v>25</v>
      </c>
      <c r="CA2" s="86"/>
      <c r="CB2" s="86"/>
      <c r="CC2" s="86"/>
      <c r="CD2" s="86" t="s">
        <v>26</v>
      </c>
      <c r="CE2" s="86"/>
      <c r="CF2" s="86"/>
      <c r="CG2" s="86"/>
      <c r="CH2" s="86" t="s">
        <v>27</v>
      </c>
      <c r="CI2" s="86"/>
      <c r="CJ2" s="86"/>
      <c r="CK2" s="86"/>
      <c r="CL2" s="86" t="s">
        <v>28</v>
      </c>
      <c r="CM2" s="86"/>
      <c r="CN2" s="86"/>
      <c r="CO2" s="86"/>
      <c r="CP2" s="86" t="s">
        <v>29</v>
      </c>
      <c r="CQ2" s="86"/>
      <c r="CR2" s="86"/>
      <c r="CS2" s="86"/>
      <c r="CT2" s="86" t="s">
        <v>30</v>
      </c>
      <c r="CU2" s="86"/>
      <c r="CV2" s="86"/>
      <c r="CW2" s="86"/>
      <c r="CX2" s="86" t="s">
        <v>31</v>
      </c>
      <c r="CY2" s="86"/>
      <c r="CZ2" s="86"/>
      <c r="DA2" s="86"/>
      <c r="DB2" s="86" t="s">
        <v>32</v>
      </c>
      <c r="DC2" s="86"/>
      <c r="DD2" s="86"/>
      <c r="DE2" s="86"/>
      <c r="DF2" s="86" t="s">
        <v>33</v>
      </c>
      <c r="DG2" s="86"/>
      <c r="DH2" s="86"/>
      <c r="DI2" s="86"/>
      <c r="DJ2" s="86" t="s">
        <v>34</v>
      </c>
      <c r="DK2" s="86"/>
      <c r="DL2" s="86"/>
      <c r="DM2" s="86"/>
      <c r="DN2" s="86" t="s">
        <v>35</v>
      </c>
      <c r="DO2" s="86"/>
      <c r="DP2" s="86"/>
      <c r="DQ2" s="86"/>
      <c r="DR2" s="86" t="s">
        <v>36</v>
      </c>
      <c r="DS2" s="86"/>
      <c r="DT2" s="86"/>
      <c r="DU2" s="86"/>
      <c r="DV2" s="86" t="s">
        <v>37</v>
      </c>
      <c r="DW2" s="86"/>
      <c r="DX2" s="86"/>
      <c r="DY2" s="86"/>
      <c r="DZ2" s="86" t="s">
        <v>38</v>
      </c>
      <c r="EA2" s="86"/>
      <c r="EB2" s="86"/>
      <c r="EC2" s="86"/>
      <c r="ED2" s="86" t="s">
        <v>39</v>
      </c>
      <c r="EE2" s="86"/>
      <c r="EF2" s="86"/>
      <c r="EG2" s="86"/>
      <c r="EH2" s="86" t="s">
        <v>40</v>
      </c>
      <c r="EI2" s="86"/>
      <c r="EJ2" s="86"/>
      <c r="EK2" s="86"/>
      <c r="EL2" s="86" t="s">
        <v>41</v>
      </c>
      <c r="EM2" s="86"/>
      <c r="EN2" s="86"/>
      <c r="EO2" s="86"/>
      <c r="EP2" s="86" t="s">
        <v>42</v>
      </c>
      <c r="EQ2" s="86"/>
      <c r="ER2" s="86"/>
      <c r="ES2" s="86"/>
      <c r="ET2" s="86" t="s">
        <v>43</v>
      </c>
      <c r="EU2" s="86"/>
      <c r="EV2" s="86"/>
      <c r="EW2" s="86"/>
      <c r="EX2" s="86" t="s">
        <v>44</v>
      </c>
      <c r="EY2" s="86"/>
      <c r="EZ2" s="86"/>
      <c r="FA2" s="86"/>
      <c r="FB2" s="86" t="s">
        <v>45</v>
      </c>
      <c r="FC2" s="86"/>
      <c r="FD2" s="86"/>
      <c r="FE2" s="86"/>
      <c r="FF2" s="86" t="s">
        <v>46</v>
      </c>
      <c r="FG2" s="86"/>
      <c r="FH2" s="86"/>
      <c r="FI2" s="86"/>
      <c r="FJ2" s="86" t="s">
        <v>47</v>
      </c>
      <c r="FK2" s="86"/>
      <c r="FL2" s="86"/>
      <c r="FM2" s="86"/>
      <c r="FN2" s="86" t="s">
        <v>48</v>
      </c>
      <c r="FO2" s="86"/>
      <c r="FP2" s="86"/>
      <c r="FQ2" s="86"/>
      <c r="FR2" s="6" t="s">
        <v>49</v>
      </c>
      <c r="FS2" s="7" t="s">
        <v>50</v>
      </c>
      <c r="FT2" s="8" t="s">
        <v>51</v>
      </c>
      <c r="FU2" s="87" t="s">
        <v>52</v>
      </c>
      <c r="FV2" s="87"/>
      <c r="FW2" s="87"/>
      <c r="FX2" s="87"/>
      <c r="FY2" s="88" t="s">
        <v>53</v>
      </c>
      <c r="FZ2" s="88"/>
      <c r="GA2" s="88"/>
      <c r="GB2" s="89" t="s">
        <v>54</v>
      </c>
      <c r="GC2" s="89"/>
      <c r="GD2" s="89"/>
      <c r="GE2" s="91" t="s">
        <v>55</v>
      </c>
      <c r="GF2" s="91"/>
      <c r="GG2" s="91"/>
      <c r="GH2" s="85" t="s">
        <v>56</v>
      </c>
    </row>
    <row r="3" spans="1:190" s="30" customFormat="1" ht="65" x14ac:dyDescent="0.2">
      <c r="A3" s="100"/>
      <c r="B3" s="97"/>
      <c r="C3" s="84" t="s">
        <v>57</v>
      </c>
      <c r="D3" s="84" t="s">
        <v>58</v>
      </c>
      <c r="E3" s="84" t="s">
        <v>59</v>
      </c>
      <c r="F3" s="84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3" t="s">
        <v>70</v>
      </c>
      <c r="Q3" s="83" t="s">
        <v>71</v>
      </c>
      <c r="R3" s="83" t="s">
        <v>72</v>
      </c>
      <c r="S3" s="83" t="s">
        <v>73</v>
      </c>
      <c r="T3" s="83" t="s">
        <v>70</v>
      </c>
      <c r="U3" s="83" t="s">
        <v>71</v>
      </c>
      <c r="V3" s="83" t="s">
        <v>72</v>
      </c>
      <c r="W3" s="83" t="s">
        <v>73</v>
      </c>
      <c r="X3" s="83" t="s">
        <v>74</v>
      </c>
      <c r="Y3" s="83" t="s">
        <v>70</v>
      </c>
      <c r="Z3" s="83" t="s">
        <v>71</v>
      </c>
      <c r="AA3" s="83" t="s">
        <v>72</v>
      </c>
      <c r="AB3" s="83" t="s">
        <v>73</v>
      </c>
      <c r="AC3" s="83" t="s">
        <v>75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70</v>
      </c>
      <c r="AI3" s="83" t="s">
        <v>71</v>
      </c>
      <c r="AJ3" s="83" t="s">
        <v>72</v>
      </c>
      <c r="AK3" s="83" t="s">
        <v>73</v>
      </c>
      <c r="AL3" s="83" t="s">
        <v>70</v>
      </c>
      <c r="AM3" s="83" t="s">
        <v>71</v>
      </c>
      <c r="AN3" s="83" t="s">
        <v>72</v>
      </c>
      <c r="AO3" s="83" t="s">
        <v>73</v>
      </c>
      <c r="AP3" s="83" t="s">
        <v>70</v>
      </c>
      <c r="AQ3" s="83" t="s">
        <v>71</v>
      </c>
      <c r="AR3" s="83" t="s">
        <v>72</v>
      </c>
      <c r="AS3" s="83" t="s">
        <v>73</v>
      </c>
      <c r="AT3" s="83" t="s">
        <v>70</v>
      </c>
      <c r="AU3" s="83" t="s">
        <v>71</v>
      </c>
      <c r="AV3" s="83" t="s">
        <v>72</v>
      </c>
      <c r="AW3" s="83" t="s">
        <v>73</v>
      </c>
      <c r="AX3" s="83" t="s">
        <v>70</v>
      </c>
      <c r="AY3" s="83" t="s">
        <v>71</v>
      </c>
      <c r="AZ3" s="83" t="s">
        <v>72</v>
      </c>
      <c r="BA3" s="83" t="s">
        <v>73</v>
      </c>
      <c r="BB3" s="83" t="s">
        <v>70</v>
      </c>
      <c r="BC3" s="83" t="s">
        <v>71</v>
      </c>
      <c r="BD3" s="83" t="s">
        <v>72</v>
      </c>
      <c r="BE3" s="83" t="s">
        <v>73</v>
      </c>
      <c r="BF3" s="83" t="s">
        <v>70</v>
      </c>
      <c r="BG3" s="83" t="s">
        <v>71</v>
      </c>
      <c r="BH3" s="83" t="s">
        <v>72</v>
      </c>
      <c r="BI3" s="83" t="s">
        <v>73</v>
      </c>
      <c r="BJ3" s="83" t="s">
        <v>70</v>
      </c>
      <c r="BK3" s="83" t="s">
        <v>71</v>
      </c>
      <c r="BL3" s="83" t="s">
        <v>72</v>
      </c>
      <c r="BM3" s="83" t="s">
        <v>73</v>
      </c>
      <c r="BN3" s="83" t="s">
        <v>70</v>
      </c>
      <c r="BO3" s="83" t="s">
        <v>71</v>
      </c>
      <c r="BP3" s="83" t="s">
        <v>72</v>
      </c>
      <c r="BQ3" s="83" t="s">
        <v>73</v>
      </c>
      <c r="BR3" s="83" t="s">
        <v>70</v>
      </c>
      <c r="BS3" s="83" t="s">
        <v>71</v>
      </c>
      <c r="BT3" s="83" t="s">
        <v>72</v>
      </c>
      <c r="BU3" s="83" t="s">
        <v>73</v>
      </c>
      <c r="BV3" s="83" t="s">
        <v>70</v>
      </c>
      <c r="BW3" s="83" t="s">
        <v>71</v>
      </c>
      <c r="BX3" s="83" t="s">
        <v>72</v>
      </c>
      <c r="BY3" s="83" t="s">
        <v>73</v>
      </c>
      <c r="BZ3" s="83" t="s">
        <v>70</v>
      </c>
      <c r="CA3" s="83" t="s">
        <v>71</v>
      </c>
      <c r="CB3" s="83" t="s">
        <v>72</v>
      </c>
      <c r="CC3" s="83" t="s">
        <v>73</v>
      </c>
      <c r="CD3" s="83" t="s">
        <v>70</v>
      </c>
      <c r="CE3" s="83" t="s">
        <v>71</v>
      </c>
      <c r="CF3" s="83" t="s">
        <v>72</v>
      </c>
      <c r="CG3" s="83" t="s">
        <v>73</v>
      </c>
      <c r="CH3" s="83" t="s">
        <v>70</v>
      </c>
      <c r="CI3" s="83" t="s">
        <v>71</v>
      </c>
      <c r="CJ3" s="83" t="s">
        <v>72</v>
      </c>
      <c r="CK3" s="83" t="s">
        <v>73</v>
      </c>
      <c r="CL3" s="83" t="s">
        <v>70</v>
      </c>
      <c r="CM3" s="83" t="s">
        <v>71</v>
      </c>
      <c r="CN3" s="83" t="s">
        <v>72</v>
      </c>
      <c r="CO3" s="83" t="s">
        <v>73</v>
      </c>
      <c r="CP3" s="83" t="s">
        <v>70</v>
      </c>
      <c r="CQ3" s="83" t="s">
        <v>71</v>
      </c>
      <c r="CR3" s="83" t="s">
        <v>72</v>
      </c>
      <c r="CS3" s="83" t="s">
        <v>73</v>
      </c>
      <c r="CT3" s="83" t="s">
        <v>70</v>
      </c>
      <c r="CU3" s="83" t="s">
        <v>71</v>
      </c>
      <c r="CV3" s="83" t="s">
        <v>72</v>
      </c>
      <c r="CW3" s="83" t="s">
        <v>73</v>
      </c>
      <c r="CX3" s="83" t="s">
        <v>70</v>
      </c>
      <c r="CY3" s="83" t="s">
        <v>71</v>
      </c>
      <c r="CZ3" s="83" t="s">
        <v>72</v>
      </c>
      <c r="DA3" s="83" t="s">
        <v>73</v>
      </c>
      <c r="DB3" s="83" t="s">
        <v>70</v>
      </c>
      <c r="DC3" s="83" t="s">
        <v>71</v>
      </c>
      <c r="DD3" s="83" t="s">
        <v>72</v>
      </c>
      <c r="DE3" s="83" t="s">
        <v>73</v>
      </c>
      <c r="DF3" s="83" t="s">
        <v>70</v>
      </c>
      <c r="DG3" s="83" t="s">
        <v>71</v>
      </c>
      <c r="DH3" s="83" t="s">
        <v>72</v>
      </c>
      <c r="DI3" s="83" t="s">
        <v>73</v>
      </c>
      <c r="DJ3" s="83" t="s">
        <v>70</v>
      </c>
      <c r="DK3" s="83" t="s">
        <v>71</v>
      </c>
      <c r="DL3" s="83" t="s">
        <v>72</v>
      </c>
      <c r="DM3" s="83" t="s">
        <v>73</v>
      </c>
      <c r="DN3" s="83" t="s">
        <v>70</v>
      </c>
      <c r="DO3" s="83" t="s">
        <v>71</v>
      </c>
      <c r="DP3" s="83" t="s">
        <v>72</v>
      </c>
      <c r="DQ3" s="83" t="s">
        <v>73</v>
      </c>
      <c r="DR3" s="83" t="s">
        <v>70</v>
      </c>
      <c r="DS3" s="83" t="s">
        <v>71</v>
      </c>
      <c r="DT3" s="83" t="s">
        <v>72</v>
      </c>
      <c r="DU3" s="83" t="s">
        <v>73</v>
      </c>
      <c r="DV3" s="83" t="s">
        <v>70</v>
      </c>
      <c r="DW3" s="83" t="s">
        <v>71</v>
      </c>
      <c r="DX3" s="83" t="s">
        <v>72</v>
      </c>
      <c r="DY3" s="83" t="s">
        <v>73</v>
      </c>
      <c r="DZ3" s="83" t="s">
        <v>70</v>
      </c>
      <c r="EA3" s="83" t="s">
        <v>71</v>
      </c>
      <c r="EB3" s="83" t="s">
        <v>72</v>
      </c>
      <c r="EC3" s="83" t="s">
        <v>73</v>
      </c>
      <c r="ED3" s="83" t="s">
        <v>70</v>
      </c>
      <c r="EE3" s="83" t="s">
        <v>71</v>
      </c>
      <c r="EF3" s="83" t="s">
        <v>72</v>
      </c>
      <c r="EG3" s="83" t="s">
        <v>73</v>
      </c>
      <c r="EH3" s="83" t="s">
        <v>70</v>
      </c>
      <c r="EI3" s="83" t="s">
        <v>71</v>
      </c>
      <c r="EJ3" s="83" t="s">
        <v>72</v>
      </c>
      <c r="EK3" s="83" t="s">
        <v>73</v>
      </c>
      <c r="EL3" s="83" t="s">
        <v>70</v>
      </c>
      <c r="EM3" s="83" t="s">
        <v>71</v>
      </c>
      <c r="EN3" s="83" t="s">
        <v>72</v>
      </c>
      <c r="EO3" s="83" t="s">
        <v>73</v>
      </c>
      <c r="EP3" s="83" t="s">
        <v>70</v>
      </c>
      <c r="EQ3" s="83" t="s">
        <v>71</v>
      </c>
      <c r="ER3" s="83" t="s">
        <v>72</v>
      </c>
      <c r="ES3" s="83" t="s">
        <v>73</v>
      </c>
      <c r="ET3" s="83" t="s">
        <v>70</v>
      </c>
      <c r="EU3" s="83" t="s">
        <v>71</v>
      </c>
      <c r="EV3" s="83" t="s">
        <v>72</v>
      </c>
      <c r="EW3" s="83" t="s">
        <v>73</v>
      </c>
      <c r="EX3" s="83" t="s">
        <v>70</v>
      </c>
      <c r="EY3" s="83" t="s">
        <v>71</v>
      </c>
      <c r="EZ3" s="83" t="s">
        <v>72</v>
      </c>
      <c r="FA3" s="83" t="s">
        <v>73</v>
      </c>
      <c r="FB3" s="83" t="s">
        <v>70</v>
      </c>
      <c r="FC3" s="83" t="s">
        <v>71</v>
      </c>
      <c r="FD3" s="83" t="s">
        <v>72</v>
      </c>
      <c r="FE3" s="83" t="s">
        <v>73</v>
      </c>
      <c r="FF3" s="83" t="s">
        <v>70</v>
      </c>
      <c r="FG3" s="83" t="s">
        <v>71</v>
      </c>
      <c r="FH3" s="83" t="s">
        <v>72</v>
      </c>
      <c r="FI3" s="83" t="s">
        <v>73</v>
      </c>
      <c r="FJ3" s="83" t="s">
        <v>70</v>
      </c>
      <c r="FK3" s="83" t="s">
        <v>71</v>
      </c>
      <c r="FL3" s="83" t="s">
        <v>72</v>
      </c>
      <c r="FM3" s="83" t="s">
        <v>73</v>
      </c>
      <c r="FN3" s="83" t="s">
        <v>70</v>
      </c>
      <c r="FO3" s="83" t="s">
        <v>71</v>
      </c>
      <c r="FP3" s="83" t="s">
        <v>72</v>
      </c>
      <c r="FQ3" s="83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</row>
    <row r="4" spans="1:190" s="51" customFormat="1" x14ac:dyDescent="0.2">
      <c r="A4" s="31" t="s">
        <v>106</v>
      </c>
      <c r="B4" s="32">
        <v>3384</v>
      </c>
      <c r="C4" s="33">
        <v>353.2</v>
      </c>
      <c r="D4" s="34">
        <v>318</v>
      </c>
      <c r="E4" s="35">
        <v>2099.8000000000002</v>
      </c>
      <c r="F4" s="36">
        <v>363</v>
      </c>
      <c r="G4" s="37">
        <v>3002</v>
      </c>
      <c r="H4" s="37">
        <v>2925</v>
      </c>
      <c r="I4" s="37">
        <v>35</v>
      </c>
      <c r="J4" s="37">
        <v>1835</v>
      </c>
      <c r="K4" s="82">
        <f>P4+T4+Y4+AD4+AH4+AL4+AP4+AT4+AX4+BB4+BF4+BJ4+BN4+BR4+BV4+BZ4+CD4+CH4+CL4+CP4+CT4+CX4+DB4+DF4+DF4+DJ4+DN4+DR4+DV4+DZ4+ED4+EH4+EL4+EP4+ET4+EX4+FB4+FF4+FJ4+FN4</f>
        <v>2644</v>
      </c>
      <c r="L4" s="82">
        <f>Q4+U4+Z4+AE4+AI4+AM4+AQ4+AU4+AY4+BC4+BG4+BK4+BO4+BS4+BW4+CA4+CE4+CM4+CQ4+CU4+CY4+DC4+DG4+DK4+DO4+DS4+DW4+EA4+CI4+EI4+EM4+EQ4+EU4+EY4+EE4+FC4+FG4+FK4+FO4</f>
        <v>2501</v>
      </c>
      <c r="M4" s="82">
        <v>116</v>
      </c>
      <c r="N4" s="39">
        <f>S4+W4+AB4+AG4+DE4+EG4+AK4+AO4+AS4+AW4+BA4+BE4+BI4+BM4+BQ4+BU4+BY4+CC4+CG4+CO4+CS4+CW4+DA4+DI4+DM4+DQ4+DU4+DY4+EC4+EK4+EO4+ES4+EW4+FA4+CK4+FE4+FI4+FM4+FQ4</f>
        <v>1692</v>
      </c>
      <c r="O4" s="39">
        <f>X4+AC4</f>
        <v>138</v>
      </c>
      <c r="P4" s="81">
        <v>136</v>
      </c>
      <c r="Q4" s="81">
        <v>136</v>
      </c>
      <c r="R4" s="81">
        <v>0</v>
      </c>
      <c r="S4" s="81">
        <v>128</v>
      </c>
      <c r="T4" s="81">
        <v>53</v>
      </c>
      <c r="U4" s="81">
        <v>51</v>
      </c>
      <c r="V4" s="81">
        <v>0</v>
      </c>
      <c r="W4" s="81">
        <v>48</v>
      </c>
      <c r="X4" s="81">
        <v>45</v>
      </c>
      <c r="Y4" s="81">
        <v>105</v>
      </c>
      <c r="Z4" s="81">
        <v>103</v>
      </c>
      <c r="AA4" s="81">
        <v>0</v>
      </c>
      <c r="AB4" s="81">
        <v>104</v>
      </c>
      <c r="AC4" s="81">
        <v>93</v>
      </c>
      <c r="AD4" s="81">
        <v>217</v>
      </c>
      <c r="AE4" s="81">
        <v>211</v>
      </c>
      <c r="AF4" s="81">
        <v>0</v>
      </c>
      <c r="AG4" s="81">
        <v>208</v>
      </c>
      <c r="AH4" s="81">
        <v>95</v>
      </c>
      <c r="AI4" s="81">
        <v>84</v>
      </c>
      <c r="AJ4" s="81">
        <v>0</v>
      </c>
      <c r="AK4" s="81">
        <v>84</v>
      </c>
      <c r="AL4" s="81">
        <v>124</v>
      </c>
      <c r="AM4" s="81">
        <v>119</v>
      </c>
      <c r="AN4" s="81">
        <v>0</v>
      </c>
      <c r="AO4" s="81">
        <v>106</v>
      </c>
      <c r="AP4" s="81">
        <v>123</v>
      </c>
      <c r="AQ4" s="81">
        <v>118</v>
      </c>
      <c r="AR4" s="81">
        <v>3</v>
      </c>
      <c r="AS4" s="81">
        <v>81</v>
      </c>
      <c r="AT4" s="81">
        <v>77</v>
      </c>
      <c r="AU4" s="81">
        <v>79</v>
      </c>
      <c r="AV4" s="81">
        <v>21</v>
      </c>
      <c r="AW4" s="81">
        <v>118</v>
      </c>
      <c r="AX4" s="81">
        <v>151</v>
      </c>
      <c r="AY4" s="81">
        <v>137</v>
      </c>
      <c r="AZ4" s="81">
        <v>0</v>
      </c>
      <c r="BA4" s="81">
        <v>97</v>
      </c>
      <c r="BB4" s="81">
        <v>124</v>
      </c>
      <c r="BC4" s="81">
        <v>116</v>
      </c>
      <c r="BD4" s="81">
        <v>0</v>
      </c>
      <c r="BE4" s="81">
        <v>83</v>
      </c>
      <c r="BF4" s="81">
        <v>78</v>
      </c>
      <c r="BG4" s="81">
        <v>78</v>
      </c>
      <c r="BH4" s="81">
        <v>0</v>
      </c>
      <c r="BI4" s="81">
        <v>63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60</v>
      </c>
      <c r="CE4" s="81">
        <v>60</v>
      </c>
      <c r="CF4" s="81">
        <v>0</v>
      </c>
      <c r="CG4" s="81">
        <v>52</v>
      </c>
      <c r="CH4" s="81">
        <v>18</v>
      </c>
      <c r="CI4" s="81">
        <v>18</v>
      </c>
      <c r="CJ4" s="81">
        <v>0</v>
      </c>
      <c r="CK4" s="81">
        <v>11</v>
      </c>
      <c r="CL4" s="81">
        <v>17</v>
      </c>
      <c r="CM4" s="81">
        <v>14</v>
      </c>
      <c r="CN4" s="81">
        <v>0</v>
      </c>
      <c r="CO4" s="81">
        <v>10</v>
      </c>
      <c r="CP4" s="81">
        <v>7</v>
      </c>
      <c r="CQ4" s="81">
        <v>7</v>
      </c>
      <c r="CR4" s="81">
        <v>0</v>
      </c>
      <c r="CS4" s="81">
        <v>5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157</v>
      </c>
      <c r="DC4" s="81">
        <v>153</v>
      </c>
      <c r="DD4" s="81">
        <v>0</v>
      </c>
      <c r="DE4" s="81">
        <v>147</v>
      </c>
      <c r="DF4" s="81">
        <v>7</v>
      </c>
      <c r="DG4" s="81">
        <v>7</v>
      </c>
      <c r="DH4" s="81">
        <v>2</v>
      </c>
      <c r="DI4" s="81">
        <v>10</v>
      </c>
      <c r="DJ4" s="81">
        <v>27</v>
      </c>
      <c r="DK4" s="81">
        <v>27</v>
      </c>
      <c r="DL4" s="81">
        <v>0</v>
      </c>
      <c r="DM4" s="81">
        <v>19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35</v>
      </c>
      <c r="EA4" s="81">
        <v>34</v>
      </c>
      <c r="EB4" s="81">
        <v>1</v>
      </c>
      <c r="EC4" s="81">
        <v>34</v>
      </c>
      <c r="ED4" s="81">
        <v>0</v>
      </c>
      <c r="EE4" s="81">
        <v>0</v>
      </c>
      <c r="EF4" s="81">
        <v>0</v>
      </c>
      <c r="EG4" s="81">
        <v>0</v>
      </c>
      <c r="EH4" s="81">
        <v>186</v>
      </c>
      <c r="EI4" s="81">
        <v>161</v>
      </c>
      <c r="EJ4" s="81">
        <v>0</v>
      </c>
      <c r="EK4" s="81">
        <v>113</v>
      </c>
      <c r="EL4" s="81">
        <v>187</v>
      </c>
      <c r="EM4" s="81">
        <v>179</v>
      </c>
      <c r="EN4" s="81">
        <v>0</v>
      </c>
      <c r="EO4" s="81">
        <v>119</v>
      </c>
      <c r="EP4" s="81">
        <v>67</v>
      </c>
      <c r="EQ4" s="81">
        <v>61</v>
      </c>
      <c r="ER4" s="81">
        <v>0</v>
      </c>
      <c r="ES4" s="81">
        <v>52</v>
      </c>
      <c r="ET4" s="81">
        <v>135</v>
      </c>
      <c r="EU4" s="81">
        <v>129</v>
      </c>
      <c r="EV4" s="81">
        <v>0</v>
      </c>
      <c r="EW4" s="81">
        <v>0</v>
      </c>
      <c r="EX4" s="81">
        <v>143</v>
      </c>
      <c r="EY4" s="81">
        <v>137</v>
      </c>
      <c r="EZ4" s="81">
        <v>0</v>
      </c>
      <c r="FA4" s="81">
        <v>0</v>
      </c>
      <c r="FB4" s="81">
        <v>3</v>
      </c>
      <c r="FC4" s="81">
        <v>0</v>
      </c>
      <c r="FD4" s="81">
        <v>0</v>
      </c>
      <c r="FE4" s="81">
        <v>0</v>
      </c>
      <c r="FF4" s="81">
        <v>3</v>
      </c>
      <c r="FG4" s="81">
        <v>2</v>
      </c>
      <c r="FH4" s="81">
        <v>0</v>
      </c>
      <c r="FI4" s="81">
        <v>0</v>
      </c>
      <c r="FJ4" s="81">
        <v>220</v>
      </c>
      <c r="FK4" s="81">
        <v>205</v>
      </c>
      <c r="FL4" s="81">
        <v>0</v>
      </c>
      <c r="FM4" s="81">
        <v>0</v>
      </c>
      <c r="FN4" s="81">
        <v>82</v>
      </c>
      <c r="FO4" s="81">
        <v>75</v>
      </c>
      <c r="FP4" s="81">
        <v>0</v>
      </c>
      <c r="FQ4" s="81">
        <v>0</v>
      </c>
      <c r="FR4" s="40">
        <f>(K4+M4)/B4</f>
        <v>0.81560283687943258</v>
      </c>
      <c r="FS4" s="41">
        <f>(L4+M4)/B4</f>
        <v>0.77334515366430256</v>
      </c>
      <c r="FT4" s="42">
        <f>N4/B4</f>
        <v>0.5</v>
      </c>
      <c r="FU4" s="43">
        <f>K4/G4</f>
        <v>0.88074616922051963</v>
      </c>
      <c r="FV4" s="44">
        <f>L4/H4</f>
        <v>0.85504273504273509</v>
      </c>
      <c r="FW4" s="43">
        <f>M4/I4</f>
        <v>3.3142857142857145</v>
      </c>
      <c r="FX4" s="45">
        <f>N4/J4</f>
        <v>0.92207084468664846</v>
      </c>
      <c r="FY4" s="46">
        <f>(T4+Y4+AD4+ED4+V4+AA4+AF4+EF4)/F4</f>
        <v>1.0330578512396693</v>
      </c>
      <c r="FZ4" s="47">
        <f>(U4+Z4+AE4+EE4+V4+AA4+AF4+EF4)/F4</f>
        <v>1.0055096418732783</v>
      </c>
      <c r="GA4" s="48">
        <f>(W4+AB4+AG4+EG4)/F4</f>
        <v>0.99173553719008267</v>
      </c>
      <c r="GB4" s="46">
        <f>(P4+AH4+AL4+AP4+AT4+AX4+BB4+BF4+BJ4+BN4+BR4+BZ4+CD4+CH4+CL4+CP4+CT4+CX4+DB4+DF4+DJ4+DN4+DR4+DV4+DZ4+EH4+EL4+EP4+R4+AJ4+AN4+AR4+AV4+AZ4+BD4+BH4+BL4+BP4+BT4+CB4+CF4+CJ4+CN4+CR4+CV4+CZ4+DD4+DH4+DL4+DP4+DT4+DX4+EB4+EJ4+EN4+ER4)/E4</f>
        <v>0.81102962186874938</v>
      </c>
      <c r="GC4" s="47">
        <f>(Q4+AI4+AM4+AQ4+AU4+AY4+BC4+BG4+BK4+BO4+BS4+CA4+CE4+CI4+CM4+CQ4+CU4+CY4+DC4+DG4+DK4+DO4+DS4+DW4+EA4+EI4+EM4+EQ4+R4+AJ4+AN4+AR4+AV4+AZ4+BD4+BH4+BL4+BP4+BT4+CB4+CF4+CJ4+CN4+CR4+CV4+CZ4+DD4+DH4+DL4+DP4+DT4+DX4+EB4+EJ4+EN4+ER4)/E4</f>
        <v>0.76912086865415752</v>
      </c>
      <c r="GD4" s="48">
        <f>(S4+AK4+AO4+AS4+AW4+BA4+BE4+BI4+BM4+BQ4+BU4+CC4+CG4+CK4+CO4+CS4+CW4+DA4+DE4+DI4+DM4+DQ4+DU4+DY4+EC4+EK4+EO4+ES4)/E4</f>
        <v>0.63434612820268588</v>
      </c>
      <c r="GE4" s="46">
        <f>(ET4+EX4)/D4</f>
        <v>0.87421383647798745</v>
      </c>
      <c r="GF4" s="47">
        <f>(EU4+EY4)/D4</f>
        <v>0.83647798742138368</v>
      </c>
      <c r="GG4" s="49">
        <f>(EW4+FA4)/D4</f>
        <v>0</v>
      </c>
      <c r="GH4" s="50">
        <f>(FB4+FF4+FJ4+FN4)/C4</f>
        <v>0.87202718006795021</v>
      </c>
    </row>
  </sheetData>
  <mergeCells count="53">
    <mergeCell ref="FY2:GA2"/>
    <mergeCell ref="GB2:GD2"/>
    <mergeCell ref="GE2:GG2"/>
    <mergeCell ref="EX2:FA2"/>
    <mergeCell ref="FB2:FE2"/>
    <mergeCell ref="FF2:FI2"/>
    <mergeCell ref="FJ2:FM2"/>
    <mergeCell ref="FN2:FQ2"/>
    <mergeCell ref="FU2:FX2"/>
    <mergeCell ref="DZ2:EC2"/>
    <mergeCell ref="ED2:EG2"/>
    <mergeCell ref="EH2:EK2"/>
    <mergeCell ref="EL2:EO2"/>
    <mergeCell ref="EP2:ES2"/>
    <mergeCell ref="ET2:EW2"/>
    <mergeCell ref="DB2:DE2"/>
    <mergeCell ref="DF2:DI2"/>
    <mergeCell ref="DJ2:DM2"/>
    <mergeCell ref="DN2:DQ2"/>
    <mergeCell ref="DR2:DU2"/>
    <mergeCell ref="DV2:DY2"/>
    <mergeCell ref="CD2:CG2"/>
    <mergeCell ref="CH2:CK2"/>
    <mergeCell ref="CL2:CO2"/>
    <mergeCell ref="CP2:CS2"/>
    <mergeCell ref="CT2:CW2"/>
    <mergeCell ref="CX2:DA2"/>
    <mergeCell ref="BF2:BI2"/>
    <mergeCell ref="BJ2:BM2"/>
    <mergeCell ref="BN2:BQ2"/>
    <mergeCell ref="BR2:BU2"/>
    <mergeCell ref="BV2:BY2"/>
    <mergeCell ref="BZ2:CC2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1:A3"/>
    <mergeCell ref="B1:F1"/>
    <mergeCell ref="G1:J2"/>
    <mergeCell ref="K1:O2"/>
    <mergeCell ref="P1:FQ1"/>
    <mergeCell ref="FR1:FT1"/>
    <mergeCell ref="AP2:AS2"/>
    <mergeCell ref="AT2:AW2"/>
    <mergeCell ref="AX2:BA2"/>
    <mergeCell ref="BB2:B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 1</vt:lpstr>
      <vt:lpstr>Planilha1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2022-05-14T13:04:06Z</dcterms:modified>
  <dc:language>pt-BR</dc:language>
</cp:coreProperties>
</file>