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 iterateDelta="1E-4"/>
</workbook>
</file>

<file path=xl/calcChain.xml><?xml version="1.0" encoding="utf-8"?>
<calcChain xmlns="http://schemas.openxmlformats.org/spreadsheetml/2006/main">
  <c r="H4" i="4" l="1"/>
  <c r="H75" i="4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7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E65" i="4"/>
  <c r="AA65" i="4"/>
  <c r="AA61" i="4"/>
  <c r="AE61" i="4"/>
  <c r="AE59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<sst xmlns="http://schemas.openxmlformats.org/spreadsheetml/2006/main" count="127" uniqueCount="108">
  <si>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</si>
  <si>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</si>
  <si>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</si>
  <si>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</si>
  <si>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</si>
  <si>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</si>
  <si>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</si>
  <si>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</si>
  <si>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</si>
  <si>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</si>
  <si>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</si>
  <si>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</si>
  <si>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</si>
  <si>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</si>
  <si>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</si>
  <si>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</si>
  <si>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</si>
  <si>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</si>
  <si>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</si>
  <si>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</si>
  <si>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</si>
  <si>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</si>
  <si>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</si>
  <si>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</si>
  <si>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</si>
  <si>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</si>
  <si>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</si>
  <si>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</si>
  <si>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</si>
  <si>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</si>
  <si>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</si>
  <si>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</si>
  <si>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</si>
  <si>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</si>
  <si>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</si>
  <si>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</si>
  <si>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</si>
  <si>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</si>
  <si>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</si>
  <si>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</si>
  <si>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</si>
  <si>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</si>
  <si>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</si>
  <si>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</si>
  <si>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</si>
  <si>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</si>
  <si>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</si>
  <si>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</si>
  <si>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</si>
  <si>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</si>
  <si>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</si>
  <si>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</si>
  <si>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</si>
  <si>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</si>
  <si>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</si>
  <si>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</si>
  <si>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</si>
  <si>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</si>
  <si>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</si>
  <si>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</si>
  <si>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</si>
  <si>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</si>
  <si>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</si>
  <si>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</si>
  <si>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</si>
  <si>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</si>
  <si>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</si>
  <si>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</si>
  <si>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</si>
  <si>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</si>
  <si>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</si>
  <si>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</si>
  <si>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</si>
  <si>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</si>
  <si>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</si>
  <si>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</si>
  <si>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</si>
  <si>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</si>
  <si>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</si>
  <si>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</si>
  <si>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</si>
  <si>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</si>
  <si>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</si>
  <si>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</si>
  <si>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</si>
  <si>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</si>
  <si>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</si>
  <si>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</si>
  <si>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</si>
  <si>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</si>
  <si>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</si>
  <si>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</si>
  <si>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</si>
  <si>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</si>
  <si>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</si>
  <si>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</si>
  <si>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</si>
  <si>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</si>
  <si>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</si>
  <si>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</si>
  <si>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</si>
  <si>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</si>
  <si>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</si>
  <si>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</si>
  <si>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</si>
  <si>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</si>
  <si>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</si>
  <si>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16.03.2021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</si>
</sst>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/>
    <xf numFmtId="0" fontId="0" fillId="3" borderId="0" xfId="0" quotePrefix="1" applyFont="1" applyFill="1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73" zoomScale="110" zoomScaleNormal="110" workbookViewId="0">
      <pane xSplit="1" topLeftCell="G1" activePane="topRight" state="frozen"/>
      <selection pane="topRight" activeCell="I79" sqref="I79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0.28515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5" t="s">
        <v>2</v>
      </c>
      <c r="B1" s="50" t="s">
        <v>100</v>
      </c>
      <c r="C1" s="51"/>
      <c r="D1" s="51"/>
      <c r="E1" s="52"/>
      <c r="F1" s="46" t="s">
        <v>90</v>
      </c>
      <c r="G1" s="47"/>
      <c r="H1" s="56" t="s">
        <v>91</v>
      </c>
      <c r="I1" s="57"/>
      <c r="J1" s="62" t="s">
        <v>105</v>
      </c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1" t="s">
        <v>104</v>
      </c>
      <c r="W1" s="61"/>
      <c r="X1" s="61"/>
      <c r="Y1" s="61"/>
      <c r="Z1" s="61"/>
      <c r="AA1" s="61"/>
      <c r="AB1" s="61"/>
      <c r="AC1" s="61"/>
      <c r="AD1" s="61"/>
      <c r="AE1" s="61"/>
    </row>
    <row r="2" spans="1:31" ht="42.95" customHeight="1" x14ac:dyDescent="0.25">
      <c r="A2" s="45"/>
      <c r="B2" s="53"/>
      <c r="C2" s="54"/>
      <c r="D2" s="54"/>
      <c r="E2" s="55"/>
      <c r="F2" s="48"/>
      <c r="G2" s="49"/>
      <c r="H2" s="48"/>
      <c r="I2" s="49"/>
      <c r="J2" s="63" t="s">
        <v>86</v>
      </c>
      <c r="K2" s="64"/>
      <c r="L2" s="65" t="s">
        <v>0</v>
      </c>
      <c r="M2" s="66"/>
      <c r="N2" s="67" t="s">
        <v>89</v>
      </c>
      <c r="O2" s="67"/>
      <c r="P2" s="62" t="s">
        <v>83</v>
      </c>
      <c r="Q2" s="62"/>
      <c r="R2" s="62" t="s">
        <v>84</v>
      </c>
      <c r="S2" s="62"/>
      <c r="T2" s="62" t="s">
        <v>85</v>
      </c>
      <c r="U2" s="62"/>
      <c r="V2" s="58" t="s">
        <v>94</v>
      </c>
      <c r="W2" s="59"/>
      <c r="X2" s="59"/>
      <c r="Y2" s="59"/>
      <c r="Z2" s="60"/>
      <c r="AA2" s="68" t="s">
        <v>95</v>
      </c>
      <c r="AB2" s="68"/>
      <c r="AC2" s="68"/>
      <c r="AD2" s="68"/>
      <c r="AE2" s="68"/>
    </row>
    <row r="3" spans="1:31" s="23" customFormat="1" ht="30" x14ac:dyDescent="0.25">
      <c r="A3" s="45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104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7</v>
      </c>
      <c r="S4" s="39"/>
      <c r="T4" s="40">
        <v>41</v>
      </c>
      <c r="U4" s="38">
        <v>5</v>
      </c>
      <c r="V4" s="41">
        <f>H4/B4</f>
        <v>4.3697478991596636E-2</v>
      </c>
      <c r="W4" s="41">
        <f>P4/C4</f>
        <v>0</v>
      </c>
      <c r="X4" s="41">
        <f>R4/D4</f>
        <v>7.8651685393258425E-2</v>
      </c>
      <c r="Y4" s="41">
        <f>T4/E4</f>
        <v>0.80392156862745101</v>
      </c>
      <c r="Z4" s="41">
        <f>H4/F4</f>
        <v>0.85245901639344257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849</v>
      </c>
      <c r="I5" s="36">
        <v>341</v>
      </c>
      <c r="J5" s="38">
        <v>298</v>
      </c>
      <c r="K5" s="38">
        <v>255</v>
      </c>
      <c r="L5" s="38">
        <v>18</v>
      </c>
      <c r="M5" s="38">
        <v>17</v>
      </c>
      <c r="N5" s="38"/>
      <c r="O5" s="38"/>
      <c r="P5" s="39"/>
      <c r="Q5" s="39"/>
      <c r="R5" s="38">
        <v>112</v>
      </c>
      <c r="S5" s="39"/>
      <c r="T5" s="40">
        <v>421</v>
      </c>
      <c r="U5" s="38">
        <v>69</v>
      </c>
      <c r="V5" s="41">
        <f t="shared" ref="V5:V68" si="1">H5/B5</f>
        <v>3.9158710391587102E-2</v>
      </c>
      <c r="W5" s="41">
        <f t="shared" ref="W5:W68" si="2">P5/C5</f>
        <v>0</v>
      </c>
      <c r="X5" s="41">
        <f t="shared" ref="X5:X68" si="3">R5/D5</f>
        <v>0.12017167381974249</v>
      </c>
      <c r="Y5" s="41">
        <f t="shared" ref="Y5:Y68" si="4">T5/E5</f>
        <v>0.87525987525987525</v>
      </c>
      <c r="Z5" s="41">
        <f t="shared" ref="Z5:Z68" si="5">H5/F5</f>
        <v>0.86368260427263477</v>
      </c>
      <c r="AA5" s="42">
        <f t="shared" ref="AA5:AA68" si="6">I5/B5</f>
        <v>1.5728056823947234E-2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0.14345114345114346</v>
      </c>
      <c r="AE5" s="42">
        <f t="shared" ref="AE5:AE68" si="10">I5/G5</f>
        <v>0.91666666666666663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38740</v>
      </c>
      <c r="G6" s="5">
        <v>13230</v>
      </c>
      <c r="H6" s="13">
        <f t="shared" si="0"/>
        <v>38267</v>
      </c>
      <c r="I6" s="13">
        <v>13017</v>
      </c>
      <c r="J6" s="8">
        <v>17959</v>
      </c>
      <c r="K6" s="8">
        <v>12781</v>
      </c>
      <c r="L6" s="8">
        <v>243</v>
      </c>
      <c r="M6" s="8">
        <v>236</v>
      </c>
      <c r="N6" s="8"/>
      <c r="O6" s="8"/>
      <c r="P6" s="9"/>
      <c r="Q6" s="9"/>
      <c r="R6" s="8">
        <v>9960</v>
      </c>
      <c r="S6" s="9"/>
      <c r="T6" s="10">
        <v>10105</v>
      </c>
      <c r="U6" s="8"/>
      <c r="V6" s="16">
        <f t="shared" si="1"/>
        <v>5.7552323028148257E-2</v>
      </c>
      <c r="W6" s="16">
        <f t="shared" si="2"/>
        <v>0</v>
      </c>
      <c r="X6" s="16">
        <f t="shared" si="3"/>
        <v>0.41262739249316432</v>
      </c>
      <c r="Y6" s="16">
        <f t="shared" si="4"/>
        <v>0.99566459749729042</v>
      </c>
      <c r="Z6" s="16">
        <f t="shared" si="5"/>
        <v>0.9877903975219412</v>
      </c>
      <c r="AA6" s="15">
        <f t="shared" si="6"/>
        <v>1.9577144507210022E-2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0.98390022675736966</v>
      </c>
    </row>
    <row r="7" spans="1:31" s="24" customFormat="1" x14ac:dyDescent="0.25">
      <c r="A7" s="24" t="s">
        <v>6</v>
      </c>
      <c r="B7" s="26">
        <v>9947</v>
      </c>
      <c r="C7" s="26">
        <v>644</v>
      </c>
      <c r="D7" s="26">
        <v>348</v>
      </c>
      <c r="E7" s="26">
        <v>149</v>
      </c>
      <c r="F7" s="27">
        <v>412</v>
      </c>
      <c r="G7" s="27">
        <v>172</v>
      </c>
      <c r="H7" s="28">
        <f t="shared" si="0"/>
        <v>349</v>
      </c>
      <c r="I7" s="27">
        <v>130</v>
      </c>
      <c r="J7" s="29">
        <v>152</v>
      </c>
      <c r="K7" s="29">
        <v>100</v>
      </c>
      <c r="L7" s="29"/>
      <c r="M7" s="29"/>
      <c r="N7" s="29"/>
      <c r="O7" s="29"/>
      <c r="P7" s="30"/>
      <c r="Q7" s="30"/>
      <c r="R7" s="29">
        <v>60</v>
      </c>
      <c r="S7" s="30"/>
      <c r="T7" s="31">
        <v>137</v>
      </c>
      <c r="U7" s="29">
        <v>30</v>
      </c>
      <c r="V7" s="32">
        <f t="shared" si="1"/>
        <v>3.5085955564491809E-2</v>
      </c>
      <c r="W7" s="32">
        <f t="shared" si="2"/>
        <v>0</v>
      </c>
      <c r="X7" s="32">
        <f t="shared" si="3"/>
        <v>0.17241379310344829</v>
      </c>
      <c r="Y7" s="32">
        <f t="shared" si="4"/>
        <v>0.91946308724832215</v>
      </c>
      <c r="Z7" s="32">
        <f t="shared" si="5"/>
        <v>0.84708737864077666</v>
      </c>
      <c r="AA7" s="33">
        <f t="shared" si="6"/>
        <v>1.306926711571328E-2</v>
      </c>
      <c r="AB7" s="33">
        <f t="shared" si="7"/>
        <v>0</v>
      </c>
      <c r="AC7" s="33">
        <f t="shared" si="8"/>
        <v>0</v>
      </c>
      <c r="AD7" s="33">
        <f t="shared" si="9"/>
        <v>0.20134228187919462</v>
      </c>
      <c r="AE7" s="33">
        <f t="shared" si="10"/>
        <v>0.7558139534883721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668</v>
      </c>
      <c r="G8" s="36">
        <v>308</v>
      </c>
      <c r="H8" s="37">
        <f t="shared" si="0"/>
        <v>611</v>
      </c>
      <c r="I8" s="36">
        <v>258</v>
      </c>
      <c r="J8" s="38">
        <v>234</v>
      </c>
      <c r="K8" s="38">
        <v>221</v>
      </c>
      <c r="L8" s="38"/>
      <c r="M8" s="38"/>
      <c r="N8" s="38"/>
      <c r="O8" s="38"/>
      <c r="P8" s="39"/>
      <c r="Q8" s="39"/>
      <c r="R8" s="38">
        <v>81</v>
      </c>
      <c r="S8" s="39"/>
      <c r="T8" s="40">
        <v>296</v>
      </c>
      <c r="U8" s="38">
        <v>37</v>
      </c>
      <c r="V8" s="41">
        <f t="shared" si="1"/>
        <v>3.2698276784758645E-2</v>
      </c>
      <c r="W8" s="41">
        <f t="shared" si="2"/>
        <v>0</v>
      </c>
      <c r="X8" s="41">
        <f t="shared" si="3"/>
        <v>0.1478102189781022</v>
      </c>
      <c r="Y8" s="41">
        <f t="shared" si="4"/>
        <v>1.0533807829181494</v>
      </c>
      <c r="Z8" s="41">
        <f t="shared" si="5"/>
        <v>0.91467065868263475</v>
      </c>
      <c r="AA8" s="42">
        <f t="shared" si="6"/>
        <v>1.380712833137108E-2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0.83766233766233766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964</v>
      </c>
      <c r="I9" s="5">
        <v>258</v>
      </c>
      <c r="J9" s="8">
        <v>494</v>
      </c>
      <c r="K9" s="8">
        <v>208</v>
      </c>
      <c r="L9" s="8"/>
      <c r="M9" s="8"/>
      <c r="N9" s="8"/>
      <c r="O9" s="8"/>
      <c r="P9" s="9"/>
      <c r="Q9" s="9"/>
      <c r="R9" s="8">
        <v>99</v>
      </c>
      <c r="S9" s="9"/>
      <c r="T9" s="10">
        <v>371</v>
      </c>
      <c r="U9" s="8">
        <v>50</v>
      </c>
      <c r="V9" s="16">
        <f t="shared" si="1"/>
        <v>3.1167151632719044E-2</v>
      </c>
      <c r="W9" s="16">
        <f t="shared" si="2"/>
        <v>0</v>
      </c>
      <c r="X9" s="16">
        <f t="shared" si="3"/>
        <v>0.12132352941176471</v>
      </c>
      <c r="Y9" s="16">
        <f t="shared" si="4"/>
        <v>1.0363128491620113</v>
      </c>
      <c r="Z9" s="16">
        <f t="shared" si="5"/>
        <v>0.96884422110552759</v>
      </c>
      <c r="AA9" s="15">
        <f t="shared" si="6"/>
        <v>8.3414161008729393E-3</v>
      </c>
      <c r="AB9" s="15">
        <f t="shared" si="7"/>
        <v>0</v>
      </c>
      <c r="AC9" s="15">
        <f t="shared" si="8"/>
        <v>0</v>
      </c>
      <c r="AD9" s="15">
        <f t="shared" si="9"/>
        <v>0.13966480446927373</v>
      </c>
      <c r="AE9" s="15">
        <f t="shared" si="10"/>
        <v>0.87457627118644066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1309</v>
      </c>
      <c r="I10" s="5">
        <v>371</v>
      </c>
      <c r="J10" s="8">
        <v>548</v>
      </c>
      <c r="K10" s="8">
        <v>262</v>
      </c>
      <c r="L10" s="8">
        <v>9</v>
      </c>
      <c r="M10" s="8">
        <v>9</v>
      </c>
      <c r="N10" s="8"/>
      <c r="O10" s="8"/>
      <c r="P10" s="9"/>
      <c r="Q10" s="9"/>
      <c r="R10" s="8">
        <v>214</v>
      </c>
      <c r="S10" s="9"/>
      <c r="T10" s="10">
        <v>538</v>
      </c>
      <c r="U10" s="8">
        <v>100</v>
      </c>
      <c r="V10" s="16">
        <f t="shared" si="1"/>
        <v>4.8663519089928997E-2</v>
      </c>
      <c r="W10" s="16">
        <f t="shared" si="2"/>
        <v>0</v>
      </c>
      <c r="X10" s="16">
        <f t="shared" si="3"/>
        <v>0.1848013816925734</v>
      </c>
      <c r="Y10" s="16">
        <f t="shared" si="4"/>
        <v>1.1302521008403361</v>
      </c>
      <c r="Z10" s="16">
        <f t="shared" si="5"/>
        <v>0.98717948717948723</v>
      </c>
      <c r="AA10" s="15">
        <f t="shared" si="6"/>
        <v>1.3792334287519982E-2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1.0136612021857923</v>
      </c>
    </row>
    <row r="11" spans="1:31" s="24" customFormat="1" x14ac:dyDescent="0.25">
      <c r="A11" s="24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228</v>
      </c>
      <c r="G11" s="27">
        <v>78</v>
      </c>
      <c r="H11" s="28">
        <f t="shared" si="0"/>
        <v>185</v>
      </c>
      <c r="I11" s="27">
        <v>78</v>
      </c>
      <c r="J11" s="29">
        <v>68</v>
      </c>
      <c r="K11" s="29">
        <v>55</v>
      </c>
      <c r="L11" s="29"/>
      <c r="M11" s="29"/>
      <c r="N11" s="29"/>
      <c r="O11" s="29"/>
      <c r="P11" s="30"/>
      <c r="Q11" s="30"/>
      <c r="R11" s="29">
        <v>0</v>
      </c>
      <c r="S11" s="30"/>
      <c r="T11" s="31">
        <v>117</v>
      </c>
      <c r="U11" s="29">
        <v>23</v>
      </c>
      <c r="V11" s="32">
        <f t="shared" si="1"/>
        <v>2.2147731354004548E-2</v>
      </c>
      <c r="W11" s="32">
        <f t="shared" si="2"/>
        <v>0</v>
      </c>
      <c r="X11" s="32">
        <f t="shared" si="3"/>
        <v>0</v>
      </c>
      <c r="Y11" s="32">
        <f t="shared" si="4"/>
        <v>0.96694214876033058</v>
      </c>
      <c r="Z11" s="32">
        <f t="shared" si="5"/>
        <v>0.81140350877192979</v>
      </c>
      <c r="AA11" s="33">
        <f t="shared" si="6"/>
        <v>9.3379624087154313E-3</v>
      </c>
      <c r="AB11" s="33">
        <f t="shared" si="7"/>
        <v>0</v>
      </c>
      <c r="AC11" s="33">
        <f t="shared" si="8"/>
        <v>0</v>
      </c>
      <c r="AD11" s="33">
        <f t="shared" si="9"/>
        <v>0.19008264462809918</v>
      </c>
      <c r="AE11" s="33">
        <f t="shared" si="10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0.9613992762364294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24" customFormat="1" x14ac:dyDescent="0.25">
      <c r="A13" s="24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168</v>
      </c>
      <c r="G13" s="27">
        <v>68</v>
      </c>
      <c r="H13" s="28">
        <f t="shared" si="0"/>
        <v>148</v>
      </c>
      <c r="I13" s="27">
        <v>61</v>
      </c>
      <c r="J13" s="29">
        <v>63</v>
      </c>
      <c r="K13" s="29">
        <v>51</v>
      </c>
      <c r="L13" s="29"/>
      <c r="M13" s="29"/>
      <c r="N13" s="29"/>
      <c r="O13" s="29"/>
      <c r="P13" s="30"/>
      <c r="Q13" s="30"/>
      <c r="R13" s="29">
        <v>17</v>
      </c>
      <c r="S13" s="30"/>
      <c r="T13" s="31">
        <v>68</v>
      </c>
      <c r="U13" s="29">
        <v>10</v>
      </c>
      <c r="V13" s="32">
        <f t="shared" si="1"/>
        <v>3.6944583125312035E-2</v>
      </c>
      <c r="W13" s="32">
        <f t="shared" si="2"/>
        <v>0</v>
      </c>
      <c r="X13" s="32">
        <f t="shared" si="3"/>
        <v>0.10897435897435898</v>
      </c>
      <c r="Y13" s="32">
        <f t="shared" si="4"/>
        <v>0.94444444444444442</v>
      </c>
      <c r="Z13" s="32">
        <f t="shared" si="5"/>
        <v>0.88095238095238093</v>
      </c>
      <c r="AA13" s="33">
        <f t="shared" si="6"/>
        <v>1.5227159261108337E-2</v>
      </c>
      <c r="AB13" s="33">
        <f t="shared" si="7"/>
        <v>0</v>
      </c>
      <c r="AC13" s="33">
        <f t="shared" si="8"/>
        <v>0</v>
      </c>
      <c r="AD13" s="33">
        <f t="shared" si="9"/>
        <v>0.1388888888888889</v>
      </c>
      <c r="AE13" s="33">
        <f t="shared" si="10"/>
        <v>0.8970588235294118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697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138</v>
      </c>
      <c r="S14" s="9"/>
      <c r="T14" s="10">
        <v>310</v>
      </c>
      <c r="U14" s="8">
        <v>52</v>
      </c>
      <c r="V14" s="16">
        <f t="shared" si="1"/>
        <v>2.2926123281363068E-2</v>
      </c>
      <c r="W14" s="16">
        <f t="shared" si="2"/>
        <v>0</v>
      </c>
      <c r="X14" s="16">
        <f t="shared" si="3"/>
        <v>0.19630156472261737</v>
      </c>
      <c r="Y14" s="16">
        <f t="shared" si="4"/>
        <v>1.1151079136690647</v>
      </c>
      <c r="Z14" s="16">
        <f t="shared" si="5"/>
        <v>1.0028776978417266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24" customFormat="1" x14ac:dyDescent="0.25">
      <c r="A15" s="24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1403</v>
      </c>
      <c r="G15" s="27">
        <v>343</v>
      </c>
      <c r="H15" s="28">
        <f t="shared" si="0"/>
        <v>1161</v>
      </c>
      <c r="I15" s="27">
        <v>323</v>
      </c>
      <c r="J15" s="29">
        <v>528</v>
      </c>
      <c r="K15" s="29">
        <v>225</v>
      </c>
      <c r="L15" s="29"/>
      <c r="M15" s="29"/>
      <c r="N15" s="29"/>
      <c r="O15" s="29"/>
      <c r="P15" s="30"/>
      <c r="Q15" s="30"/>
      <c r="R15" s="29">
        <v>67</v>
      </c>
      <c r="S15" s="30"/>
      <c r="T15" s="31">
        <v>566</v>
      </c>
      <c r="U15" s="29">
        <v>98</v>
      </c>
      <c r="V15" s="32">
        <f t="shared" si="1"/>
        <v>3.363852349771107E-2</v>
      </c>
      <c r="W15" s="32">
        <f t="shared" si="2"/>
        <v>0</v>
      </c>
      <c r="X15" s="32">
        <f t="shared" si="3"/>
        <v>5.9768064228367529E-2</v>
      </c>
      <c r="Y15" s="32">
        <f t="shared" si="4"/>
        <v>1.0035460992907801</v>
      </c>
      <c r="Z15" s="32">
        <f t="shared" si="5"/>
        <v>0.82751247327156097</v>
      </c>
      <c r="AA15" s="33">
        <f>I15/B15</f>
        <v>9.3585211798110912E-3</v>
      </c>
      <c r="AB15" s="33">
        <f t="shared" si="7"/>
        <v>0</v>
      </c>
      <c r="AC15" s="33">
        <f t="shared" si="8"/>
        <v>0</v>
      </c>
      <c r="AD15" s="33">
        <f t="shared" si="9"/>
        <v>0.17375886524822695</v>
      </c>
      <c r="AE15" s="33">
        <f t="shared" si="10"/>
        <v>0.94169096209912539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764</v>
      </c>
      <c r="I16" s="5">
        <v>246</v>
      </c>
      <c r="J16" s="8">
        <v>232</v>
      </c>
      <c r="K16" s="8">
        <v>192</v>
      </c>
      <c r="L16" s="8"/>
      <c r="M16" s="8"/>
      <c r="N16" s="8"/>
      <c r="O16" s="8"/>
      <c r="P16" s="9"/>
      <c r="Q16" s="9"/>
      <c r="R16" s="8">
        <v>127</v>
      </c>
      <c r="S16" s="9"/>
      <c r="T16" s="10">
        <v>405</v>
      </c>
      <c r="U16" s="8">
        <v>54</v>
      </c>
      <c r="V16" s="16">
        <f t="shared" si="1"/>
        <v>3.4354062682674581E-2</v>
      </c>
      <c r="W16" s="16">
        <f t="shared" si="2"/>
        <v>0</v>
      </c>
      <c r="X16" s="16">
        <f t="shared" si="3"/>
        <v>0.13284518828451883</v>
      </c>
      <c r="Y16" s="16">
        <f t="shared" si="4"/>
        <v>0.9</v>
      </c>
      <c r="Z16" s="16">
        <f t="shared" si="5"/>
        <v>0.88631090487238984</v>
      </c>
      <c r="AA16" s="15">
        <f t="shared" si="6"/>
        <v>1.106164845541616E-2</v>
      </c>
      <c r="AB16" s="15">
        <f t="shared" si="7"/>
        <v>0</v>
      </c>
      <c r="AC16" s="15">
        <f t="shared" si="8"/>
        <v>0</v>
      </c>
      <c r="AD16" s="15">
        <f t="shared" si="9"/>
        <v>0.12</v>
      </c>
      <c r="AE16" s="15">
        <f t="shared" si="10"/>
        <v>0.84246575342465757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409</v>
      </c>
      <c r="I17" s="5">
        <v>235</v>
      </c>
      <c r="J17" s="8">
        <v>242</v>
      </c>
      <c r="K17" s="8">
        <v>215</v>
      </c>
      <c r="L17" s="8"/>
      <c r="M17" s="8"/>
      <c r="N17" s="8"/>
      <c r="O17" s="8"/>
      <c r="P17" s="9"/>
      <c r="Q17" s="9"/>
      <c r="R17" s="8">
        <v>28</v>
      </c>
      <c r="S17" s="9"/>
      <c r="T17" s="10">
        <v>139</v>
      </c>
      <c r="U17" s="8">
        <v>20</v>
      </c>
      <c r="V17" s="16">
        <f t="shared" si="1"/>
        <v>2.414831434138277E-2</v>
      </c>
      <c r="W17" s="16">
        <f t="shared" si="2"/>
        <v>0</v>
      </c>
      <c r="X17" s="16">
        <f t="shared" si="3"/>
        <v>9.5238095238095233E-2</v>
      </c>
      <c r="Y17" s="16">
        <f t="shared" si="4"/>
        <v>1.188034188034188</v>
      </c>
      <c r="Z17" s="16">
        <f t="shared" si="5"/>
        <v>0.92743764172335597</v>
      </c>
      <c r="AA17" s="15">
        <f t="shared" si="6"/>
        <v>1.3874948337958316E-2</v>
      </c>
      <c r="AB17" s="15">
        <f t="shared" si="7"/>
        <v>0</v>
      </c>
      <c r="AC17" s="15">
        <f t="shared" si="8"/>
        <v>0</v>
      </c>
      <c r="AD17" s="15">
        <f t="shared" si="9"/>
        <v>0.17094017094017094</v>
      </c>
      <c r="AE17" s="15">
        <f t="shared" si="10"/>
        <v>0.90038314176245215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103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559</v>
      </c>
      <c r="I19" s="27">
        <v>255</v>
      </c>
      <c r="J19" s="29">
        <v>292</v>
      </c>
      <c r="K19" s="29">
        <v>230</v>
      </c>
      <c r="L19" s="29"/>
      <c r="M19" s="29"/>
      <c r="N19" s="29"/>
      <c r="O19" s="29"/>
      <c r="P19" s="30"/>
      <c r="Q19" s="30"/>
      <c r="R19" s="29">
        <v>61</v>
      </c>
      <c r="S19" s="30"/>
      <c r="T19" s="31">
        <v>206</v>
      </c>
      <c r="U19" s="29">
        <v>25</v>
      </c>
      <c r="V19" s="32">
        <f t="shared" si="1"/>
        <v>3.1005602085528869E-2</v>
      </c>
      <c r="W19" s="32">
        <f t="shared" si="2"/>
        <v>0</v>
      </c>
      <c r="X19" s="32">
        <f t="shared" si="3"/>
        <v>0.12298387096774194</v>
      </c>
      <c r="Y19" s="32">
        <f t="shared" si="4"/>
        <v>1.0198019801980198</v>
      </c>
      <c r="Z19" s="32">
        <f t="shared" si="5"/>
        <v>0.73844121532364593</v>
      </c>
      <c r="AA19" s="33">
        <f t="shared" si="6"/>
        <v>1.4143879305563259E-2</v>
      </c>
      <c r="AB19" s="33">
        <f t="shared" si="7"/>
        <v>0</v>
      </c>
      <c r="AC19" s="33">
        <f t="shared" si="8"/>
        <v>0</v>
      </c>
      <c r="AD19" s="33">
        <f t="shared" si="9"/>
        <v>0.12376237623762376</v>
      </c>
      <c r="AE19" s="33">
        <f t="shared" si="10"/>
        <v>0.61151079136690645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225</v>
      </c>
      <c r="I20" s="5">
        <v>73</v>
      </c>
      <c r="J20" s="8">
        <v>67</v>
      </c>
      <c r="K20" s="8">
        <v>60</v>
      </c>
      <c r="L20" s="8"/>
      <c r="M20" s="8"/>
      <c r="N20" s="8"/>
      <c r="O20" s="8"/>
      <c r="P20" s="9"/>
      <c r="Q20" s="9"/>
      <c r="R20" s="8">
        <v>65</v>
      </c>
      <c r="S20" s="9"/>
      <c r="T20" s="10">
        <v>93</v>
      </c>
      <c r="U20" s="8">
        <v>13</v>
      </c>
      <c r="V20" s="16">
        <f t="shared" si="1"/>
        <v>5.6278139069534765E-2</v>
      </c>
      <c r="W20" s="16">
        <f t="shared" si="2"/>
        <v>0</v>
      </c>
      <c r="X20" s="16">
        <f t="shared" si="3"/>
        <v>0.32828282828282829</v>
      </c>
      <c r="Y20" s="16">
        <f t="shared" si="4"/>
        <v>0.98936170212765961</v>
      </c>
      <c r="Z20" s="16">
        <f t="shared" si="5"/>
        <v>1.056338028169014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238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51</v>
      </c>
      <c r="S21" s="9"/>
      <c r="T21" s="10">
        <v>75</v>
      </c>
      <c r="U21" s="8">
        <v>11</v>
      </c>
      <c r="V21" s="16">
        <f t="shared" si="1"/>
        <v>4.5637583892617448E-2</v>
      </c>
      <c r="W21" s="16">
        <f t="shared" si="2"/>
        <v>0</v>
      </c>
      <c r="X21" s="16">
        <f t="shared" si="3"/>
        <v>0.32903225806451614</v>
      </c>
      <c r="Y21" s="16">
        <f t="shared" si="4"/>
        <v>1.0869565217391304</v>
      </c>
      <c r="Z21" s="16">
        <f t="shared" si="5"/>
        <v>1.0438596491228069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2538</v>
      </c>
      <c r="I22" s="5">
        <v>963</v>
      </c>
      <c r="J22" s="8">
        <v>1252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309</v>
      </c>
      <c r="S22" s="9"/>
      <c r="T22" s="10">
        <v>944</v>
      </c>
      <c r="U22" s="8">
        <v>179</v>
      </c>
      <c r="V22" s="16">
        <f t="shared" si="1"/>
        <v>3.6488584737477715E-2</v>
      </c>
      <c r="W22" s="16">
        <f t="shared" si="2"/>
        <v>0</v>
      </c>
      <c r="X22" s="16">
        <f t="shared" si="3"/>
        <v>0.13388214904679377</v>
      </c>
      <c r="Y22" s="16">
        <f t="shared" si="4"/>
        <v>0.86367795059469354</v>
      </c>
      <c r="Z22" s="16">
        <f t="shared" si="5"/>
        <v>0.87880886426592797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0.1637694419030192</v>
      </c>
      <c r="AE22" s="15">
        <f>I22/G22</f>
        <v>0.98466257668711654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197</v>
      </c>
      <c r="I23" s="5">
        <v>64</v>
      </c>
      <c r="J23" s="8">
        <v>66</v>
      </c>
      <c r="K23" s="8">
        <v>58</v>
      </c>
      <c r="L23" s="8"/>
      <c r="M23" s="8"/>
      <c r="N23" s="8"/>
      <c r="O23" s="8"/>
      <c r="P23" s="9"/>
      <c r="Q23" s="9"/>
      <c r="R23" s="8">
        <v>44</v>
      </c>
      <c r="S23" s="9"/>
      <c r="T23" s="10">
        <v>87</v>
      </c>
      <c r="U23" s="8">
        <v>6</v>
      </c>
      <c r="V23" s="16">
        <f t="shared" si="1"/>
        <v>3.5172290662381721E-2</v>
      </c>
      <c r="W23" s="16">
        <f t="shared" si="2"/>
        <v>0</v>
      </c>
      <c r="X23" s="16">
        <f t="shared" si="3"/>
        <v>0.20276497695852536</v>
      </c>
      <c r="Y23" s="16">
        <f t="shared" si="4"/>
        <v>0.87</v>
      </c>
      <c r="Z23" s="16">
        <f t="shared" si="5"/>
        <v>0.97044334975369462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0.06</v>
      </c>
      <c r="AE23" s="15">
        <f t="shared" si="10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362</v>
      </c>
      <c r="I25" s="5">
        <v>124</v>
      </c>
      <c r="J25" s="8">
        <v>118</v>
      </c>
      <c r="K25" s="8">
        <v>83</v>
      </c>
      <c r="L25" s="8"/>
      <c r="M25" s="8"/>
      <c r="N25" s="8"/>
      <c r="O25" s="8"/>
      <c r="P25" s="9"/>
      <c r="Q25" s="9"/>
      <c r="R25" s="8">
        <v>37</v>
      </c>
      <c r="S25" s="9"/>
      <c r="T25" s="10">
        <v>207</v>
      </c>
      <c r="U25" s="8">
        <v>41</v>
      </c>
      <c r="V25" s="16">
        <f t="shared" si="1"/>
        <v>3.120420653391949E-2</v>
      </c>
      <c r="W25" s="16">
        <f t="shared" si="2"/>
        <v>0</v>
      </c>
      <c r="X25" s="16">
        <f t="shared" si="3"/>
        <v>8.2589285714285712E-2</v>
      </c>
      <c r="Y25" s="16">
        <f t="shared" si="4"/>
        <v>1.0197044334975369</v>
      </c>
      <c r="Z25" s="16">
        <f t="shared" si="5"/>
        <v>0.8982630272952854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175</v>
      </c>
      <c r="I26" s="5">
        <v>96</v>
      </c>
      <c r="J26" s="8">
        <v>87</v>
      </c>
      <c r="K26" s="8">
        <v>85</v>
      </c>
      <c r="L26" s="8"/>
      <c r="M26" s="8"/>
      <c r="N26" s="8"/>
      <c r="O26" s="8"/>
      <c r="P26" s="9"/>
      <c r="Q26" s="9"/>
      <c r="R26" s="8">
        <v>38</v>
      </c>
      <c r="S26" s="9"/>
      <c r="T26" s="10">
        <v>50</v>
      </c>
      <c r="U26" s="8">
        <v>11</v>
      </c>
      <c r="V26" s="16">
        <f t="shared" si="1"/>
        <v>5.1713947990543734E-2</v>
      </c>
      <c r="W26" s="16">
        <f t="shared" si="2"/>
        <v>0</v>
      </c>
      <c r="X26" s="16">
        <f t="shared" si="3"/>
        <v>0.34862385321100919</v>
      </c>
      <c r="Y26" s="16">
        <f t="shared" si="4"/>
        <v>1.0638297872340425</v>
      </c>
      <c r="Z26" s="16">
        <f t="shared" si="5"/>
        <v>1.0736196319018405</v>
      </c>
      <c r="AA26" s="15">
        <f t="shared" si="6"/>
        <v>2.8368794326241134E-2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1.1566265060240963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1.10580204778157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290</v>
      </c>
      <c r="I28" s="5">
        <v>112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38</v>
      </c>
      <c r="S28" s="9"/>
      <c r="T28" s="10">
        <v>165</v>
      </c>
      <c r="U28" s="8">
        <v>35</v>
      </c>
      <c r="V28" s="16">
        <f t="shared" si="1"/>
        <v>3.4033564135664829E-2</v>
      </c>
      <c r="W28" s="16">
        <f t="shared" si="2"/>
        <v>0</v>
      </c>
      <c r="X28" s="16">
        <f t="shared" si="3"/>
        <v>0.13818181818181818</v>
      </c>
      <c r="Y28" s="16">
        <f t="shared" si="4"/>
        <v>0.97058823529411764</v>
      </c>
      <c r="Z28" s="16">
        <f t="shared" si="5"/>
        <v>0.99315068493150682</v>
      </c>
      <c r="AA28" s="15">
        <f t="shared" si="6"/>
        <v>1.3143997183429176E-2</v>
      </c>
      <c r="AB28" s="15">
        <f t="shared" si="7"/>
        <v>0</v>
      </c>
      <c r="AC28" s="15">
        <f t="shared" si="8"/>
        <v>0</v>
      </c>
      <c r="AD28" s="15">
        <f t="shared" si="9"/>
        <v>0.20588235294117646</v>
      </c>
      <c r="AE28" s="15">
        <f t="shared" si="10"/>
        <v>1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424</v>
      </c>
      <c r="I29" s="5">
        <v>191</v>
      </c>
      <c r="J29" s="8">
        <v>171</v>
      </c>
      <c r="K29" s="8">
        <v>153</v>
      </c>
      <c r="L29" s="8"/>
      <c r="M29" s="8"/>
      <c r="N29" s="8"/>
      <c r="O29" s="8"/>
      <c r="P29" s="9"/>
      <c r="Q29" s="9"/>
      <c r="R29" s="8">
        <v>35</v>
      </c>
      <c r="S29" s="9"/>
      <c r="T29" s="10">
        <v>218</v>
      </c>
      <c r="U29" s="8">
        <v>38</v>
      </c>
      <c r="V29" s="16">
        <f t="shared" si="1"/>
        <v>2.3362168714529726E-2</v>
      </c>
      <c r="W29" s="16">
        <f t="shared" si="2"/>
        <v>0</v>
      </c>
      <c r="X29" s="16">
        <f t="shared" si="3"/>
        <v>7.7262693156732898E-2</v>
      </c>
      <c r="Y29" s="16">
        <f t="shared" si="4"/>
        <v>0.98642533936651589</v>
      </c>
      <c r="Z29" s="16">
        <f t="shared" si="5"/>
        <v>0.84462151394422313</v>
      </c>
      <c r="AA29" s="15">
        <f t="shared" si="6"/>
        <v>1.0523995812441457E-2</v>
      </c>
      <c r="AB29" s="15">
        <f t="shared" si="7"/>
        <v>0</v>
      </c>
      <c r="AC29" s="15">
        <f t="shared" si="8"/>
        <v>0</v>
      </c>
      <c r="AD29" s="15">
        <f t="shared" si="9"/>
        <v>0.17194570135746606</v>
      </c>
      <c r="AE29" s="15">
        <f t="shared" si="10"/>
        <v>0.90094339622641506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3950</v>
      </c>
      <c r="I30" s="13">
        <v>1305</v>
      </c>
      <c r="J30" s="8">
        <v>1925</v>
      </c>
      <c r="K30" s="8">
        <v>973</v>
      </c>
      <c r="L30" s="8">
        <v>148</v>
      </c>
      <c r="M30" s="8">
        <v>148</v>
      </c>
      <c r="N30" s="8"/>
      <c r="O30" s="8"/>
      <c r="P30" s="9"/>
      <c r="Q30" s="9"/>
      <c r="R30" s="8">
        <v>402</v>
      </c>
      <c r="S30" s="9"/>
      <c r="T30" s="10">
        <v>1475</v>
      </c>
      <c r="U30" s="8">
        <v>184</v>
      </c>
      <c r="V30" s="16">
        <f t="shared" si="1"/>
        <v>4.1085061679598925E-2</v>
      </c>
      <c r="W30" s="16">
        <f t="shared" si="2"/>
        <v>0</v>
      </c>
      <c r="X30" s="16">
        <f t="shared" si="3"/>
        <v>0.12222560048647005</v>
      </c>
      <c r="Y30" s="16">
        <f t="shared" si="4"/>
        <v>1.0179434092477571</v>
      </c>
      <c r="Z30" s="16">
        <f t="shared" si="5"/>
        <v>0.91076781185151023</v>
      </c>
      <c r="AA30" s="15">
        <f t="shared" si="6"/>
        <v>1.3573672276424455E-2</v>
      </c>
      <c r="AB30" s="15">
        <f t="shared" si="7"/>
        <v>0</v>
      </c>
      <c r="AC30" s="15">
        <f t="shared" si="8"/>
        <v>0</v>
      </c>
      <c r="AD30" s="15">
        <f t="shared" si="9"/>
        <v>0.12698412698412698</v>
      </c>
      <c r="AE30" s="15">
        <f t="shared" si="10"/>
        <v>0.97606581899775613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1381</v>
      </c>
      <c r="I31" s="5">
        <v>345</v>
      </c>
      <c r="J31" s="8">
        <v>527</v>
      </c>
      <c r="K31" s="8">
        <v>273</v>
      </c>
      <c r="L31" s="8"/>
      <c r="M31" s="8"/>
      <c r="N31" s="8"/>
      <c r="O31" s="8"/>
      <c r="P31" s="9"/>
      <c r="Q31" s="9"/>
      <c r="R31" s="8">
        <v>242</v>
      </c>
      <c r="S31" s="9"/>
      <c r="T31" s="10">
        <v>612</v>
      </c>
      <c r="U31" s="8">
        <v>72</v>
      </c>
      <c r="V31" s="16">
        <f t="shared" si="1"/>
        <v>3.2751505952663282E-2</v>
      </c>
      <c r="W31" s="16">
        <f t="shared" si="2"/>
        <v>0</v>
      </c>
      <c r="X31" s="16">
        <f t="shared" si="3"/>
        <v>0.17886178861788618</v>
      </c>
      <c r="Y31" s="16">
        <f t="shared" si="4"/>
        <v>0.97142857142857142</v>
      </c>
      <c r="Z31" s="16">
        <f t="shared" si="5"/>
        <v>0.98713366690493209</v>
      </c>
      <c r="AA31" s="15">
        <f t="shared" si="6"/>
        <v>8.1819475406725798E-3</v>
      </c>
      <c r="AB31" s="15">
        <f t="shared" si="7"/>
        <v>0</v>
      </c>
      <c r="AC31" s="15">
        <f t="shared" si="8"/>
        <v>0</v>
      </c>
      <c r="AD31" s="15">
        <f t="shared" si="9"/>
        <v>0.11428571428571428</v>
      </c>
      <c r="AE31" s="15">
        <f t="shared" si="10"/>
        <v>0.88688946015424164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253</v>
      </c>
      <c r="G32" s="27">
        <v>83</v>
      </c>
      <c r="H32" s="28">
        <f t="shared" si="0"/>
        <v>197</v>
      </c>
      <c r="I32" s="27">
        <v>61</v>
      </c>
      <c r="J32" s="29">
        <v>82</v>
      </c>
      <c r="K32" s="29">
        <v>52</v>
      </c>
      <c r="L32" s="29"/>
      <c r="M32" s="29"/>
      <c r="N32" s="29"/>
      <c r="O32" s="29"/>
      <c r="P32" s="30"/>
      <c r="Q32" s="30"/>
      <c r="R32" s="29">
        <v>18</v>
      </c>
      <c r="S32" s="30"/>
      <c r="T32" s="31">
        <v>97</v>
      </c>
      <c r="U32" s="29">
        <v>9</v>
      </c>
      <c r="V32" s="32">
        <f t="shared" si="1"/>
        <v>4.0319279574293904E-2</v>
      </c>
      <c r="W32" s="32">
        <f t="shared" si="2"/>
        <v>0</v>
      </c>
      <c r="X32" s="32">
        <f t="shared" si="3"/>
        <v>6.8181818181818177E-2</v>
      </c>
      <c r="Y32" s="32">
        <f t="shared" si="4"/>
        <v>0.84347826086956523</v>
      </c>
      <c r="Z32" s="32">
        <f t="shared" si="5"/>
        <v>0.77865612648221338</v>
      </c>
      <c r="AA32" s="33">
        <f t="shared" si="6"/>
        <v>1.2484650020466639E-2</v>
      </c>
      <c r="AB32" s="33">
        <f t="shared" si="7"/>
        <v>0</v>
      </c>
      <c r="AC32" s="33">
        <f t="shared" si="8"/>
        <v>0</v>
      </c>
      <c r="AD32" s="33">
        <f t="shared" si="9"/>
        <v>7.8260869565217397E-2</v>
      </c>
      <c r="AE32" s="33">
        <f t="shared" si="10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945</v>
      </c>
      <c r="I33" s="5">
        <v>491</v>
      </c>
      <c r="J33" s="8">
        <v>436</v>
      </c>
      <c r="K33" s="8">
        <v>426</v>
      </c>
      <c r="L33" s="8"/>
      <c r="M33" s="8"/>
      <c r="N33" s="8"/>
      <c r="O33" s="8"/>
      <c r="P33" s="9"/>
      <c r="Q33" s="9"/>
      <c r="R33" s="8">
        <v>92</v>
      </c>
      <c r="S33" s="9"/>
      <c r="T33" s="10">
        <v>417</v>
      </c>
      <c r="U33" s="8">
        <v>65</v>
      </c>
      <c r="V33" s="16">
        <f t="shared" si="1"/>
        <v>2.7226367800858568E-2</v>
      </c>
      <c r="W33" s="16">
        <f t="shared" si="2"/>
        <v>0</v>
      </c>
      <c r="X33" s="16">
        <f t="shared" si="3"/>
        <v>8.5264133456904548E-2</v>
      </c>
      <c r="Y33" s="16">
        <f t="shared" si="4"/>
        <v>0.86514522821576767</v>
      </c>
      <c r="Z33" s="16">
        <f t="shared" si="5"/>
        <v>0.86380255941499084</v>
      </c>
      <c r="AA33" s="15">
        <f t="shared" si="6"/>
        <v>1.4146186867959319E-2</v>
      </c>
      <c r="AB33" s="15">
        <f t="shared" si="7"/>
        <v>0</v>
      </c>
      <c r="AC33" s="15">
        <f t="shared" si="8"/>
        <v>0</v>
      </c>
      <c r="AD33" s="15">
        <f t="shared" si="9"/>
        <v>0.13485477178423236</v>
      </c>
      <c r="AE33" s="15">
        <f t="shared" si="10"/>
        <v>1.0358649789029535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616</v>
      </c>
      <c r="I34" s="5">
        <v>276</v>
      </c>
      <c r="J34" s="8">
        <v>256</v>
      </c>
      <c r="K34" s="8">
        <v>235</v>
      </c>
      <c r="L34" s="8"/>
      <c r="M34" s="8"/>
      <c r="N34" s="8"/>
      <c r="O34" s="8"/>
      <c r="P34" s="9"/>
      <c r="Q34" s="9"/>
      <c r="R34" s="8">
        <v>78</v>
      </c>
      <c r="S34" s="9"/>
      <c r="T34" s="10">
        <v>282</v>
      </c>
      <c r="U34" s="8">
        <v>41</v>
      </c>
      <c r="V34" s="16">
        <f t="shared" si="1"/>
        <v>3.2580525731210661E-2</v>
      </c>
      <c r="W34" s="16">
        <f t="shared" si="2"/>
        <v>0</v>
      </c>
      <c r="X34" s="16">
        <f t="shared" si="3"/>
        <v>0.11641791044776119</v>
      </c>
      <c r="Y34" s="16">
        <f t="shared" si="4"/>
        <v>0.93377483443708609</v>
      </c>
      <c r="Z34" s="16">
        <f t="shared" si="5"/>
        <v>0.86760563380281686</v>
      </c>
      <c r="AA34" s="15">
        <f t="shared" si="6"/>
        <v>1.4597768022425557E-2</v>
      </c>
      <c r="AB34" s="15">
        <f t="shared" si="7"/>
        <v>0</v>
      </c>
      <c r="AC34" s="15">
        <f t="shared" si="8"/>
        <v>0</v>
      </c>
      <c r="AD34" s="15">
        <f t="shared" si="9"/>
        <v>0.13576158940397351</v>
      </c>
      <c r="AE34" s="15">
        <f t="shared" si="10"/>
        <v>0.89032258064516134</v>
      </c>
    </row>
    <row r="35" spans="1:31" s="24" customFormat="1" x14ac:dyDescent="0.25">
      <c r="A35" s="24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485</v>
      </c>
      <c r="G35" s="27">
        <v>195</v>
      </c>
      <c r="H35" s="28">
        <f t="shared" si="0"/>
        <v>404</v>
      </c>
      <c r="I35" s="27">
        <v>163</v>
      </c>
      <c r="J35" s="29">
        <v>173</v>
      </c>
      <c r="K35" s="29">
        <v>133</v>
      </c>
      <c r="L35" s="29"/>
      <c r="M35" s="29"/>
      <c r="N35" s="29"/>
      <c r="O35" s="29"/>
      <c r="P35" s="30"/>
      <c r="Q35" s="30"/>
      <c r="R35" s="29">
        <v>26</v>
      </c>
      <c r="S35" s="30"/>
      <c r="T35" s="31">
        <v>205</v>
      </c>
      <c r="U35" s="29">
        <v>30</v>
      </c>
      <c r="V35" s="32">
        <f t="shared" si="1"/>
        <v>3.0084146250651575E-2</v>
      </c>
      <c r="W35" s="32">
        <f t="shared" si="2"/>
        <v>0</v>
      </c>
      <c r="X35" s="32">
        <f t="shared" si="3"/>
        <v>5.450733752620545E-2</v>
      </c>
      <c r="Y35" s="32">
        <f t="shared" si="4"/>
        <v>0.98557692307692313</v>
      </c>
      <c r="Z35" s="32">
        <f t="shared" si="5"/>
        <v>0.83298969072164952</v>
      </c>
      <c r="AA35" s="33">
        <f t="shared" si="6"/>
        <v>1.2137910492218334E-2</v>
      </c>
      <c r="AB35" s="33">
        <f t="shared" si="7"/>
        <v>0</v>
      </c>
      <c r="AC35" s="33">
        <f t="shared" si="8"/>
        <v>0</v>
      </c>
      <c r="AD35" s="33">
        <f t="shared" si="9"/>
        <v>0.14423076923076922</v>
      </c>
      <c r="AE35" s="33">
        <f t="shared" si="10"/>
        <v>0.83589743589743593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6133</v>
      </c>
      <c r="I36" s="13">
        <v>1846</v>
      </c>
      <c r="J36" s="8">
        <v>3162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1019</v>
      </c>
      <c r="S36" s="9"/>
      <c r="T36" s="10">
        <v>1904</v>
      </c>
      <c r="U36" s="8">
        <v>327</v>
      </c>
      <c r="V36" s="16">
        <f t="shared" si="1"/>
        <v>5.8286843880974333E-2</v>
      </c>
      <c r="W36" s="16">
        <f t="shared" si="2"/>
        <v>0</v>
      </c>
      <c r="X36" s="16">
        <f t="shared" si="3"/>
        <v>0.24805258033106134</v>
      </c>
      <c r="Y36" s="16">
        <f t="shared" si="4"/>
        <v>0.98093766099948476</v>
      </c>
      <c r="Z36" s="16">
        <f t="shared" si="5"/>
        <v>1.016238608119304</v>
      </c>
      <c r="AA36" s="15">
        <f t="shared" si="6"/>
        <v>1.7544026382566219E-2</v>
      </c>
      <c r="AB36" s="15">
        <f t="shared" si="7"/>
        <v>0</v>
      </c>
      <c r="AC36" s="15">
        <f t="shared" si="8"/>
        <v>0</v>
      </c>
      <c r="AD36" s="15">
        <f t="shared" si="9"/>
        <v>0.16846986089644514</v>
      </c>
      <c r="AE36" s="15">
        <f t="shared" si="10"/>
        <v>0.96396866840731066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735</v>
      </c>
      <c r="I37" s="5">
        <v>386</v>
      </c>
      <c r="J37" s="8">
        <v>387</v>
      </c>
      <c r="K37" s="8">
        <v>344</v>
      </c>
      <c r="L37" s="8"/>
      <c r="M37" s="8"/>
      <c r="N37" s="8"/>
      <c r="O37" s="8"/>
      <c r="P37" s="9"/>
      <c r="Q37" s="9"/>
      <c r="R37" s="8">
        <v>78</v>
      </c>
      <c r="S37" s="9"/>
      <c r="T37" s="10">
        <v>270</v>
      </c>
      <c r="U37" s="8">
        <v>42</v>
      </c>
      <c r="V37" s="16">
        <f t="shared" si="1"/>
        <v>2.4434840425531915E-2</v>
      </c>
      <c r="W37" s="16">
        <f t="shared" si="2"/>
        <v>0</v>
      </c>
      <c r="X37" s="16">
        <f t="shared" si="3"/>
        <v>0.10729023383768914</v>
      </c>
      <c r="Y37" s="16">
        <f t="shared" si="4"/>
        <v>1.003717472118959</v>
      </c>
      <c r="Z37" s="16">
        <f t="shared" si="5"/>
        <v>0.88023952095808389</v>
      </c>
      <c r="AA37" s="15">
        <f t="shared" si="6"/>
        <v>1.2832446808510638E-2</v>
      </c>
      <c r="AB37" s="15">
        <f t="shared" si="7"/>
        <v>0</v>
      </c>
      <c r="AC37" s="15">
        <f t="shared" si="8"/>
        <v>0</v>
      </c>
      <c r="AD37" s="15">
        <f t="shared" si="9"/>
        <v>0.15613382899628253</v>
      </c>
      <c r="AE37" s="15">
        <f t="shared" si="10"/>
        <v>0.90823529411764703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282</v>
      </c>
      <c r="I38" s="5">
        <v>95</v>
      </c>
      <c r="J38" s="8">
        <v>71</v>
      </c>
      <c r="K38" s="8">
        <v>60</v>
      </c>
      <c r="L38" s="8"/>
      <c r="M38" s="8"/>
      <c r="N38" s="8"/>
      <c r="O38" s="8"/>
      <c r="P38" s="9"/>
      <c r="Q38" s="9"/>
      <c r="R38" s="8">
        <v>48</v>
      </c>
      <c r="S38" s="9"/>
      <c r="T38" s="10">
        <v>163</v>
      </c>
      <c r="U38" s="8">
        <v>35</v>
      </c>
      <c r="V38" s="16">
        <f t="shared" si="1"/>
        <v>4.0511420772877463E-2</v>
      </c>
      <c r="W38" s="16">
        <f t="shared" si="2"/>
        <v>0</v>
      </c>
      <c r="X38" s="16">
        <f t="shared" si="3"/>
        <v>0.14243323442136499</v>
      </c>
      <c r="Y38" s="16">
        <f t="shared" si="4"/>
        <v>0.9157303370786517</v>
      </c>
      <c r="Z38" s="16">
        <f t="shared" si="5"/>
        <v>0.84179104477611943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163</v>
      </c>
      <c r="I39" s="36">
        <v>79</v>
      </c>
      <c r="J39" s="38">
        <v>90</v>
      </c>
      <c r="K39" s="38">
        <v>73</v>
      </c>
      <c r="L39" s="38"/>
      <c r="M39" s="38"/>
      <c r="N39" s="38"/>
      <c r="O39" s="38"/>
      <c r="P39" s="39"/>
      <c r="Q39" s="39"/>
      <c r="R39" s="38">
        <v>2</v>
      </c>
      <c r="S39" s="39"/>
      <c r="T39" s="40">
        <v>71</v>
      </c>
      <c r="U39" s="38">
        <v>6</v>
      </c>
      <c r="V39" s="41">
        <f t="shared" si="1"/>
        <v>4.4065963773992974E-2</v>
      </c>
      <c r="W39" s="41">
        <f t="shared" si="2"/>
        <v>0</v>
      </c>
      <c r="X39" s="41">
        <f t="shared" si="3"/>
        <v>1.8018018018018018E-2</v>
      </c>
      <c r="Y39" s="41">
        <f t="shared" si="4"/>
        <v>1.290909090909091</v>
      </c>
      <c r="Z39" s="41">
        <f t="shared" si="5"/>
        <v>0.92090395480225984</v>
      </c>
      <c r="AA39" s="42">
        <f t="shared" si="6"/>
        <v>2.1357123546904569E-2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0.90804597701149425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1.0556844547563806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566</v>
      </c>
      <c r="I41" s="5">
        <v>229</v>
      </c>
      <c r="J41" s="8">
        <v>236</v>
      </c>
      <c r="K41" s="8">
        <v>188</v>
      </c>
      <c r="L41" s="8"/>
      <c r="M41" s="8"/>
      <c r="N41" s="8"/>
      <c r="O41" s="8"/>
      <c r="P41" s="9"/>
      <c r="Q41" s="9"/>
      <c r="R41" s="8">
        <v>107</v>
      </c>
      <c r="S41" s="9"/>
      <c r="T41" s="10">
        <v>223</v>
      </c>
      <c r="U41" s="8">
        <v>41</v>
      </c>
      <c r="V41" s="16">
        <f t="shared" si="1"/>
        <v>3.2771698222453821E-2</v>
      </c>
      <c r="W41" s="16">
        <f t="shared" si="2"/>
        <v>0</v>
      </c>
      <c r="X41" s="16">
        <f t="shared" si="3"/>
        <v>0.23620309050772628</v>
      </c>
      <c r="Y41" s="16">
        <f t="shared" si="4"/>
        <v>1.2458100558659218</v>
      </c>
      <c r="Z41" s="16">
        <f t="shared" si="5"/>
        <v>1.0089126559714796</v>
      </c>
      <c r="AA41" s="15">
        <f t="shared" si="6"/>
        <v>1.3259220658907996E-2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0.91235059760956172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574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131</v>
      </c>
      <c r="S42" s="39"/>
      <c r="T42" s="40">
        <v>313</v>
      </c>
      <c r="U42" s="38">
        <v>67</v>
      </c>
      <c r="V42" s="41">
        <f t="shared" si="1"/>
        <v>5.0581600281988014E-2</v>
      </c>
      <c r="W42" s="41">
        <f t="shared" si="2"/>
        <v>0</v>
      </c>
      <c r="X42" s="41">
        <f t="shared" si="3"/>
        <v>0.2144026186579378</v>
      </c>
      <c r="Y42" s="41">
        <f t="shared" si="4"/>
        <v>0.98427672955974843</v>
      </c>
      <c r="Z42" s="41">
        <f t="shared" si="5"/>
        <v>1.0159292035398231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24" customFormat="1" x14ac:dyDescent="0.25">
      <c r="A43" s="24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445</v>
      </c>
      <c r="G43" s="27">
        <v>165</v>
      </c>
      <c r="H43" s="28">
        <f t="shared" si="0"/>
        <v>441</v>
      </c>
      <c r="I43" s="27">
        <v>159</v>
      </c>
      <c r="J43" s="29">
        <v>153</v>
      </c>
      <c r="K43" s="29">
        <v>129</v>
      </c>
      <c r="L43" s="29"/>
      <c r="M43" s="29"/>
      <c r="N43" s="29"/>
      <c r="O43" s="29"/>
      <c r="P43" s="30"/>
      <c r="Q43" s="30"/>
      <c r="R43" s="29">
        <v>95</v>
      </c>
      <c r="S43" s="30"/>
      <c r="T43" s="31">
        <v>193</v>
      </c>
      <c r="U43" s="29">
        <v>30</v>
      </c>
      <c r="V43" s="32">
        <f t="shared" si="1"/>
        <v>2.9060955518945636E-2</v>
      </c>
      <c r="W43" s="32">
        <f t="shared" si="2"/>
        <v>0</v>
      </c>
      <c r="X43" s="32">
        <f t="shared" si="3"/>
        <v>0.21017699115044247</v>
      </c>
      <c r="Y43" s="32">
        <f t="shared" si="4"/>
        <v>1.0546448087431695</v>
      </c>
      <c r="Z43" s="32">
        <f t="shared" si="5"/>
        <v>0.99101123595505614</v>
      </c>
      <c r="AA43" s="33">
        <f t="shared" si="6"/>
        <v>1.0477759472817134E-2</v>
      </c>
      <c r="AB43" s="33">
        <f t="shared" si="7"/>
        <v>0</v>
      </c>
      <c r="AC43" s="33">
        <f t="shared" si="8"/>
        <v>0</v>
      </c>
      <c r="AD43" s="33">
        <f t="shared" si="9"/>
        <v>0.16393442622950818</v>
      </c>
      <c r="AE43" s="33">
        <f t="shared" si="10"/>
        <v>0.96363636363636362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251</v>
      </c>
      <c r="I44" s="5">
        <v>86</v>
      </c>
      <c r="J44" s="8">
        <v>88</v>
      </c>
      <c r="K44" s="8">
        <v>82</v>
      </c>
      <c r="L44" s="8"/>
      <c r="M44" s="8"/>
      <c r="N44" s="8"/>
      <c r="O44" s="8"/>
      <c r="P44" s="9"/>
      <c r="Q44" s="9"/>
      <c r="R44" s="8">
        <v>37</v>
      </c>
      <c r="S44" s="9"/>
      <c r="T44" s="10">
        <v>126</v>
      </c>
      <c r="U44" s="8">
        <v>4</v>
      </c>
      <c r="V44" s="16">
        <f t="shared" si="1"/>
        <v>3.285770388794345E-2</v>
      </c>
      <c r="W44" s="16">
        <f t="shared" si="2"/>
        <v>0</v>
      </c>
      <c r="X44" s="16">
        <f t="shared" si="3"/>
        <v>0.14068441064638784</v>
      </c>
      <c r="Y44" s="16">
        <f t="shared" si="4"/>
        <v>1.05</v>
      </c>
      <c r="Z44" s="16">
        <f t="shared" si="5"/>
        <v>0.89323843416370108</v>
      </c>
      <c r="AA44" s="15">
        <f t="shared" si="6"/>
        <v>1.1258018065191779E-2</v>
      </c>
      <c r="AB44" s="15">
        <f t="shared" si="7"/>
        <v>0</v>
      </c>
      <c r="AC44" s="15">
        <f t="shared" si="8"/>
        <v>0</v>
      </c>
      <c r="AD44" s="15">
        <f t="shared" si="9"/>
        <v>3.3333333333333333E-2</v>
      </c>
      <c r="AE44" s="15">
        <f t="shared" si="10"/>
        <v>0.71074380165289253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788</v>
      </c>
      <c r="I45" s="5">
        <v>280</v>
      </c>
      <c r="J45" s="8">
        <v>336</v>
      </c>
      <c r="K45" s="8">
        <v>253</v>
      </c>
      <c r="L45" s="8"/>
      <c r="M45" s="8"/>
      <c r="N45" s="8"/>
      <c r="O45" s="8"/>
      <c r="P45" s="9"/>
      <c r="Q45" s="9"/>
      <c r="R45" s="8">
        <v>138</v>
      </c>
      <c r="S45" s="9"/>
      <c r="T45" s="10">
        <v>314</v>
      </c>
      <c r="U45" s="8">
        <v>27</v>
      </c>
      <c r="V45" s="16">
        <f t="shared" si="1"/>
        <v>4.213227824413196E-2</v>
      </c>
      <c r="W45" s="16">
        <f t="shared" si="2"/>
        <v>0</v>
      </c>
      <c r="X45" s="16">
        <f t="shared" si="3"/>
        <v>0.19770773638968481</v>
      </c>
      <c r="Y45" s="16">
        <f t="shared" si="4"/>
        <v>0.86980609418282551</v>
      </c>
      <c r="Z45" s="16">
        <f t="shared" si="5"/>
        <v>0.96568627450980393</v>
      </c>
      <c r="AA45" s="15">
        <f t="shared" si="6"/>
        <v>1.4970860289793081E-2</v>
      </c>
      <c r="AB45" s="15">
        <f t="shared" si="7"/>
        <v>0</v>
      </c>
      <c r="AC45" s="15">
        <f t="shared" si="8"/>
        <v>0</v>
      </c>
      <c r="AD45" s="15">
        <f t="shared" si="9"/>
        <v>7.4792243767313013E-2</v>
      </c>
      <c r="AE45" s="15">
        <f t="shared" si="10"/>
        <v>0.76502732240437155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1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1423</v>
      </c>
      <c r="I47" s="5">
        <v>384</v>
      </c>
      <c r="J47" s="8">
        <v>620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218</v>
      </c>
      <c r="S47" s="9"/>
      <c r="T47" s="10">
        <v>565</v>
      </c>
      <c r="U47" s="8">
        <v>113</v>
      </c>
      <c r="V47" s="16">
        <f t="shared" si="1"/>
        <v>3.8125602829278751E-2</v>
      </c>
      <c r="W47" s="16">
        <f t="shared" si="2"/>
        <v>0</v>
      </c>
      <c r="X47" s="16">
        <f t="shared" si="3"/>
        <v>0.17370517928286852</v>
      </c>
      <c r="Y47" s="16">
        <f t="shared" si="4"/>
        <v>1.0761904761904761</v>
      </c>
      <c r="Z47" s="16">
        <f t="shared" si="5"/>
        <v>0.97599451303155005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24" customFormat="1" x14ac:dyDescent="0.25">
      <c r="A48" s="24" t="s">
        <v>47</v>
      </c>
      <c r="B48" s="26">
        <v>26795</v>
      </c>
      <c r="C48" s="26">
        <v>1821</v>
      </c>
      <c r="D48" s="26">
        <v>1011</v>
      </c>
      <c r="E48" s="26">
        <v>473</v>
      </c>
      <c r="F48" s="27">
        <v>1089</v>
      </c>
      <c r="G48" s="27">
        <v>449</v>
      </c>
      <c r="H48" s="28">
        <f t="shared" si="0"/>
        <v>842</v>
      </c>
      <c r="I48" s="27">
        <v>456</v>
      </c>
      <c r="J48" s="29">
        <v>377</v>
      </c>
      <c r="K48" s="29">
        <v>377</v>
      </c>
      <c r="L48" s="29"/>
      <c r="M48" s="29"/>
      <c r="N48" s="29"/>
      <c r="O48" s="29"/>
      <c r="P48" s="30"/>
      <c r="Q48" s="30"/>
      <c r="R48" s="29">
        <v>13</v>
      </c>
      <c r="S48" s="30"/>
      <c r="T48" s="31">
        <v>452</v>
      </c>
      <c r="U48" s="29">
        <v>79</v>
      </c>
      <c r="V48" s="32">
        <f t="shared" si="1"/>
        <v>3.1423773091994775E-2</v>
      </c>
      <c r="W48" s="32">
        <f t="shared" si="2"/>
        <v>0</v>
      </c>
      <c r="X48" s="32">
        <f t="shared" si="3"/>
        <v>1.2858555885262116E-2</v>
      </c>
      <c r="Y48" s="32">
        <f t="shared" si="4"/>
        <v>0.95560253699788589</v>
      </c>
      <c r="Z48" s="32">
        <f t="shared" si="5"/>
        <v>0.77318640955004592</v>
      </c>
      <c r="AA48" s="33">
        <f t="shared" si="6"/>
        <v>1.7018100391864154E-2</v>
      </c>
      <c r="AB48" s="33">
        <f t="shared" si="7"/>
        <v>0</v>
      </c>
      <c r="AC48" s="33">
        <f t="shared" si="8"/>
        <v>0</v>
      </c>
      <c r="AD48" s="33">
        <f t="shared" si="9"/>
        <v>0.16701902748414377</v>
      </c>
      <c r="AE48" s="33">
        <f t="shared" si="10"/>
        <v>1.0155902004454342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301</v>
      </c>
      <c r="I49" s="5">
        <v>101</v>
      </c>
      <c r="J49" s="8">
        <v>110</v>
      </c>
      <c r="K49" s="8">
        <v>88</v>
      </c>
      <c r="L49" s="8"/>
      <c r="M49" s="8"/>
      <c r="N49" s="8"/>
      <c r="O49" s="8"/>
      <c r="P49" s="9"/>
      <c r="Q49" s="9"/>
      <c r="R49" s="8">
        <v>62</v>
      </c>
      <c r="S49" s="9"/>
      <c r="T49" s="10">
        <v>129</v>
      </c>
      <c r="U49" s="8">
        <v>13</v>
      </c>
      <c r="V49" s="16">
        <f t="shared" si="1"/>
        <v>4.6336206896551727E-2</v>
      </c>
      <c r="W49" s="16">
        <f t="shared" si="2"/>
        <v>0</v>
      </c>
      <c r="X49" s="16">
        <f t="shared" si="3"/>
        <v>0.23134328358208955</v>
      </c>
      <c r="Y49" s="16">
        <f t="shared" si="4"/>
        <v>1.131578947368421</v>
      </c>
      <c r="Z49" s="16">
        <f t="shared" si="5"/>
        <v>1.0100671140939597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0.11403508771929824</v>
      </c>
      <c r="AE49" s="15">
        <f t="shared" si="10"/>
        <v>0.73188405797101452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4026</v>
      </c>
      <c r="I50" s="13">
        <v>1229</v>
      </c>
      <c r="J50" s="8">
        <v>2010</v>
      </c>
      <c r="K50" s="8">
        <v>1029</v>
      </c>
      <c r="L50" s="8">
        <v>36</v>
      </c>
      <c r="M50" s="8">
        <v>36</v>
      </c>
      <c r="N50" s="8"/>
      <c r="O50" s="8"/>
      <c r="P50" s="9"/>
      <c r="Q50" s="9"/>
      <c r="R50" s="8">
        <v>685</v>
      </c>
      <c r="S50" s="9"/>
      <c r="T50" s="10">
        <v>1295</v>
      </c>
      <c r="U50" s="8">
        <v>164</v>
      </c>
      <c r="V50" s="16">
        <f t="shared" si="1"/>
        <v>2.1679428774514554E-2</v>
      </c>
      <c r="W50" s="16">
        <f t="shared" si="2"/>
        <v>0</v>
      </c>
      <c r="X50" s="16">
        <f t="shared" si="3"/>
        <v>0.16768665850673195</v>
      </c>
      <c r="Y50" s="16">
        <f t="shared" si="4"/>
        <v>0.98854961832061072</v>
      </c>
      <c r="Z50" s="16">
        <f t="shared" si="5"/>
        <v>0.96408045977011492</v>
      </c>
      <c r="AA50" s="15">
        <f t="shared" si="6"/>
        <v>6.6179875717532017E-3</v>
      </c>
      <c r="AB50" s="15">
        <f t="shared" si="7"/>
        <v>0</v>
      </c>
      <c r="AC50" s="15">
        <f t="shared" si="8"/>
        <v>0</v>
      </c>
      <c r="AD50" s="15">
        <f t="shared" si="9"/>
        <v>0.1251908396946565</v>
      </c>
      <c r="AE50" s="15">
        <f t="shared" si="10"/>
        <v>0.90768094534711963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154</v>
      </c>
      <c r="J51" s="8">
        <v>140</v>
      </c>
      <c r="K51" s="8">
        <v>116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38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1.0591471801925722E-2</v>
      </c>
      <c r="AB51" s="15">
        <f t="shared" si="7"/>
        <v>0</v>
      </c>
      <c r="AC51" s="15">
        <f t="shared" si="8"/>
        <v>0</v>
      </c>
      <c r="AD51" s="15">
        <f t="shared" si="9"/>
        <v>0.16521739130434782</v>
      </c>
      <c r="AE51" s="15">
        <f t="shared" si="10"/>
        <v>0.92771084337349397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139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26</v>
      </c>
      <c r="S52" s="9"/>
      <c r="T52" s="10">
        <v>61</v>
      </c>
      <c r="U52" s="8">
        <v>8</v>
      </c>
      <c r="V52" s="16">
        <f t="shared" si="1"/>
        <v>4.2313546423135465E-2</v>
      </c>
      <c r="W52" s="16">
        <f t="shared" si="2"/>
        <v>0</v>
      </c>
      <c r="X52" s="16">
        <f t="shared" si="3"/>
        <v>0.21487603305785125</v>
      </c>
      <c r="Y52" s="16">
        <f t="shared" si="4"/>
        <v>0.93846153846153846</v>
      </c>
      <c r="Z52" s="16">
        <f t="shared" si="5"/>
        <v>0.93288590604026844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24" customFormat="1" x14ac:dyDescent="0.25">
      <c r="A53" s="24" t="s">
        <v>52</v>
      </c>
      <c r="B53" s="26">
        <v>9665</v>
      </c>
      <c r="C53" s="26">
        <v>604</v>
      </c>
      <c r="D53" s="26">
        <v>335</v>
      </c>
      <c r="E53" s="26">
        <v>156</v>
      </c>
      <c r="F53" s="27">
        <v>313</v>
      </c>
      <c r="G53" s="27">
        <v>113</v>
      </c>
      <c r="H53" s="28">
        <f t="shared" si="0"/>
        <v>237</v>
      </c>
      <c r="I53" s="27">
        <v>111</v>
      </c>
      <c r="J53" s="29">
        <v>94</v>
      </c>
      <c r="K53" s="29">
        <v>79</v>
      </c>
      <c r="L53" s="29"/>
      <c r="M53" s="29"/>
      <c r="N53" s="29"/>
      <c r="O53" s="29"/>
      <c r="P53" s="30"/>
      <c r="Q53" s="30"/>
      <c r="R53" s="29">
        <v>10</v>
      </c>
      <c r="S53" s="30"/>
      <c r="T53" s="31">
        <v>133</v>
      </c>
      <c r="U53" s="29">
        <v>32</v>
      </c>
      <c r="V53" s="32">
        <f t="shared" si="1"/>
        <v>2.4521469218830833E-2</v>
      </c>
      <c r="W53" s="32">
        <f t="shared" si="2"/>
        <v>0</v>
      </c>
      <c r="X53" s="32">
        <f t="shared" si="3"/>
        <v>2.9850746268656716E-2</v>
      </c>
      <c r="Y53" s="32">
        <f t="shared" si="4"/>
        <v>0.85256410256410253</v>
      </c>
      <c r="Z53" s="32">
        <f t="shared" si="5"/>
        <v>0.75718849840255587</v>
      </c>
      <c r="AA53" s="33">
        <f t="shared" si="6"/>
        <v>1.1484738748060011E-2</v>
      </c>
      <c r="AB53" s="33">
        <f t="shared" si="7"/>
        <v>0</v>
      </c>
      <c r="AC53" s="33">
        <f t="shared" si="8"/>
        <v>0</v>
      </c>
      <c r="AD53" s="33">
        <f t="shared" si="9"/>
        <v>0.20512820512820512</v>
      </c>
      <c r="AE53" s="33">
        <f t="shared" si="10"/>
        <v>0.98230088495575218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291</v>
      </c>
      <c r="I54" s="36">
        <v>95</v>
      </c>
      <c r="J54" s="38">
        <v>77</v>
      </c>
      <c r="K54" s="38">
        <v>72</v>
      </c>
      <c r="L54" s="38"/>
      <c r="M54" s="38"/>
      <c r="N54" s="38"/>
      <c r="O54" s="38"/>
      <c r="P54" s="39"/>
      <c r="Q54" s="39"/>
      <c r="R54" s="38">
        <v>93</v>
      </c>
      <c r="S54" s="39"/>
      <c r="T54" s="40">
        <v>121</v>
      </c>
      <c r="U54" s="38">
        <v>23</v>
      </c>
      <c r="V54" s="41">
        <f t="shared" si="1"/>
        <v>4.3911272068809418E-2</v>
      </c>
      <c r="W54" s="41">
        <f t="shared" si="2"/>
        <v>0</v>
      </c>
      <c r="X54" s="41">
        <f t="shared" si="3"/>
        <v>0.2767857142857143</v>
      </c>
      <c r="Y54" s="41">
        <f t="shared" si="4"/>
        <v>0.90298507462686572</v>
      </c>
      <c r="Z54" s="41">
        <f t="shared" si="5"/>
        <v>1.0355871886120998</v>
      </c>
      <c r="AA54" s="42">
        <f t="shared" si="6"/>
        <v>1.4335295005281424E-2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1.043956043956044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310</v>
      </c>
      <c r="I55" s="5">
        <v>154</v>
      </c>
      <c r="J55" s="8">
        <v>150</v>
      </c>
      <c r="K55" s="8">
        <v>130</v>
      </c>
      <c r="L55" s="8"/>
      <c r="M55" s="8"/>
      <c r="N55" s="8"/>
      <c r="O55" s="8"/>
      <c r="P55" s="9"/>
      <c r="Q55" s="9"/>
      <c r="R55" s="8">
        <v>19</v>
      </c>
      <c r="S55" s="9"/>
      <c r="T55" s="10">
        <v>141</v>
      </c>
      <c r="U55" s="8">
        <v>24</v>
      </c>
      <c r="V55" s="16">
        <f t="shared" si="1"/>
        <v>3.3123196922748156E-2</v>
      </c>
      <c r="W55" s="16">
        <f t="shared" si="2"/>
        <v>0</v>
      </c>
      <c r="X55" s="16">
        <f t="shared" si="3"/>
        <v>7.116104868913857E-2</v>
      </c>
      <c r="Y55" s="16">
        <f t="shared" si="4"/>
        <v>1.0846153846153845</v>
      </c>
      <c r="Z55" s="16">
        <f t="shared" si="5"/>
        <v>0.86350974930362112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929</v>
      </c>
      <c r="I56" s="5">
        <v>291</v>
      </c>
      <c r="J56" s="8">
        <v>372</v>
      </c>
      <c r="K56" s="8">
        <v>243</v>
      </c>
      <c r="L56" s="8"/>
      <c r="M56" s="8"/>
      <c r="N56" s="8"/>
      <c r="O56" s="8"/>
      <c r="P56" s="9"/>
      <c r="Q56" s="9"/>
      <c r="R56" s="8">
        <v>149</v>
      </c>
      <c r="S56" s="9"/>
      <c r="T56" s="10">
        <v>408</v>
      </c>
      <c r="U56" s="8">
        <v>48</v>
      </c>
      <c r="V56" s="16">
        <f t="shared" si="1"/>
        <v>2.6450657707419851E-2</v>
      </c>
      <c r="W56" s="16">
        <f t="shared" si="2"/>
        <v>0</v>
      </c>
      <c r="X56" s="16">
        <f t="shared" si="3"/>
        <v>0.14109848484848486</v>
      </c>
      <c r="Y56" s="16">
        <f t="shared" si="4"/>
        <v>1.0225563909774436</v>
      </c>
      <c r="Z56" s="16">
        <f t="shared" si="5"/>
        <v>0.89671814671814676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0.12030075187969924</v>
      </c>
      <c r="AE56" s="15">
        <f t="shared" si="10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932</v>
      </c>
      <c r="I57" s="36">
        <v>302</v>
      </c>
      <c r="J57" s="38">
        <v>287</v>
      </c>
      <c r="K57" s="38">
        <v>224</v>
      </c>
      <c r="L57" s="38"/>
      <c r="M57" s="38"/>
      <c r="N57" s="38"/>
      <c r="O57" s="38"/>
      <c r="P57" s="39"/>
      <c r="Q57" s="39"/>
      <c r="R57" s="38">
        <v>145</v>
      </c>
      <c r="S57" s="39"/>
      <c r="T57" s="40">
        <v>500</v>
      </c>
      <c r="U57" s="38">
        <v>78</v>
      </c>
      <c r="V57" s="41">
        <f t="shared" si="1"/>
        <v>3.9049733942263375E-2</v>
      </c>
      <c r="W57" s="41">
        <f t="shared" si="2"/>
        <v>0</v>
      </c>
      <c r="X57" s="41">
        <f t="shared" si="3"/>
        <v>0.11684125705076551</v>
      </c>
      <c r="Y57" s="41">
        <f t="shared" si="4"/>
        <v>0.86805555555555558</v>
      </c>
      <c r="Z57" s="41">
        <f t="shared" si="5"/>
        <v>0.84881602914389798</v>
      </c>
      <c r="AA57" s="42">
        <f t="shared" si="6"/>
        <v>1.2653454560690494E-2</v>
      </c>
      <c r="AB57" s="42">
        <f t="shared" si="7"/>
        <v>0</v>
      </c>
      <c r="AC57" s="42">
        <f t="shared" si="8"/>
        <v>0</v>
      </c>
      <c r="AD57" s="42">
        <f t="shared" si="9"/>
        <v>0.13541666666666666</v>
      </c>
      <c r="AE57" s="42">
        <f t="shared" si="10"/>
        <v>0.89349112426035504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 t="shared" si="0"/>
        <v>1304</v>
      </c>
      <c r="I58" s="5">
        <v>580</v>
      </c>
      <c r="J58" s="8">
        <v>344</v>
      </c>
      <c r="K58" s="8">
        <v>262</v>
      </c>
      <c r="L58" s="8"/>
      <c r="M58" s="8"/>
      <c r="N58" s="8">
        <v>260</v>
      </c>
      <c r="O58" s="8">
        <v>248</v>
      </c>
      <c r="P58" s="9"/>
      <c r="Q58" s="9"/>
      <c r="R58" s="8">
        <v>225</v>
      </c>
      <c r="S58" s="9"/>
      <c r="T58" s="10">
        <v>475</v>
      </c>
      <c r="U58" s="8">
        <v>70</v>
      </c>
      <c r="V58" s="16">
        <f t="shared" si="1"/>
        <v>4.5446624612274771E-2</v>
      </c>
      <c r="W58" s="16">
        <f t="shared" si="2"/>
        <v>0</v>
      </c>
      <c r="X58" s="16">
        <f t="shared" si="3"/>
        <v>0.22455089820359281</v>
      </c>
      <c r="Y58" s="16">
        <f t="shared" si="4"/>
        <v>0.99580712788259962</v>
      </c>
      <c r="Z58" s="16">
        <f t="shared" si="5"/>
        <v>1.0235478806907379</v>
      </c>
      <c r="AA58" s="15">
        <f t="shared" si="6"/>
        <v>2.021398947478479E-2</v>
      </c>
      <c r="AB58" s="15">
        <f t="shared" si="7"/>
        <v>0</v>
      </c>
      <c r="AC58" s="15">
        <f t="shared" si="8"/>
        <v>0</v>
      </c>
      <c r="AD58" s="15">
        <f t="shared" si="9"/>
        <v>0.14675052410901468</v>
      </c>
      <c r="AE58" s="15">
        <f t="shared" si="10"/>
        <v>0.91482649842271291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649</v>
      </c>
      <c r="H59" s="13">
        <f t="shared" si="0"/>
        <v>1244</v>
      </c>
      <c r="I59" s="5">
        <v>378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110</v>
      </c>
      <c r="S59" s="9"/>
      <c r="T59" s="10">
        <v>521</v>
      </c>
      <c r="U59" s="8">
        <v>85</v>
      </c>
      <c r="V59" s="16">
        <f t="shared" si="1"/>
        <v>4.1896807220800213E-2</v>
      </c>
      <c r="W59" s="16">
        <f t="shared" si="2"/>
        <v>0</v>
      </c>
      <c r="X59" s="16">
        <f t="shared" si="3"/>
        <v>0.1111111111111111</v>
      </c>
      <c r="Y59" s="16">
        <f t="shared" si="4"/>
        <v>0.99427480916030531</v>
      </c>
      <c r="Z59" s="16">
        <f t="shared" si="5"/>
        <v>0.94313874147081123</v>
      </c>
      <c r="AA59" s="15">
        <f t="shared" si="6"/>
        <v>1.2730701872558264E-2</v>
      </c>
      <c r="AB59" s="15">
        <f t="shared" si="7"/>
        <v>0</v>
      </c>
      <c r="AC59" s="15">
        <f t="shared" si="8"/>
        <v>0</v>
      </c>
      <c r="AD59" s="15">
        <f t="shared" si="9"/>
        <v>0.16221374045801526</v>
      </c>
      <c r="AE59" s="15">
        <f t="shared" si="10"/>
        <v>0.58243451463790452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873</v>
      </c>
      <c r="I60" s="5">
        <v>348</v>
      </c>
      <c r="J60" s="8">
        <v>300</v>
      </c>
      <c r="K60" s="8">
        <v>284</v>
      </c>
      <c r="L60" s="8"/>
      <c r="M60" s="8"/>
      <c r="N60" s="8"/>
      <c r="O60" s="8"/>
      <c r="P60" s="9"/>
      <c r="Q60" s="9"/>
      <c r="R60" s="8">
        <v>141</v>
      </c>
      <c r="S60" s="9"/>
      <c r="T60" s="10">
        <v>432</v>
      </c>
      <c r="U60" s="8">
        <v>64</v>
      </c>
      <c r="V60" s="16">
        <f t="shared" si="1"/>
        <v>4.4070876874148117E-2</v>
      </c>
      <c r="W60" s="16">
        <f t="shared" si="2"/>
        <v>0</v>
      </c>
      <c r="X60" s="16">
        <f t="shared" si="3"/>
        <v>0.18053777208706787</v>
      </c>
      <c r="Y60" s="16">
        <f t="shared" si="4"/>
        <v>1.1191709844559585</v>
      </c>
      <c r="Z60" s="16">
        <f t="shared" si="5"/>
        <v>1.0022962112514351</v>
      </c>
      <c r="AA60" s="15">
        <f t="shared" si="6"/>
        <v>1.7567772224746328E-2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0.89002557544757033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344</v>
      </c>
      <c r="I61" s="5">
        <v>203</v>
      </c>
      <c r="J61" s="8">
        <v>196</v>
      </c>
      <c r="K61" s="8">
        <v>184</v>
      </c>
      <c r="L61" s="8"/>
      <c r="M61" s="8"/>
      <c r="N61" s="8"/>
      <c r="O61" s="8"/>
      <c r="P61" s="9"/>
      <c r="Q61" s="9"/>
      <c r="R61" s="8">
        <v>23</v>
      </c>
      <c r="S61" s="9"/>
      <c r="T61" s="10">
        <v>125</v>
      </c>
      <c r="U61" s="8">
        <v>19</v>
      </c>
      <c r="V61" s="16">
        <f t="shared" si="1"/>
        <v>3.3450019447685726E-2</v>
      </c>
      <c r="W61" s="16">
        <f t="shared" si="2"/>
        <v>0</v>
      </c>
      <c r="X61" s="16">
        <f t="shared" si="3"/>
        <v>8.3636363636363634E-2</v>
      </c>
      <c r="Y61" s="16">
        <f t="shared" si="4"/>
        <v>1.0775862068965518</v>
      </c>
      <c r="Z61" s="16">
        <f t="shared" si="5"/>
        <v>0.87088607594936707</v>
      </c>
      <c r="AA61" s="15">
        <f t="shared" si="6"/>
        <v>1.9739401011279658E-2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0.90222222222222226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922</v>
      </c>
      <c r="I62" s="5">
        <v>372</v>
      </c>
      <c r="J62" s="8">
        <v>285</v>
      </c>
      <c r="K62" s="8">
        <v>246</v>
      </c>
      <c r="L62" s="8">
        <v>48</v>
      </c>
      <c r="M62" s="8">
        <v>48</v>
      </c>
      <c r="N62" s="8"/>
      <c r="O62" s="8"/>
      <c r="P62" s="9"/>
      <c r="Q62" s="9"/>
      <c r="R62" s="8">
        <v>184</v>
      </c>
      <c r="S62" s="9"/>
      <c r="T62" s="10">
        <v>405</v>
      </c>
      <c r="U62" s="8">
        <v>78</v>
      </c>
      <c r="V62" s="16">
        <f t="shared" si="1"/>
        <v>4.9113087945453576E-2</v>
      </c>
      <c r="W62" s="16">
        <f t="shared" si="2"/>
        <v>0</v>
      </c>
      <c r="X62" s="16">
        <f t="shared" si="3"/>
        <v>0.20627802690582961</v>
      </c>
      <c r="Y62" s="16">
        <f t="shared" si="4"/>
        <v>0.92465753424657537</v>
      </c>
      <c r="Z62" s="16">
        <f>H62/F62</f>
        <v>0.98927038626609443</v>
      </c>
      <c r="AA62" s="15">
        <f t="shared" si="6"/>
        <v>1.9815692750226387E-2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0.97382198952879584</v>
      </c>
    </row>
    <row r="63" spans="1:31" s="24" customFormat="1" x14ac:dyDescent="0.25">
      <c r="A63" s="24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404</v>
      </c>
      <c r="G63" s="27">
        <v>244</v>
      </c>
      <c r="H63" s="28">
        <f t="shared" si="0"/>
        <v>346</v>
      </c>
      <c r="I63" s="27">
        <v>216</v>
      </c>
      <c r="J63" s="29">
        <v>233</v>
      </c>
      <c r="K63" s="29">
        <v>198</v>
      </c>
      <c r="L63" s="29"/>
      <c r="M63" s="29"/>
      <c r="N63" s="29"/>
      <c r="O63" s="29"/>
      <c r="P63" s="30"/>
      <c r="Q63" s="30"/>
      <c r="R63" s="29">
        <v>0</v>
      </c>
      <c r="S63" s="30"/>
      <c r="T63" s="31">
        <v>113</v>
      </c>
      <c r="U63" s="29">
        <v>18</v>
      </c>
      <c r="V63" s="32">
        <f t="shared" si="1"/>
        <v>3.1431686046511628E-2</v>
      </c>
      <c r="W63" s="32">
        <f t="shared" si="2"/>
        <v>0</v>
      </c>
      <c r="X63" s="32">
        <f>R63/D63</f>
        <v>0</v>
      </c>
      <c r="Y63" s="32">
        <f>T63/E63</f>
        <v>1.1649484536082475</v>
      </c>
      <c r="Z63" s="32">
        <f>H63/F63</f>
        <v>0.85643564356435642</v>
      </c>
      <c r="AA63" s="33">
        <f t="shared" si="6"/>
        <v>1.9622093023255814E-2</v>
      </c>
      <c r="AB63" s="33">
        <f t="shared" si="7"/>
        <v>0</v>
      </c>
      <c r="AC63" s="33">
        <f t="shared" si="8"/>
        <v>0</v>
      </c>
      <c r="AD63" s="33">
        <f t="shared" si="9"/>
        <v>0.18556701030927836</v>
      </c>
      <c r="AE63" s="33">
        <f t="shared" si="10"/>
        <v>0.88524590163934425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740</v>
      </c>
      <c r="I64" s="5">
        <v>250</v>
      </c>
      <c r="J64" s="8">
        <v>231</v>
      </c>
      <c r="K64" s="8">
        <v>207</v>
      </c>
      <c r="L64" s="8"/>
      <c r="M64" s="8"/>
      <c r="N64" s="8"/>
      <c r="O64" s="8"/>
      <c r="P64" s="9"/>
      <c r="Q64" s="9"/>
      <c r="R64" s="8">
        <v>136</v>
      </c>
      <c r="S64" s="9"/>
      <c r="T64" s="10">
        <v>373</v>
      </c>
      <c r="U64" s="8">
        <v>43</v>
      </c>
      <c r="V64" s="16">
        <f t="shared" si="1"/>
        <v>3.6953807740324592E-2</v>
      </c>
      <c r="W64" s="16">
        <f t="shared" si="2"/>
        <v>0</v>
      </c>
      <c r="X64" s="16">
        <f t="shared" si="3"/>
        <v>0.17435897435897435</v>
      </c>
      <c r="Y64" s="16">
        <f t="shared" si="4"/>
        <v>1.0596590909090908</v>
      </c>
      <c r="Z64" s="16">
        <f t="shared" si="5"/>
        <v>0.97754293262879788</v>
      </c>
      <c r="AA64" s="15">
        <f t="shared" si="6"/>
        <v>1.2484394506866416E-2</v>
      </c>
      <c r="AB64" s="15">
        <f t="shared" si="7"/>
        <v>0</v>
      </c>
      <c r="AC64" s="15">
        <f t="shared" si="8"/>
        <v>0</v>
      </c>
      <c r="AD64" s="15">
        <f t="shared" si="9"/>
        <v>0.12215909090909091</v>
      </c>
      <c r="AE64" s="15">
        <f t="shared" si="10"/>
        <v>0.78864353312302837</v>
      </c>
    </row>
    <row r="65" spans="1:31" s="24" customFormat="1" x14ac:dyDescent="0.25">
      <c r="A65" s="24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386</v>
      </c>
      <c r="G65" s="27">
        <v>166</v>
      </c>
      <c r="H65" s="28">
        <f t="shared" si="0"/>
        <v>316</v>
      </c>
      <c r="I65" s="27">
        <v>127</v>
      </c>
      <c r="J65" s="29">
        <v>142</v>
      </c>
      <c r="K65" s="29">
        <v>106</v>
      </c>
      <c r="L65" s="29"/>
      <c r="M65" s="29"/>
      <c r="N65" s="29"/>
      <c r="O65" s="29"/>
      <c r="P65" s="30"/>
      <c r="Q65" s="30"/>
      <c r="R65" s="29">
        <v>32</v>
      </c>
      <c r="S65" s="30"/>
      <c r="T65" s="31">
        <v>142</v>
      </c>
      <c r="U65" s="29">
        <v>21</v>
      </c>
      <c r="V65" s="32">
        <f t="shared" si="1"/>
        <v>2.2378018553926775E-2</v>
      </c>
      <c r="W65" s="32">
        <f t="shared" si="2"/>
        <v>0</v>
      </c>
      <c r="X65" s="32">
        <f t="shared" si="3"/>
        <v>8.5561497326203204E-2</v>
      </c>
      <c r="Y65" s="32">
        <f t="shared" si="4"/>
        <v>0.91025641025641024</v>
      </c>
      <c r="Z65" s="32">
        <f t="shared" si="5"/>
        <v>0.81865284974093266</v>
      </c>
      <c r="AA65" s="33">
        <f t="shared" si="6"/>
        <v>8.9936973302174074E-3</v>
      </c>
      <c r="AB65" s="33">
        <f t="shared" si="7"/>
        <v>0</v>
      </c>
      <c r="AC65" s="33">
        <f t="shared" si="8"/>
        <v>0</v>
      </c>
      <c r="AD65" s="33">
        <f t="shared" si="9"/>
        <v>0.13461538461538461</v>
      </c>
      <c r="AE65" s="33">
        <f t="shared" si="10"/>
        <v>0.76506024096385539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241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48</v>
      </c>
      <c r="S66" s="9"/>
      <c r="T66" s="10">
        <v>107</v>
      </c>
      <c r="U66" s="8">
        <v>19</v>
      </c>
      <c r="V66" s="16">
        <f t="shared" si="1"/>
        <v>6.1432577109355083E-2</v>
      </c>
      <c r="W66" s="16">
        <f t="shared" si="2"/>
        <v>0</v>
      </c>
      <c r="X66" s="16">
        <f t="shared" si="3"/>
        <v>0.29447852760736198</v>
      </c>
      <c r="Y66" s="16">
        <f t="shared" si="4"/>
        <v>1.2159090909090908</v>
      </c>
      <c r="Z66" s="16">
        <f t="shared" si="5"/>
        <v>1.0387931034482758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371</v>
      </c>
      <c r="I68" s="5">
        <v>150</v>
      </c>
      <c r="J68" s="8">
        <v>155</v>
      </c>
      <c r="K68" s="8">
        <v>124</v>
      </c>
      <c r="L68" s="8"/>
      <c r="M68" s="8"/>
      <c r="N68" s="8"/>
      <c r="O68" s="8"/>
      <c r="P68" s="9"/>
      <c r="Q68" s="9"/>
      <c r="R68" s="8">
        <v>4</v>
      </c>
      <c r="S68" s="9"/>
      <c r="T68" s="10">
        <v>212</v>
      </c>
      <c r="U68" s="8">
        <v>26</v>
      </c>
      <c r="V68" s="16">
        <f t="shared" si="1"/>
        <v>3.0532466463665541E-2</v>
      </c>
      <c r="W68" s="16">
        <f t="shared" si="2"/>
        <v>0</v>
      </c>
      <c r="X68" s="16">
        <f t="shared" si="3"/>
        <v>1.0025062656641603E-2</v>
      </c>
      <c r="Y68" s="16">
        <f t="shared" si="4"/>
        <v>1.0341463414634147</v>
      </c>
      <c r="Z68" s="16">
        <f t="shared" si="5"/>
        <v>0.83747178329571104</v>
      </c>
      <c r="AA68" s="15">
        <f t="shared" si="6"/>
        <v>1.2344662990700354E-2</v>
      </c>
      <c r="AB68" s="15">
        <f t="shared" si="7"/>
        <v>0</v>
      </c>
      <c r="AC68" s="15">
        <f t="shared" si="8"/>
        <v>0</v>
      </c>
      <c r="AD68" s="15">
        <f t="shared" si="9"/>
        <v>0.12682926829268293</v>
      </c>
      <c r="AE68" s="15">
        <f t="shared" si="10"/>
        <v>0.86705202312138729</v>
      </c>
    </row>
    <row r="69" spans="1:31" s="24" customFormat="1" x14ac:dyDescent="0.25">
      <c r="A69" s="24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2652</v>
      </c>
      <c r="G69" s="27">
        <v>762</v>
      </c>
      <c r="H69" s="28">
        <f t="shared" ref="H69:H78" si="11">J69+L69+N69+P69+R69+T69</f>
        <v>2133</v>
      </c>
      <c r="I69" s="27">
        <v>689</v>
      </c>
      <c r="J69" s="29">
        <v>1062</v>
      </c>
      <c r="K69" s="29">
        <v>528</v>
      </c>
      <c r="L69" s="29">
        <v>26</v>
      </c>
      <c r="M69" s="29">
        <v>25</v>
      </c>
      <c r="N69" s="29"/>
      <c r="O69" s="29"/>
      <c r="P69" s="30"/>
      <c r="Q69" s="30"/>
      <c r="R69" s="29">
        <v>75</v>
      </c>
      <c r="S69" s="30"/>
      <c r="T69" s="31">
        <v>970</v>
      </c>
      <c r="U69" s="29">
        <v>136</v>
      </c>
      <c r="V69" s="32">
        <f t="shared" ref="V69:V79" si="12">H69/B69</f>
        <v>2.3415630180145565E-2</v>
      </c>
      <c r="W69" s="32">
        <f t="shared" ref="W69:W79" si="13">P69/C69</f>
        <v>0</v>
      </c>
      <c r="X69" s="32">
        <f t="shared" ref="X69:X79" si="14">R69/D69</f>
        <v>3.125E-2</v>
      </c>
      <c r="Y69" s="32">
        <f t="shared" ref="Y69:Y79" si="15">T69/E69</f>
        <v>0.98078867542972703</v>
      </c>
      <c r="Z69" s="32">
        <f t="shared" ref="Z69:Z79" si="16">H69/F69</f>
        <v>0.80429864253393668</v>
      </c>
      <c r="AA69" s="33">
        <f t="shared" ref="AA69:AA79" si="17">I69/B69</f>
        <v>7.5636986376560215E-3</v>
      </c>
      <c r="AB69" s="33">
        <f t="shared" ref="AB69:AB79" si="18">Q69/C69</f>
        <v>0</v>
      </c>
      <c r="AC69" s="33">
        <f t="shared" ref="AC69:AC79" si="19">S69/D69</f>
        <v>0</v>
      </c>
      <c r="AD69" s="33">
        <f t="shared" ref="AD69:AD79" si="20">U69/E69</f>
        <v>0.13751263902932254</v>
      </c>
      <c r="AE69" s="33">
        <f t="shared" ref="AE69:AE79" si="21">I69/G69</f>
        <v>0.90419947506561682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395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87</v>
      </c>
      <c r="S70" s="9"/>
      <c r="T70" s="10">
        <v>188</v>
      </c>
      <c r="U70" s="8">
        <v>34</v>
      </c>
      <c r="V70" s="16">
        <f t="shared" si="12"/>
        <v>3.5245828500044617E-2</v>
      </c>
      <c r="W70" s="16">
        <f t="shared" si="13"/>
        <v>0</v>
      </c>
      <c r="X70" s="16">
        <f t="shared" si="14"/>
        <v>0.17827868852459017</v>
      </c>
      <c r="Y70" s="16">
        <f t="shared" si="15"/>
        <v>0.86238532110091748</v>
      </c>
      <c r="Z70" s="16">
        <f t="shared" si="16"/>
        <v>0.94951923076923073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0.15596330275229359</v>
      </c>
      <c r="AE70" s="15">
        <f t="shared" si="21"/>
        <v>0.93382352941176472</v>
      </c>
    </row>
    <row r="71" spans="1:31" s="24" customFormat="1" x14ac:dyDescent="0.25">
      <c r="A71" s="24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149</v>
      </c>
      <c r="G71" s="27">
        <v>59</v>
      </c>
      <c r="H71" s="28">
        <f t="shared" si="11"/>
        <v>144</v>
      </c>
      <c r="I71" s="27">
        <v>59</v>
      </c>
      <c r="J71" s="29">
        <v>49</v>
      </c>
      <c r="K71" s="29">
        <v>46</v>
      </c>
      <c r="L71" s="29"/>
      <c r="M71" s="29"/>
      <c r="N71" s="29"/>
      <c r="O71" s="29"/>
      <c r="P71" s="30"/>
      <c r="Q71" s="30"/>
      <c r="R71" s="29">
        <v>37</v>
      </c>
      <c r="S71" s="30"/>
      <c r="T71" s="31">
        <v>58</v>
      </c>
      <c r="U71" s="29">
        <v>13</v>
      </c>
      <c r="V71" s="32">
        <f t="shared" si="12"/>
        <v>3.8085162655382171E-2</v>
      </c>
      <c r="W71" s="32">
        <f t="shared" si="13"/>
        <v>0</v>
      </c>
      <c r="X71" s="32">
        <f t="shared" si="14"/>
        <v>0.26811594202898553</v>
      </c>
      <c r="Y71" s="32">
        <f t="shared" si="15"/>
        <v>0.90625</v>
      </c>
      <c r="Z71" s="32">
        <f t="shared" si="16"/>
        <v>0.96644295302013428</v>
      </c>
      <c r="AA71" s="33">
        <f t="shared" si="17"/>
        <v>1.5604337476857974E-2</v>
      </c>
      <c r="AB71" s="33">
        <f t="shared" si="18"/>
        <v>0</v>
      </c>
      <c r="AC71" s="33">
        <f t="shared" si="19"/>
        <v>0</v>
      </c>
      <c r="AD71" s="33">
        <f t="shared" si="20"/>
        <v>0.203125</v>
      </c>
      <c r="AE71" s="33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174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4</v>
      </c>
      <c r="S72" s="9"/>
      <c r="T72" s="10">
        <v>91</v>
      </c>
      <c r="U72" s="8">
        <v>20</v>
      </c>
      <c r="V72" s="16">
        <f t="shared" si="12"/>
        <v>4.4084114517354951E-2</v>
      </c>
      <c r="W72" s="16">
        <f t="shared" si="13"/>
        <v>0</v>
      </c>
      <c r="X72" s="16">
        <f t="shared" si="14"/>
        <v>2.3668639053254437E-2</v>
      </c>
      <c r="Y72" s="16">
        <f t="shared" si="15"/>
        <v>1.0963855421686748</v>
      </c>
      <c r="Z72" s="16">
        <f t="shared" si="16"/>
        <v>0.84466019417475724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1954</v>
      </c>
      <c r="I73" s="5">
        <v>469</v>
      </c>
      <c r="J73" s="8">
        <v>663</v>
      </c>
      <c r="K73" s="8">
        <v>298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973</v>
      </c>
      <c r="U73" s="8">
        <v>159</v>
      </c>
      <c r="V73" s="16">
        <f t="shared" si="12"/>
        <v>4.8120967344727379E-2</v>
      </c>
      <c r="W73" s="16">
        <f t="shared" si="13"/>
        <v>0</v>
      </c>
      <c r="X73" s="16">
        <f t="shared" si="14"/>
        <v>0.17495711835334476</v>
      </c>
      <c r="Y73" s="16">
        <f t="shared" si="15"/>
        <v>1.0645514223194747</v>
      </c>
      <c r="Z73" s="16">
        <f t="shared" si="16"/>
        <v>1.0124352331606217</v>
      </c>
      <c r="AA73" s="15">
        <f t="shared" si="17"/>
        <v>1.15500172388317E-2</v>
      </c>
      <c r="AB73" s="15">
        <f t="shared" si="18"/>
        <v>0</v>
      </c>
      <c r="AC73" s="15">
        <f t="shared" si="19"/>
        <v>0</v>
      </c>
      <c r="AD73" s="15">
        <f t="shared" si="20"/>
        <v>0.17396061269146609</v>
      </c>
      <c r="AE73" s="15">
        <f t="shared" si="21"/>
        <v>0.93799999999999994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310</v>
      </c>
      <c r="I74" s="5">
        <v>130</v>
      </c>
      <c r="J74" s="8">
        <v>112</v>
      </c>
      <c r="K74" s="8">
        <v>102</v>
      </c>
      <c r="L74" s="8"/>
      <c r="M74" s="8"/>
      <c r="N74" s="8"/>
      <c r="O74" s="8"/>
      <c r="P74" s="9"/>
      <c r="Q74" s="9"/>
      <c r="R74" s="8">
        <v>44</v>
      </c>
      <c r="S74" s="9"/>
      <c r="T74" s="10">
        <v>154</v>
      </c>
      <c r="U74" s="8">
        <v>28</v>
      </c>
      <c r="V74" s="16">
        <f t="shared" si="12"/>
        <v>3.4559643255295432E-2</v>
      </c>
      <c r="W74" s="16">
        <f t="shared" si="13"/>
        <v>0</v>
      </c>
      <c r="X74" s="16">
        <f t="shared" si="14"/>
        <v>0.13924050632911392</v>
      </c>
      <c r="Y74" s="16">
        <f t="shared" si="15"/>
        <v>1</v>
      </c>
      <c r="Z74" s="16">
        <f t="shared" si="16"/>
        <v>0.95975232198142413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0.18181818181818182</v>
      </c>
      <c r="AE74" s="15">
        <f t="shared" si="21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>J75+L75+N75+P75+R75+T75</f>
        <v>139</v>
      </c>
      <c r="I75" s="36">
        <v>74</v>
      </c>
      <c r="J75" s="38">
        <v>77</v>
      </c>
      <c r="K75" s="38">
        <v>64</v>
      </c>
      <c r="L75" s="38"/>
      <c r="M75" s="38"/>
      <c r="N75" s="38"/>
      <c r="O75" s="38"/>
      <c r="P75" s="39"/>
      <c r="Q75" s="39"/>
      <c r="R75" s="38">
        <v>8</v>
      </c>
      <c r="S75" s="39"/>
      <c r="T75" s="40">
        <v>54</v>
      </c>
      <c r="U75" s="38">
        <v>10</v>
      </c>
      <c r="V75" s="41">
        <f t="shared" si="12"/>
        <v>4.27823945829486E-2</v>
      </c>
      <c r="W75" s="41">
        <f t="shared" si="13"/>
        <v>0</v>
      </c>
      <c r="X75" s="41">
        <f t="shared" si="14"/>
        <v>0.08</v>
      </c>
      <c r="Y75" s="41">
        <f t="shared" si="15"/>
        <v>1.1020408163265305</v>
      </c>
      <c r="Z75" s="41">
        <f t="shared" si="16"/>
        <v>0.87421383647798745</v>
      </c>
      <c r="AA75" s="42">
        <f t="shared" si="17"/>
        <v>2.2776238842720838E-2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0.93670886075949367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1.0242759795570699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24" customFormat="1" x14ac:dyDescent="0.25">
      <c r="A77" s="24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456</v>
      </c>
      <c r="G77" s="27">
        <v>146</v>
      </c>
      <c r="H77" s="28">
        <f t="shared" si="11"/>
        <v>349</v>
      </c>
      <c r="I77" s="27">
        <v>135</v>
      </c>
      <c r="J77" s="29">
        <v>151</v>
      </c>
      <c r="K77" s="29">
        <v>109</v>
      </c>
      <c r="L77" s="29"/>
      <c r="M77" s="29"/>
      <c r="N77" s="29"/>
      <c r="O77" s="29"/>
      <c r="P77" s="30"/>
      <c r="Q77" s="30"/>
      <c r="R77" s="29">
        <v>36</v>
      </c>
      <c r="S77" s="30"/>
      <c r="T77" s="31">
        <v>162</v>
      </c>
      <c r="U77" s="29">
        <v>26</v>
      </c>
      <c r="V77" s="32">
        <f t="shared" si="12"/>
        <v>2.5785001847063168E-2</v>
      </c>
      <c r="W77" s="32">
        <f t="shared" si="13"/>
        <v>0</v>
      </c>
      <c r="X77" s="32">
        <f t="shared" si="14"/>
        <v>8.0717488789237665E-2</v>
      </c>
      <c r="Y77" s="32">
        <f t="shared" si="15"/>
        <v>0.77884615384615385</v>
      </c>
      <c r="Z77" s="32">
        <f t="shared" si="16"/>
        <v>0.76535087719298245</v>
      </c>
      <c r="AA77" s="33">
        <f t="shared" si="17"/>
        <v>9.9741411156261551E-3</v>
      </c>
      <c r="AB77" s="33">
        <f t="shared" si="18"/>
        <v>0</v>
      </c>
      <c r="AC77" s="33">
        <f t="shared" si="19"/>
        <v>0</v>
      </c>
      <c r="AD77" s="33">
        <f t="shared" si="20"/>
        <v>0.125</v>
      </c>
      <c r="AE77" s="33">
        <f t="shared" si="21"/>
        <v>0.92465753424657537</v>
      </c>
    </row>
    <row r="78" spans="1:31" s="24" customFormat="1" x14ac:dyDescent="0.25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700</v>
      </c>
      <c r="I78" s="27">
        <v>213</v>
      </c>
      <c r="J78" s="29">
        <v>363</v>
      </c>
      <c r="K78" s="29">
        <v>150</v>
      </c>
      <c r="L78" s="29"/>
      <c r="M78" s="29"/>
      <c r="N78" s="29"/>
      <c r="O78" s="29"/>
      <c r="P78" s="30"/>
      <c r="Q78" s="30"/>
      <c r="R78" s="29">
        <v>5</v>
      </c>
      <c r="S78" s="30"/>
      <c r="T78" s="31">
        <v>332</v>
      </c>
      <c r="U78" s="29">
        <v>63</v>
      </c>
      <c r="V78" s="32">
        <f t="shared" si="12"/>
        <v>2.7397260273972601E-2</v>
      </c>
      <c r="W78" s="32">
        <f t="shared" si="13"/>
        <v>0</v>
      </c>
      <c r="X78" s="32">
        <f t="shared" si="14"/>
        <v>6.8965517241379309E-3</v>
      </c>
      <c r="Y78" s="32">
        <f t="shared" si="15"/>
        <v>1.0779220779220779</v>
      </c>
      <c r="Z78" s="32">
        <f t="shared" si="16"/>
        <v>0.81585081585081587</v>
      </c>
      <c r="AA78" s="33">
        <f t="shared" si="17"/>
        <v>8.3365949119373773E-3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0.46506550218340609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101280</v>
      </c>
      <c r="G79" s="6">
        <v>35577</v>
      </c>
      <c r="H79" s="13">
        <f>SUM(H4:H78)</f>
        <v>96606</v>
      </c>
      <c r="I79" s="13">
        <v>33355</v>
      </c>
      <c r="J79" s="11">
        <v>42746</v>
      </c>
      <c r="K79" s="11">
        <v>28516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18190</v>
      </c>
      <c r="S79" s="12"/>
      <c r="T79" s="10">
        <v>34715</v>
      </c>
      <c r="U79" s="11">
        <v>3910</v>
      </c>
      <c r="V79" s="16">
        <f t="shared" si="12"/>
        <v>4.1661671314141405E-2</v>
      </c>
      <c r="W79" s="16">
        <f t="shared" si="13"/>
        <v>0</v>
      </c>
      <c r="X79" s="16">
        <f t="shared" si="14"/>
        <v>0.22993300467703198</v>
      </c>
      <c r="Y79" s="16">
        <f t="shared" si="15"/>
        <v>0.99197051091553323</v>
      </c>
      <c r="Z79" s="16">
        <f t="shared" si="16"/>
        <v>0.95385071090047391</v>
      </c>
      <c r="AA79" s="15">
        <f t="shared" si="17"/>
        <v>1.4384459005477782E-2</v>
      </c>
      <c r="AB79" s="15">
        <f t="shared" si="18"/>
        <v>0</v>
      </c>
      <c r="AC79" s="15">
        <f t="shared" si="19"/>
        <v>0</v>
      </c>
      <c r="AD79" s="15">
        <f t="shared" si="20"/>
        <v>0.11172705452051664</v>
      </c>
      <c r="AE79" s="15">
        <f t="shared" si="21"/>
        <v>0.93754391882395927</v>
      </c>
    </row>
    <row r="81" spans="1:24" x14ac:dyDescent="0.25">
      <c r="A81" s="43" t="s">
        <v>107</v>
      </c>
      <c r="B81" s="43"/>
      <c r="C81" s="3"/>
      <c r="D81" s="3"/>
      <c r="E81" s="3"/>
      <c r="F81" s="4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69" t="s">
        <v>79</v>
      </c>
      <c r="B83" s="69"/>
      <c r="C83" s="69"/>
      <c r="D83" s="69"/>
    </row>
    <row r="84" spans="1:24" x14ac:dyDescent="0.25">
      <c r="A84" s="69" t="s">
        <v>98</v>
      </c>
      <c r="B84" s="69"/>
      <c r="C84" s="69"/>
      <c r="D84" s="69"/>
    </row>
    <row r="85" spans="1:24" x14ac:dyDescent="0.25">
      <c r="A85" s="69" t="s">
        <v>97</v>
      </c>
      <c r="B85" s="69"/>
      <c r="C85" s="69"/>
      <c r="D85" s="69"/>
    </row>
    <row r="86" spans="1:24" x14ac:dyDescent="0.25">
      <c r="A86" s="69" t="s">
        <v>103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69" t="s">
        <v>106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</row>
  </sheetData>
  <dataConsolidate/>
  <mergeCells count="19">
    <mergeCell ref="A88:X88"/>
    <mergeCell ref="A86:U86"/>
    <mergeCell ref="A85:D85"/>
    <mergeCell ref="A83:D83"/>
    <mergeCell ref="A84:D84"/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2021-03-16T23:20:39Z</dcterms:modified>
</cp:coreProperties>
</file>