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1592" windowHeight="686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I78" i="4" l="1"/>
  <c r="BP79" i="4" l="1"/>
  <c r="BQ79" i="4"/>
  <c r="BR79" i="4"/>
  <c r="BS79" i="4"/>
  <c r="BO79" i="4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F79" i="4"/>
  <c r="G79" i="4" l="1"/>
  <c r="AF79" i="4" l="1"/>
  <c r="AG79" i="4"/>
  <c r="AH79" i="4"/>
  <c r="AI79" i="4"/>
  <c r="AE79" i="4"/>
  <c r="BV79" i="4" l="1"/>
  <c r="BU7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4" i="4"/>
  <c r="CB4" i="4" s="1"/>
  <c r="CA9" i="4"/>
  <c r="BX10" i="4"/>
  <c r="BY10" i="4"/>
  <c r="BZ10" i="4"/>
  <c r="BN79" i="4" l="1"/>
  <c r="CA4" i="4" l="1"/>
  <c r="CA10" i="4" l="1"/>
  <c r="BW10" i="4"/>
  <c r="BX5" i="4"/>
  <c r="BY5" i="4"/>
  <c r="BZ5" i="4"/>
  <c r="CC5" i="4"/>
  <c r="CD5" i="4"/>
  <c r="BK79" i="4" l="1"/>
  <c r="BL79" i="4"/>
  <c r="BM79" i="4"/>
  <c r="BT79" i="4"/>
  <c r="BJ79" i="4"/>
  <c r="CB5" i="4"/>
  <c r="CB10" i="4"/>
  <c r="BW4" i="4"/>
  <c r="BI79" i="4"/>
  <c r="BH79" i="4"/>
  <c r="BW5" i="4" l="1"/>
  <c r="CA5" i="4"/>
  <c r="BW6" i="4"/>
  <c r="BW8" i="4"/>
  <c r="BW9" i="4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W7" i="4" l="1"/>
  <c r="CE5" i="4" l="1"/>
  <c r="BW49" i="4" l="1"/>
  <c r="CF5" i="4" l="1"/>
  <c r="BX4" i="4"/>
  <c r="BY4" i="4" l="1"/>
  <c r="BX25" i="4"/>
  <c r="BY25" i="4"/>
  <c r="BZ25" i="4"/>
  <c r="CC9" i="4"/>
  <c r="CD9" i="4"/>
  <c r="CE9" i="4"/>
  <c r="BX9" i="4"/>
  <c r="BY9" i="4"/>
  <c r="BZ9" i="4"/>
  <c r="BX12" i="4" l="1"/>
  <c r="BY12" i="4"/>
  <c r="BZ12" i="4"/>
  <c r="CC12" i="4"/>
  <c r="CD12" i="4"/>
  <c r="CE12" i="4"/>
  <c r="BW19" i="4" l="1"/>
  <c r="BW25" i="4"/>
  <c r="BW12" i="4" l="1"/>
  <c r="CA12" i="4"/>
  <c r="H79" i="4"/>
  <c r="BX79" i="4"/>
  <c r="BY79" i="4"/>
  <c r="CB9" i="4" l="1"/>
  <c r="CF9" i="4"/>
  <c r="CB12" i="4"/>
  <c r="CF12" i="4"/>
  <c r="CA68" i="4"/>
  <c r="CA6" i="4" l="1"/>
  <c r="CF65" i="4" l="1"/>
  <c r="CF59" i="4" l="1"/>
  <c r="BY63" i="4" l="1"/>
  <c r="BZ63" i="4"/>
  <c r="BX6" i="4" l="1"/>
  <c r="BY6" i="4"/>
  <c r="BZ6" i="4"/>
  <c r="CC6" i="4"/>
  <c r="CD6" i="4"/>
  <c r="CE6" i="4"/>
  <c r="BX7" i="4"/>
  <c r="BY7" i="4"/>
  <c r="BZ7" i="4"/>
  <c r="CC7" i="4"/>
  <c r="CD7" i="4"/>
  <c r="CE7" i="4"/>
  <c r="BX8" i="4"/>
  <c r="BY8" i="4"/>
  <c r="BZ8" i="4"/>
  <c r="CC8" i="4"/>
  <c r="CD8" i="4"/>
  <c r="CE8" i="4"/>
  <c r="CC10" i="4"/>
  <c r="CD10" i="4"/>
  <c r="CE10" i="4"/>
  <c r="CC11" i="4"/>
  <c r="BX13" i="4"/>
  <c r="BY13" i="4"/>
  <c r="BZ13" i="4"/>
  <c r="CC13" i="4"/>
  <c r="CD13" i="4"/>
  <c r="CE13" i="4"/>
  <c r="BX14" i="4"/>
  <c r="BY14" i="4"/>
  <c r="BZ14" i="4"/>
  <c r="CC14" i="4"/>
  <c r="CD14" i="4"/>
  <c r="CE14" i="4"/>
  <c r="BX15" i="4"/>
  <c r="BY15" i="4"/>
  <c r="BZ15" i="4"/>
  <c r="CC15" i="4"/>
  <c r="CD15" i="4"/>
  <c r="CE15" i="4"/>
  <c r="BX16" i="4"/>
  <c r="BY16" i="4"/>
  <c r="BZ16" i="4"/>
  <c r="CC16" i="4"/>
  <c r="CD16" i="4"/>
  <c r="CE16" i="4"/>
  <c r="BX17" i="4"/>
  <c r="BY17" i="4"/>
  <c r="BZ17" i="4"/>
  <c r="CC17" i="4"/>
  <c r="CD17" i="4"/>
  <c r="CE17" i="4"/>
  <c r="BX18" i="4"/>
  <c r="BY18" i="4"/>
  <c r="BZ18" i="4"/>
  <c r="CC18" i="4"/>
  <c r="CD18" i="4"/>
  <c r="CE18" i="4"/>
  <c r="BX19" i="4"/>
  <c r="BY19" i="4"/>
  <c r="BZ19" i="4"/>
  <c r="CC19" i="4"/>
  <c r="CD19" i="4"/>
  <c r="CE19" i="4"/>
  <c r="BX20" i="4"/>
  <c r="BY20" i="4"/>
  <c r="BZ20" i="4"/>
  <c r="CC20" i="4"/>
  <c r="CD20" i="4"/>
  <c r="CE20" i="4"/>
  <c r="BX21" i="4"/>
  <c r="BY21" i="4"/>
  <c r="BZ21" i="4"/>
  <c r="CC21" i="4"/>
  <c r="CD21" i="4"/>
  <c r="CE21" i="4"/>
  <c r="BX22" i="4"/>
  <c r="BY22" i="4"/>
  <c r="BZ22" i="4"/>
  <c r="CC22" i="4"/>
  <c r="CD22" i="4"/>
  <c r="CE22" i="4"/>
  <c r="BX23" i="4"/>
  <c r="BY23" i="4"/>
  <c r="BZ23" i="4"/>
  <c r="CC23" i="4"/>
  <c r="CD23" i="4"/>
  <c r="CE23" i="4"/>
  <c r="BX24" i="4"/>
  <c r="BY24" i="4"/>
  <c r="BZ24" i="4"/>
  <c r="CC24" i="4"/>
  <c r="CD24" i="4"/>
  <c r="CE24" i="4"/>
  <c r="CC25" i="4"/>
  <c r="CD25" i="4"/>
  <c r="CE25" i="4"/>
  <c r="BX26" i="4"/>
  <c r="BY26" i="4"/>
  <c r="BZ26" i="4"/>
  <c r="CC26" i="4"/>
  <c r="CD26" i="4"/>
  <c r="CE26" i="4"/>
  <c r="BX27" i="4"/>
  <c r="BY27" i="4"/>
  <c r="BZ27" i="4"/>
  <c r="CC27" i="4"/>
  <c r="CD27" i="4"/>
  <c r="CE27" i="4"/>
  <c r="BX28" i="4"/>
  <c r="BY28" i="4"/>
  <c r="BZ28" i="4"/>
  <c r="CC28" i="4"/>
  <c r="CD28" i="4"/>
  <c r="CE28" i="4"/>
  <c r="BX29" i="4"/>
  <c r="BY29" i="4"/>
  <c r="BZ29" i="4"/>
  <c r="CC29" i="4"/>
  <c r="CD29" i="4"/>
  <c r="CE29" i="4"/>
  <c r="BX30" i="4"/>
  <c r="BY30" i="4"/>
  <c r="BZ30" i="4"/>
  <c r="CC30" i="4"/>
  <c r="CD30" i="4"/>
  <c r="CE30" i="4"/>
  <c r="BX31" i="4"/>
  <c r="BY31" i="4"/>
  <c r="BZ31" i="4"/>
  <c r="CC31" i="4"/>
  <c r="CD31" i="4"/>
  <c r="CE31" i="4"/>
  <c r="BX32" i="4"/>
  <c r="BY32" i="4"/>
  <c r="BZ32" i="4"/>
  <c r="CC32" i="4"/>
  <c r="CD32" i="4"/>
  <c r="CE32" i="4"/>
  <c r="BX33" i="4"/>
  <c r="BY33" i="4"/>
  <c r="BZ33" i="4"/>
  <c r="CC33" i="4"/>
  <c r="CD33" i="4"/>
  <c r="CE33" i="4"/>
  <c r="BX34" i="4"/>
  <c r="BY34" i="4"/>
  <c r="BZ34" i="4"/>
  <c r="CC34" i="4"/>
  <c r="CD34" i="4"/>
  <c r="CE34" i="4"/>
  <c r="BX35" i="4"/>
  <c r="BY35" i="4"/>
  <c r="BZ35" i="4"/>
  <c r="CC35" i="4"/>
  <c r="CD35" i="4"/>
  <c r="CE35" i="4"/>
  <c r="BX36" i="4"/>
  <c r="BY36" i="4"/>
  <c r="BZ36" i="4"/>
  <c r="CC36" i="4"/>
  <c r="CD36" i="4"/>
  <c r="CE36" i="4"/>
  <c r="BX37" i="4"/>
  <c r="BY37" i="4"/>
  <c r="BZ37" i="4"/>
  <c r="CC37" i="4"/>
  <c r="CD37" i="4"/>
  <c r="CE37" i="4"/>
  <c r="BX38" i="4"/>
  <c r="BY38" i="4"/>
  <c r="BZ38" i="4"/>
  <c r="CC38" i="4"/>
  <c r="CD38" i="4"/>
  <c r="CE38" i="4"/>
  <c r="BX39" i="4"/>
  <c r="BY39" i="4"/>
  <c r="BZ39" i="4"/>
  <c r="CC39" i="4"/>
  <c r="CD39" i="4"/>
  <c r="CE39" i="4"/>
  <c r="BX40" i="4"/>
  <c r="BY40" i="4"/>
  <c r="BZ40" i="4"/>
  <c r="CC40" i="4"/>
  <c r="CD40" i="4"/>
  <c r="CE40" i="4"/>
  <c r="BX41" i="4"/>
  <c r="BY41" i="4"/>
  <c r="BZ41" i="4"/>
  <c r="CC41" i="4"/>
  <c r="CD41" i="4"/>
  <c r="CE41" i="4"/>
  <c r="BX42" i="4"/>
  <c r="BY42" i="4"/>
  <c r="BZ42" i="4"/>
  <c r="CC42" i="4"/>
  <c r="CD42" i="4"/>
  <c r="CE42" i="4"/>
  <c r="BX43" i="4"/>
  <c r="BY43" i="4"/>
  <c r="BZ43" i="4"/>
  <c r="CC43" i="4"/>
  <c r="CD43" i="4"/>
  <c r="CE43" i="4"/>
  <c r="BX44" i="4"/>
  <c r="BY44" i="4"/>
  <c r="BZ44" i="4"/>
  <c r="CC44" i="4"/>
  <c r="CD44" i="4"/>
  <c r="CE44" i="4"/>
  <c r="BX45" i="4"/>
  <c r="BY45" i="4"/>
  <c r="BZ45" i="4"/>
  <c r="CC45" i="4"/>
  <c r="CD45" i="4"/>
  <c r="CE45" i="4"/>
  <c r="BX46" i="4"/>
  <c r="BY46" i="4"/>
  <c r="BZ46" i="4"/>
  <c r="CC46" i="4"/>
  <c r="CD46" i="4"/>
  <c r="CE46" i="4"/>
  <c r="BX47" i="4"/>
  <c r="BY47" i="4"/>
  <c r="BZ47" i="4"/>
  <c r="CC47" i="4"/>
  <c r="CD47" i="4"/>
  <c r="CE47" i="4"/>
  <c r="BX48" i="4"/>
  <c r="BY48" i="4"/>
  <c r="BZ48" i="4"/>
  <c r="CC48" i="4"/>
  <c r="CD48" i="4"/>
  <c r="CE48" i="4"/>
  <c r="BX49" i="4"/>
  <c r="BY49" i="4"/>
  <c r="BZ49" i="4"/>
  <c r="CC49" i="4"/>
  <c r="CD49" i="4"/>
  <c r="CE49" i="4"/>
  <c r="BX50" i="4"/>
  <c r="BY50" i="4"/>
  <c r="BZ50" i="4"/>
  <c r="CC50" i="4"/>
  <c r="CD50" i="4"/>
  <c r="CE50" i="4"/>
  <c r="BX51" i="4"/>
  <c r="BY51" i="4"/>
  <c r="BZ51" i="4"/>
  <c r="CC51" i="4"/>
  <c r="CD51" i="4"/>
  <c r="CE51" i="4"/>
  <c r="BX52" i="4"/>
  <c r="BY52" i="4"/>
  <c r="BZ52" i="4"/>
  <c r="CC52" i="4"/>
  <c r="CD52" i="4"/>
  <c r="CE52" i="4"/>
  <c r="BX53" i="4"/>
  <c r="BY53" i="4"/>
  <c r="BZ53" i="4"/>
  <c r="CC53" i="4"/>
  <c r="CD53" i="4"/>
  <c r="CE53" i="4"/>
  <c r="BX54" i="4"/>
  <c r="BY54" i="4"/>
  <c r="BZ54" i="4"/>
  <c r="CC54" i="4"/>
  <c r="CD54" i="4"/>
  <c r="CE54" i="4"/>
  <c r="BX55" i="4"/>
  <c r="BY55" i="4"/>
  <c r="BZ55" i="4"/>
  <c r="CC55" i="4"/>
  <c r="CD55" i="4"/>
  <c r="CE55" i="4"/>
  <c r="BX56" i="4"/>
  <c r="BY56" i="4"/>
  <c r="BZ56" i="4"/>
  <c r="CC56" i="4"/>
  <c r="CD56" i="4"/>
  <c r="CE56" i="4"/>
  <c r="BX57" i="4"/>
  <c r="BY57" i="4"/>
  <c r="BZ57" i="4"/>
  <c r="CC57" i="4"/>
  <c r="CD57" i="4"/>
  <c r="CE57" i="4"/>
  <c r="BX58" i="4"/>
  <c r="BY58" i="4"/>
  <c r="BZ58" i="4"/>
  <c r="CC58" i="4"/>
  <c r="CD58" i="4"/>
  <c r="CE58" i="4"/>
  <c r="BX59" i="4"/>
  <c r="BY59" i="4"/>
  <c r="BZ59" i="4"/>
  <c r="CC59" i="4"/>
  <c r="CD59" i="4"/>
  <c r="CE59" i="4"/>
  <c r="BX60" i="4"/>
  <c r="BY60" i="4"/>
  <c r="BZ60" i="4"/>
  <c r="CC60" i="4"/>
  <c r="CD60" i="4"/>
  <c r="CE60" i="4"/>
  <c r="BX61" i="4"/>
  <c r="BY61" i="4"/>
  <c r="BZ61" i="4"/>
  <c r="CC61" i="4"/>
  <c r="CD61" i="4"/>
  <c r="CE61" i="4"/>
  <c r="BX62" i="4"/>
  <c r="BY62" i="4"/>
  <c r="BZ62" i="4"/>
  <c r="CC62" i="4"/>
  <c r="CD62" i="4"/>
  <c r="CE62" i="4"/>
  <c r="BX63" i="4"/>
  <c r="CC63" i="4"/>
  <c r="CD63" i="4"/>
  <c r="CE63" i="4"/>
  <c r="BX64" i="4"/>
  <c r="BY64" i="4"/>
  <c r="BZ64" i="4"/>
  <c r="CC64" i="4"/>
  <c r="CD64" i="4"/>
  <c r="CE64" i="4"/>
  <c r="BX65" i="4"/>
  <c r="BY65" i="4"/>
  <c r="BZ65" i="4"/>
  <c r="CC65" i="4"/>
  <c r="CD65" i="4"/>
  <c r="CE65" i="4"/>
  <c r="BX66" i="4"/>
  <c r="BY66" i="4"/>
  <c r="BZ66" i="4"/>
  <c r="CC66" i="4"/>
  <c r="CD66" i="4"/>
  <c r="CE66" i="4"/>
  <c r="BX67" i="4"/>
  <c r="BY67" i="4"/>
  <c r="BZ67" i="4"/>
  <c r="CC67" i="4"/>
  <c r="CD67" i="4"/>
  <c r="CE67" i="4"/>
  <c r="BX68" i="4"/>
  <c r="BY68" i="4"/>
  <c r="BZ68" i="4"/>
  <c r="CC68" i="4"/>
  <c r="CD68" i="4"/>
  <c r="CE68" i="4"/>
  <c r="BX69" i="4"/>
  <c r="BY69" i="4"/>
  <c r="BZ69" i="4"/>
  <c r="CC69" i="4"/>
  <c r="CD69" i="4"/>
  <c r="CE69" i="4"/>
  <c r="BX70" i="4"/>
  <c r="BY70" i="4"/>
  <c r="BZ70" i="4"/>
  <c r="CC70" i="4"/>
  <c r="CD70" i="4"/>
  <c r="CE70" i="4"/>
  <c r="BX71" i="4"/>
  <c r="BY71" i="4"/>
  <c r="BZ71" i="4"/>
  <c r="CC71" i="4"/>
  <c r="CD71" i="4"/>
  <c r="CE71" i="4"/>
  <c r="BX72" i="4"/>
  <c r="BY72" i="4"/>
  <c r="BZ72" i="4"/>
  <c r="CC72" i="4"/>
  <c r="CD72" i="4"/>
  <c r="CE72" i="4"/>
  <c r="BX73" i="4"/>
  <c r="BY73" i="4"/>
  <c r="BZ73" i="4"/>
  <c r="CC73" i="4"/>
  <c r="CD73" i="4"/>
  <c r="CE73" i="4"/>
  <c r="BX74" i="4"/>
  <c r="BY74" i="4"/>
  <c r="BZ74" i="4"/>
  <c r="CC74" i="4"/>
  <c r="CD74" i="4"/>
  <c r="CE74" i="4"/>
  <c r="BX75" i="4"/>
  <c r="BY75" i="4"/>
  <c r="BZ75" i="4"/>
  <c r="CC75" i="4"/>
  <c r="CD75" i="4"/>
  <c r="CE75" i="4"/>
  <c r="BX76" i="4"/>
  <c r="BY76" i="4"/>
  <c r="BZ76" i="4"/>
  <c r="CC76" i="4"/>
  <c r="CD76" i="4"/>
  <c r="CE76" i="4"/>
  <c r="BX77" i="4"/>
  <c r="BY77" i="4"/>
  <c r="BZ77" i="4"/>
  <c r="CC77" i="4"/>
  <c r="CD77" i="4"/>
  <c r="CE77" i="4"/>
  <c r="BX78" i="4"/>
  <c r="BY78" i="4"/>
  <c r="BZ78" i="4"/>
  <c r="CC78" i="4"/>
  <c r="CD78" i="4"/>
  <c r="CE78" i="4"/>
  <c r="CC79" i="4"/>
  <c r="CE4" i="4"/>
  <c r="CD4" i="4"/>
  <c r="CC4" i="4"/>
  <c r="BZ4" i="4"/>
  <c r="CB15" i="4" l="1"/>
  <c r="CF22" i="4"/>
  <c r="CA41" i="4"/>
  <c r="CA62" i="4"/>
  <c r="CA63" i="4"/>
  <c r="CF4" i="4" l="1"/>
  <c r="BW74" i="4"/>
  <c r="CA74" i="4"/>
  <c r="BW70" i="4"/>
  <c r="CA70" i="4"/>
  <c r="BW68" i="4"/>
  <c r="BW64" i="4"/>
  <c r="CA64" i="4"/>
  <c r="BW58" i="4"/>
  <c r="CA58" i="4"/>
  <c r="BW54" i="4"/>
  <c r="CA54" i="4"/>
  <c r="BW50" i="4"/>
  <c r="CA50" i="4"/>
  <c r="BW46" i="4"/>
  <c r="CA46" i="4"/>
  <c r="BW42" i="4"/>
  <c r="CA42" i="4"/>
  <c r="BW40" i="4"/>
  <c r="CA40" i="4"/>
  <c r="BW36" i="4"/>
  <c r="CA36" i="4"/>
  <c r="BW32" i="4"/>
  <c r="CA32" i="4"/>
  <c r="BW28" i="4"/>
  <c r="CA28" i="4"/>
  <c r="BW26" i="4"/>
  <c r="CA26" i="4"/>
  <c r="BW22" i="4"/>
  <c r="CA22" i="4"/>
  <c r="BW18" i="4"/>
  <c r="CA18" i="4"/>
  <c r="BW14" i="4"/>
  <c r="CA14" i="4"/>
  <c r="CA8" i="4"/>
  <c r="CF77" i="4"/>
  <c r="CB77" i="4"/>
  <c r="CB73" i="4"/>
  <c r="CF73" i="4"/>
  <c r="CB69" i="4"/>
  <c r="CF69" i="4"/>
  <c r="CB65" i="4"/>
  <c r="CB61" i="4"/>
  <c r="CF61" i="4"/>
  <c r="CB59" i="4"/>
  <c r="CB55" i="4"/>
  <c r="CF55" i="4"/>
  <c r="CB51" i="4"/>
  <c r="CF51" i="4"/>
  <c r="CB47" i="4"/>
  <c r="CF47" i="4"/>
  <c r="CB43" i="4"/>
  <c r="CF43" i="4"/>
  <c r="CB39" i="4"/>
  <c r="CF39" i="4"/>
  <c r="CB35" i="4"/>
  <c r="CF35" i="4"/>
  <c r="CB31" i="4"/>
  <c r="CF31" i="4"/>
  <c r="CB27" i="4"/>
  <c r="CF27" i="4"/>
  <c r="CB23" i="4"/>
  <c r="CF23" i="4"/>
  <c r="CB21" i="4"/>
  <c r="CF21" i="4"/>
  <c r="CB17" i="4"/>
  <c r="CF17" i="4"/>
  <c r="CF15" i="4"/>
  <c r="CB7" i="4"/>
  <c r="CF7" i="4"/>
  <c r="BW77" i="4"/>
  <c r="CA77" i="4"/>
  <c r="BW75" i="4"/>
  <c r="CA75" i="4"/>
  <c r="BW73" i="4"/>
  <c r="CA73" i="4"/>
  <c r="BW71" i="4"/>
  <c r="CA71" i="4"/>
  <c r="BW69" i="4"/>
  <c r="CA69" i="4"/>
  <c r="BW67" i="4"/>
  <c r="CA67" i="4"/>
  <c r="BW65" i="4"/>
  <c r="CA65" i="4"/>
  <c r="BW63" i="4"/>
  <c r="BW61" i="4"/>
  <c r="CA61" i="4"/>
  <c r="BW59" i="4"/>
  <c r="CA59" i="4"/>
  <c r="BW57" i="4"/>
  <c r="CA57" i="4"/>
  <c r="BW53" i="4"/>
  <c r="CA53" i="4"/>
  <c r="BW51" i="4"/>
  <c r="CA51" i="4"/>
  <c r="CA49" i="4"/>
  <c r="BW47" i="4"/>
  <c r="CA47" i="4"/>
  <c r="BW45" i="4"/>
  <c r="CA45" i="4"/>
  <c r="BW43" i="4"/>
  <c r="CA43" i="4"/>
  <c r="BW41" i="4"/>
  <c r="BW39" i="4"/>
  <c r="CA39" i="4"/>
  <c r="BW37" i="4"/>
  <c r="CA37" i="4"/>
  <c r="BW35" i="4"/>
  <c r="CA35" i="4"/>
  <c r="BW33" i="4"/>
  <c r="CA33" i="4"/>
  <c r="BW31" i="4"/>
  <c r="CA31" i="4"/>
  <c r="BW29" i="4"/>
  <c r="CA29" i="4"/>
  <c r="BW27" i="4"/>
  <c r="CA27" i="4"/>
  <c r="CA25" i="4"/>
  <c r="BW23" i="4"/>
  <c r="CA23" i="4"/>
  <c r="BW21" i="4"/>
  <c r="CA21" i="4"/>
  <c r="CA19" i="4"/>
  <c r="BW17" i="4"/>
  <c r="CA17" i="4"/>
  <c r="BW15" i="4"/>
  <c r="CA15" i="4"/>
  <c r="BW13" i="4"/>
  <c r="CA13" i="4"/>
  <c r="CA7" i="4"/>
  <c r="CB78" i="4"/>
  <c r="CF78" i="4"/>
  <c r="CB76" i="4"/>
  <c r="CF76" i="4"/>
  <c r="CB74" i="4"/>
  <c r="CF74" i="4"/>
  <c r="CB72" i="4"/>
  <c r="CF72" i="4"/>
  <c r="CB70" i="4"/>
  <c r="CF70" i="4"/>
  <c r="CB68" i="4"/>
  <c r="CF68" i="4"/>
  <c r="CB66" i="4"/>
  <c r="CF66" i="4"/>
  <c r="CB64" i="4"/>
  <c r="CF64" i="4"/>
  <c r="CB62" i="4"/>
  <c r="CF62" i="4"/>
  <c r="CB60" i="4"/>
  <c r="CF60" i="4"/>
  <c r="CB58" i="4"/>
  <c r="CF58" i="4"/>
  <c r="CB56" i="4"/>
  <c r="CF56" i="4"/>
  <c r="CB54" i="4"/>
  <c r="CF54" i="4"/>
  <c r="CB52" i="4"/>
  <c r="CF52" i="4"/>
  <c r="CB50" i="4"/>
  <c r="CF50" i="4"/>
  <c r="CB48" i="4"/>
  <c r="CF48" i="4"/>
  <c r="CB46" i="4"/>
  <c r="CF46" i="4"/>
  <c r="CB44" i="4"/>
  <c r="CF44" i="4"/>
  <c r="CB42" i="4"/>
  <c r="CF42" i="4"/>
  <c r="CB40" i="4"/>
  <c r="CF40" i="4"/>
  <c r="CB38" i="4"/>
  <c r="CF38" i="4"/>
  <c r="CB36" i="4"/>
  <c r="CF36" i="4"/>
  <c r="CB34" i="4"/>
  <c r="CF34" i="4"/>
  <c r="CB32" i="4"/>
  <c r="CF32" i="4"/>
  <c r="CB30" i="4"/>
  <c r="CF30" i="4"/>
  <c r="CB28" i="4"/>
  <c r="CF28" i="4"/>
  <c r="CB26" i="4"/>
  <c r="CF26" i="4"/>
  <c r="CB24" i="4"/>
  <c r="CF24" i="4"/>
  <c r="CB22" i="4"/>
  <c r="CB20" i="4"/>
  <c r="CF20" i="4"/>
  <c r="CB18" i="4"/>
  <c r="CF18" i="4"/>
  <c r="CB16" i="4"/>
  <c r="CF16" i="4"/>
  <c r="CB14" i="4"/>
  <c r="CF14" i="4"/>
  <c r="CF10" i="4"/>
  <c r="CB8" i="4"/>
  <c r="CF8" i="4"/>
  <c r="CB6" i="4"/>
  <c r="CF6" i="4"/>
  <c r="BW78" i="4"/>
  <c r="CA78" i="4"/>
  <c r="BW76" i="4"/>
  <c r="CA76" i="4"/>
  <c r="BW72" i="4"/>
  <c r="CA72" i="4"/>
  <c r="BW66" i="4"/>
  <c r="CA66" i="4"/>
  <c r="BW62" i="4"/>
  <c r="BW60" i="4"/>
  <c r="CA60" i="4"/>
  <c r="BW56" i="4"/>
  <c r="CA56" i="4"/>
  <c r="BW52" i="4"/>
  <c r="CA52" i="4"/>
  <c r="BW48" i="4"/>
  <c r="CA48" i="4"/>
  <c r="BW44" i="4"/>
  <c r="CA44" i="4"/>
  <c r="BW38" i="4"/>
  <c r="CA38" i="4"/>
  <c r="BW34" i="4"/>
  <c r="CA34" i="4"/>
  <c r="BW30" i="4"/>
  <c r="CA30" i="4"/>
  <c r="BW24" i="4"/>
  <c r="CA24" i="4"/>
  <c r="BW20" i="4"/>
  <c r="CA20" i="4"/>
  <c r="BW16" i="4"/>
  <c r="CA16" i="4"/>
  <c r="CB75" i="4"/>
  <c r="CF75" i="4"/>
  <c r="CF71" i="4"/>
  <c r="CB71" i="4"/>
  <c r="CF67" i="4"/>
  <c r="CB67" i="4"/>
  <c r="CB63" i="4"/>
  <c r="CF63" i="4"/>
  <c r="CB57" i="4"/>
  <c r="CF57" i="4"/>
  <c r="CB53" i="4"/>
  <c r="CF53" i="4"/>
  <c r="CB49" i="4"/>
  <c r="CF49" i="4"/>
  <c r="CB45" i="4"/>
  <c r="CF45" i="4"/>
  <c r="CB41" i="4"/>
  <c r="CF41" i="4"/>
  <c r="CB37" i="4"/>
  <c r="CF37" i="4"/>
  <c r="CB33" i="4"/>
  <c r="CF33" i="4"/>
  <c r="CB29" i="4"/>
  <c r="CF29" i="4"/>
  <c r="CB25" i="4"/>
  <c r="CF25" i="4"/>
  <c r="CB19" i="4"/>
  <c r="CF19" i="4"/>
  <c r="CB13" i="4"/>
  <c r="CF13" i="4"/>
  <c r="BW55" i="4"/>
  <c r="CA55" i="4"/>
  <c r="BY11" i="4"/>
  <c r="BZ11" i="4"/>
  <c r="CD11" i="4"/>
  <c r="CE11" i="4"/>
  <c r="BW11" i="4"/>
  <c r="BX11" i="4"/>
  <c r="CF11" i="4" l="1"/>
  <c r="CA11" i="4"/>
  <c r="CB11" i="4"/>
  <c r="CD79" i="4" l="1"/>
  <c r="CE79" i="4"/>
  <c r="BZ79" i="4"/>
  <c r="I79" i="4" l="1"/>
  <c r="CF79" i="4" s="1"/>
  <c r="BW79" i="4"/>
  <c r="CB79" i="4" l="1"/>
  <c r="CA79" i="4"/>
</calcChain>
</file>

<file path=xl/sharedStrings.xml><?xml version="1.0" encoding="utf-8"?>
<sst xmlns="http://schemas.openxmlformats.org/spreadsheetml/2006/main" count="208" uniqueCount="137">
  <si>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</si>
  <si>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</si>
  <si>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</si>
  <si>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</si>
  <si>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</si>
  <si>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</si>
  <si>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</si>
  <si>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</si>
  <si>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</si>
  <si>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</si>
  <si>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</si>
  <si>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</si>
  <si>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</si>
  <si>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</si>
  <si>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</si>
  <si>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</si>
  <si>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</si>
  <si>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</si>
  <si>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</si>
  <si>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</si>
  <si>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</si>
  <si>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</si>
  <si>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</si>
  <si>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</si>
  <si>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</si>
  <si>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</si>
  <si>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</si>
  <si>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</si>
  <si>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</si>
  <si>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</si>
  <si>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</si>
  <si>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</si>
  <si>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</si>
  <si>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</si>
  <si>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</si>
  <si>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</si>
  <si>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</si>
  <si>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</si>
  <si>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</si>
  <si>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</si>
  <si>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</si>
  <si>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</si>
  <si>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</si>
  <si>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</si>
  <si>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</si>
  <si>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</si>
  <si>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</si>
  <si>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</si>
  <si>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</si>
  <si>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</si>
  <si>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</si>
  <si>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</si>
  <si>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</si>
  <si>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</si>
  <si>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</si>
  <si>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</si>
  <si>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</si>
  <si>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</si>
  <si>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</si>
  <si>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</si>
  <si>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</si>
  <si>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</si>
  <si>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</si>
  <si>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</si>
  <si>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</si>
  <si>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</si>
  <si>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</si>
  <si>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</si>
  <si>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</si>
  <si>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</si>
  <si>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</si>
  <si>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</si>
  <si>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</si>
  <si>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</si>
  <si>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</si>
  <si>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</si>
  <si>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</si>
  <si>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</si>
  <si>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</si>
  <si>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</si>
  <si>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</si>
  <si>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</si>
  <si>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</si>
  <si>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</si>
  <si>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</si>
  <si>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</si>
  <si>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</si>
  <si>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</si>
  <si>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</si>
  <si>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</si>
  <si>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</si>
  <si>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</si>
  <si>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</si>
  <si>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</si>
  <si>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</si>
  <si>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</si>
  <si>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</si>
  <si>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</si>
  <si>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</si>
  <si>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</si>
  <si>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</si>
  <si>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</si>
  <si>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</si>
  <si>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</si>
  <si>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</si>
  <si>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</si>
  <si>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</si>
  <si>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</si>
  <si>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</si>
  <si>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</si>
  <si>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</si>
  <si>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</si>
  <si>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</si>
  <si>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</si>
  <si>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</si>
  <si>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</si>
  <si>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</si>
  <si>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</si>
  <si>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</si>
  <si>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</si>
  <si>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</si>
  <si>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</si>
  <si>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</si>
  <si>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</si>
  <si>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</si>
  <si>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</si>
  <si>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</si>
  <si>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</si>
  <si>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</si>
  <si>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</si>
  <si>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</si>
  <si>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</si>
  <si>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</si>
  <si>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</si>
  <si>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Pop de 35-39 anos</t>
  </si>
  <si>
    <t>Pop de 30-35 anos</t>
  </si>
  <si>
    <t>FONTE: Planilha CEAD/GIM/COVEP/DVS (Data de atualização: 06.07.2021)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</si>
</sst>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0"/>
  <sheetViews>
    <sheetView tabSelected="1" topLeftCell="A70" zoomScaleNormal="100" workbookViewId="0">
      <pane xSplit="1" topLeftCell="F1" activePane="topRight" state="frozen"/>
      <selection pane="topRight" activeCell="I83" sqref="I83"/>
    </sheetView>
  </sheetViews>
  <sheetFormatPr defaultRowHeight="14.4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73" width="5.88671875" style="34" customWidth="1"/>
    <col min="74" max="74" width="10.6640625" style="34" customWidth="1"/>
    <col min="75" max="75" width="12.109375" style="1" bestFit="1" customWidth="1"/>
    <col min="76" max="76" width="10.109375" style="1" bestFit="1" customWidth="1"/>
    <col min="77" max="77" width="12.109375" style="1" customWidth="1"/>
    <col min="78" max="78" width="13.33203125" style="1" customWidth="1"/>
    <col min="79" max="79" width="12" style="1" customWidth="1"/>
    <col min="80" max="80" width="10.88671875" customWidth="1"/>
    <col min="81" max="82" width="10.33203125" bestFit="1" customWidth="1"/>
    <col min="83" max="83" width="10.6640625" bestFit="1" customWidth="1"/>
    <col min="84" max="84" width="12.33203125" customWidth="1"/>
    <col min="85" max="96" width="9.109375" style="4"/>
  </cols>
  <sheetData>
    <row r="1" spans="1:96">
      <c r="A1" s="50" t="s">
        <v>2</v>
      </c>
      <c r="B1" s="52" t="s">
        <v>99</v>
      </c>
      <c r="C1" s="52"/>
      <c r="D1" s="52"/>
      <c r="E1" s="52"/>
      <c r="F1" s="51" t="s">
        <v>90</v>
      </c>
      <c r="G1" s="51"/>
      <c r="H1" s="51" t="s">
        <v>91</v>
      </c>
      <c r="I1" s="53"/>
      <c r="J1" s="46" t="s">
        <v>102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56" t="s">
        <v>101</v>
      </c>
      <c r="BX1" s="57"/>
      <c r="BY1" s="57"/>
      <c r="BZ1" s="57"/>
      <c r="CA1" s="57"/>
      <c r="CB1" s="57"/>
      <c r="CC1" s="57"/>
      <c r="CD1" s="57"/>
      <c r="CE1" s="57"/>
      <c r="CF1" s="57"/>
    </row>
    <row r="2" spans="1:96" ht="81" customHeight="1">
      <c r="A2" s="50"/>
      <c r="B2" s="52"/>
      <c r="C2" s="52"/>
      <c r="D2" s="52"/>
      <c r="E2" s="52"/>
      <c r="F2" s="51"/>
      <c r="G2" s="51"/>
      <c r="H2" s="51"/>
      <c r="I2" s="53"/>
      <c r="J2" s="49" t="s">
        <v>86</v>
      </c>
      <c r="K2" s="49"/>
      <c r="L2" s="49" t="s">
        <v>0</v>
      </c>
      <c r="M2" s="49"/>
      <c r="N2" s="49" t="s">
        <v>89</v>
      </c>
      <c r="O2" s="49"/>
      <c r="P2" s="49" t="s">
        <v>107</v>
      </c>
      <c r="Q2" s="49"/>
      <c r="R2" s="49" t="s">
        <v>110</v>
      </c>
      <c r="S2" s="49"/>
      <c r="T2" s="49" t="s">
        <v>109</v>
      </c>
      <c r="U2" s="49"/>
      <c r="V2" s="46" t="s">
        <v>83</v>
      </c>
      <c r="W2" s="46"/>
      <c r="X2" s="46" t="s">
        <v>84</v>
      </c>
      <c r="Y2" s="46"/>
      <c r="Z2" s="46" t="s">
        <v>85</v>
      </c>
      <c r="AA2" s="46"/>
      <c r="AB2" s="49" t="s">
        <v>114</v>
      </c>
      <c r="AC2" s="49"/>
      <c r="AD2" s="49" t="s">
        <v>112</v>
      </c>
      <c r="AE2" s="49"/>
      <c r="AF2" s="49" t="s">
        <v>130</v>
      </c>
      <c r="AG2" s="49"/>
      <c r="AH2" s="49" t="s">
        <v>131</v>
      </c>
      <c r="AI2" s="49"/>
      <c r="AJ2" s="49" t="s">
        <v>113</v>
      </c>
      <c r="AK2" s="49"/>
      <c r="AL2" s="49" t="s">
        <v>120</v>
      </c>
      <c r="AM2" s="49"/>
      <c r="AN2" s="49" t="s">
        <v>123</v>
      </c>
      <c r="AO2" s="49"/>
      <c r="AP2" s="49" t="s">
        <v>124</v>
      </c>
      <c r="AQ2" s="49"/>
      <c r="AR2" s="49" t="s">
        <v>115</v>
      </c>
      <c r="AS2" s="49"/>
      <c r="AT2" s="49" t="s">
        <v>116</v>
      </c>
      <c r="AU2" s="49"/>
      <c r="AV2" s="49" t="s">
        <v>119</v>
      </c>
      <c r="AW2" s="49"/>
      <c r="AX2" s="49" t="s">
        <v>117</v>
      </c>
      <c r="AY2" s="49"/>
      <c r="AZ2" s="49" t="s">
        <v>108</v>
      </c>
      <c r="BA2" s="49"/>
      <c r="BB2" s="49" t="s">
        <v>121</v>
      </c>
      <c r="BC2" s="49"/>
      <c r="BD2" s="49" t="s">
        <v>125</v>
      </c>
      <c r="BE2" s="49"/>
      <c r="BF2" s="49" t="s">
        <v>126</v>
      </c>
      <c r="BG2" s="49"/>
      <c r="BH2" s="49" t="s">
        <v>122</v>
      </c>
      <c r="BI2" s="49"/>
      <c r="BJ2" s="49" t="s">
        <v>127</v>
      </c>
      <c r="BK2" s="49"/>
      <c r="BL2" s="49" t="s">
        <v>128</v>
      </c>
      <c r="BM2" s="49"/>
      <c r="BN2" s="49" t="s">
        <v>129</v>
      </c>
      <c r="BO2" s="49"/>
      <c r="BP2" s="49" t="s">
        <v>134</v>
      </c>
      <c r="BQ2" s="49"/>
      <c r="BR2" s="49" t="s">
        <v>135</v>
      </c>
      <c r="BS2" s="49"/>
      <c r="BT2" s="60" t="s">
        <v>118</v>
      </c>
      <c r="BU2" s="61"/>
      <c r="BV2" s="44" t="s">
        <v>132</v>
      </c>
      <c r="BW2" s="54" t="s">
        <v>94</v>
      </c>
      <c r="BX2" s="55"/>
      <c r="BY2" s="55"/>
      <c r="BZ2" s="55"/>
      <c r="CA2" s="55"/>
      <c r="CB2" s="59" t="s">
        <v>95</v>
      </c>
      <c r="CC2" s="59"/>
      <c r="CD2" s="59"/>
      <c r="CE2" s="59"/>
      <c r="CF2" s="59"/>
    </row>
    <row r="3" spans="1:96" s="13" customFormat="1" ht="24">
      <c r="A3" s="50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4" t="s">
        <v>87</v>
      </c>
      <c r="K3" s="44" t="s">
        <v>88</v>
      </c>
      <c r="L3" s="44" t="s">
        <v>87</v>
      </c>
      <c r="M3" s="44" t="s">
        <v>88</v>
      </c>
      <c r="N3" s="44" t="s">
        <v>87</v>
      </c>
      <c r="O3" s="44" t="s">
        <v>88</v>
      </c>
      <c r="P3" s="44" t="s">
        <v>87</v>
      </c>
      <c r="Q3" s="44" t="s">
        <v>88</v>
      </c>
      <c r="R3" s="44" t="s">
        <v>87</v>
      </c>
      <c r="S3" s="44" t="s">
        <v>88</v>
      </c>
      <c r="T3" s="44" t="s">
        <v>87</v>
      </c>
      <c r="U3" s="44" t="s">
        <v>88</v>
      </c>
      <c r="V3" s="44" t="s">
        <v>87</v>
      </c>
      <c r="W3" s="44" t="s">
        <v>88</v>
      </c>
      <c r="X3" s="44" t="s">
        <v>87</v>
      </c>
      <c r="Y3" s="44" t="s">
        <v>88</v>
      </c>
      <c r="Z3" s="44" t="s">
        <v>87</v>
      </c>
      <c r="AA3" s="44" t="s">
        <v>88</v>
      </c>
      <c r="AB3" s="44" t="s">
        <v>87</v>
      </c>
      <c r="AC3" s="44" t="s">
        <v>88</v>
      </c>
      <c r="AD3" s="44" t="s">
        <v>87</v>
      </c>
      <c r="AE3" s="44" t="s">
        <v>88</v>
      </c>
      <c r="AF3" s="44" t="s">
        <v>87</v>
      </c>
      <c r="AG3" s="44" t="s">
        <v>88</v>
      </c>
      <c r="AH3" s="44" t="s">
        <v>87</v>
      </c>
      <c r="AI3" s="44" t="s">
        <v>88</v>
      </c>
      <c r="AJ3" s="44" t="s">
        <v>87</v>
      </c>
      <c r="AK3" s="44" t="s">
        <v>88</v>
      </c>
      <c r="AL3" s="44" t="s">
        <v>87</v>
      </c>
      <c r="AM3" s="44" t="s">
        <v>88</v>
      </c>
      <c r="AN3" s="44" t="s">
        <v>87</v>
      </c>
      <c r="AO3" s="44" t="s">
        <v>88</v>
      </c>
      <c r="AP3" s="44" t="s">
        <v>87</v>
      </c>
      <c r="AQ3" s="44" t="s">
        <v>88</v>
      </c>
      <c r="AR3" s="44" t="s">
        <v>87</v>
      </c>
      <c r="AS3" s="44" t="s">
        <v>88</v>
      </c>
      <c r="AT3" s="44" t="s">
        <v>87</v>
      </c>
      <c r="AU3" s="44" t="s">
        <v>88</v>
      </c>
      <c r="AV3" s="44" t="s">
        <v>87</v>
      </c>
      <c r="AW3" s="44" t="s">
        <v>88</v>
      </c>
      <c r="AX3" s="44" t="s">
        <v>87</v>
      </c>
      <c r="AY3" s="44" t="s">
        <v>88</v>
      </c>
      <c r="AZ3" s="44" t="s">
        <v>87</v>
      </c>
      <c r="BA3" s="44" t="s">
        <v>88</v>
      </c>
      <c r="BB3" s="44" t="s">
        <v>87</v>
      </c>
      <c r="BC3" s="44" t="s">
        <v>88</v>
      </c>
      <c r="BD3" s="44" t="s">
        <v>87</v>
      </c>
      <c r="BE3" s="44" t="s">
        <v>88</v>
      </c>
      <c r="BF3" s="44" t="s">
        <v>87</v>
      </c>
      <c r="BG3" s="44" t="s">
        <v>88</v>
      </c>
      <c r="BH3" s="44" t="s">
        <v>87</v>
      </c>
      <c r="BI3" s="44" t="s">
        <v>88</v>
      </c>
      <c r="BJ3" s="44" t="s">
        <v>87</v>
      </c>
      <c r="BK3" s="44" t="s">
        <v>88</v>
      </c>
      <c r="BL3" s="44" t="s">
        <v>87</v>
      </c>
      <c r="BM3" s="44" t="s">
        <v>88</v>
      </c>
      <c r="BN3" s="44" t="s">
        <v>87</v>
      </c>
      <c r="BO3" s="44" t="s">
        <v>88</v>
      </c>
      <c r="BP3" s="44" t="s">
        <v>87</v>
      </c>
      <c r="BQ3" s="44" t="s">
        <v>88</v>
      </c>
      <c r="BR3" s="44" t="s">
        <v>87</v>
      </c>
      <c r="BS3" s="44" t="s">
        <v>88</v>
      </c>
      <c r="BT3" s="44" t="s">
        <v>87</v>
      </c>
      <c r="BU3" s="44" t="s">
        <v>88</v>
      </c>
      <c r="BV3" s="39" t="s">
        <v>133</v>
      </c>
      <c r="BW3" s="38" t="s">
        <v>1</v>
      </c>
      <c r="BX3" s="17" t="s">
        <v>83</v>
      </c>
      <c r="BY3" s="17" t="s">
        <v>84</v>
      </c>
      <c r="BZ3" s="17" t="s">
        <v>96</v>
      </c>
      <c r="CA3" s="17" t="s">
        <v>92</v>
      </c>
      <c r="CB3" s="18" t="s">
        <v>1</v>
      </c>
      <c r="CC3" s="18" t="s">
        <v>83</v>
      </c>
      <c r="CD3" s="18" t="s">
        <v>84</v>
      </c>
      <c r="CE3" s="18" t="s">
        <v>85</v>
      </c>
      <c r="CF3" s="18" t="s">
        <v>93</v>
      </c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</row>
    <row r="4" spans="1:96" s="3" customFormat="1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1104</v>
      </c>
      <c r="G4" s="20">
        <v>546</v>
      </c>
      <c r="H4" s="21">
        <f>J4+L4+N4+V4+X4+Z4+P4+AZ4+R4+T4+AX4+AB4+AD4+AJ4+AL4+AN4+AR4+AT4+BH4+AV4+BB4+AP4+BD4+BF4+BJ4+BL4++BT4+BN4+AF4+AH4+BV4+BP4</f>
        <v>1059</v>
      </c>
      <c r="I4" s="22">
        <f>K4+M4+O4+W4+Y4+AA4+Q4+BA4+AY4+S4+U4+AS4+AU4+AW4+BC4+AC4+AE4+AK4+AM4+AO4+AQ4+BE4+BG4+BK4+BI4+BM4+BV4+AG4+AI4</f>
        <v>250</v>
      </c>
      <c r="J4" s="45">
        <v>67</v>
      </c>
      <c r="K4" s="45">
        <v>63</v>
      </c>
      <c r="L4" s="35"/>
      <c r="M4" s="35"/>
      <c r="N4" s="35"/>
      <c r="O4" s="35"/>
      <c r="P4" s="35">
        <v>182</v>
      </c>
      <c r="Q4" s="35"/>
      <c r="R4" s="45">
        <v>27</v>
      </c>
      <c r="S4" s="45">
        <v>13</v>
      </c>
      <c r="T4" s="45">
        <v>0</v>
      </c>
      <c r="U4" s="45">
        <v>0</v>
      </c>
      <c r="V4" s="45">
        <v>141</v>
      </c>
      <c r="W4" s="45">
        <v>40</v>
      </c>
      <c r="X4" s="45">
        <v>99</v>
      </c>
      <c r="Y4" s="45">
        <v>94</v>
      </c>
      <c r="Z4" s="45">
        <v>42</v>
      </c>
      <c r="AA4" s="45">
        <v>40</v>
      </c>
      <c r="AB4" s="45"/>
      <c r="AC4" s="45"/>
      <c r="AD4" s="45"/>
      <c r="AE4" s="45"/>
      <c r="AF4" s="45">
        <v>10</v>
      </c>
      <c r="AG4" s="45"/>
      <c r="AH4" s="45"/>
      <c r="AI4" s="45"/>
      <c r="AJ4" s="45">
        <v>22</v>
      </c>
      <c r="AK4" s="45"/>
      <c r="AL4" s="45">
        <v>179</v>
      </c>
      <c r="AM4" s="45">
        <v>0</v>
      </c>
      <c r="AN4" s="45">
        <v>44</v>
      </c>
      <c r="AO4" s="45"/>
      <c r="AP4" s="45"/>
      <c r="AQ4" s="45"/>
      <c r="AR4" s="45">
        <v>1</v>
      </c>
      <c r="AS4" s="45"/>
      <c r="AT4" s="45"/>
      <c r="AU4" s="45"/>
      <c r="AV4" s="45"/>
      <c r="AW4" s="45"/>
      <c r="AX4" s="45">
        <v>19</v>
      </c>
      <c r="AY4" s="45"/>
      <c r="AZ4" s="45"/>
      <c r="BA4" s="45"/>
      <c r="BB4" s="45"/>
      <c r="BC4" s="45"/>
      <c r="BD4" s="45"/>
      <c r="BE4" s="45"/>
      <c r="BF4" s="45">
        <v>2</v>
      </c>
      <c r="BG4" s="45"/>
      <c r="BH4" s="45">
        <v>36</v>
      </c>
      <c r="BI4" s="45"/>
      <c r="BJ4" s="45">
        <v>42</v>
      </c>
      <c r="BK4" s="45"/>
      <c r="BL4" s="45">
        <v>46</v>
      </c>
      <c r="BM4" s="45"/>
      <c r="BN4" s="45">
        <v>52</v>
      </c>
      <c r="BO4" s="45"/>
      <c r="BP4" s="45">
        <v>48</v>
      </c>
      <c r="BQ4" s="45"/>
      <c r="BR4" s="45">
        <v>1</v>
      </c>
      <c r="BS4" s="36"/>
      <c r="BT4" s="35"/>
      <c r="BU4" s="35"/>
      <c r="BV4" s="35"/>
      <c r="BW4" s="23">
        <f t="shared" ref="BW4:BW35" si="0">H4/B4</f>
        <v>0.44495798319327728</v>
      </c>
      <c r="BX4" s="24">
        <f t="shared" ref="BX4:BX35" si="1">V4/C4</f>
        <v>1.0071428571428571</v>
      </c>
      <c r="BY4" s="24">
        <f t="shared" ref="BY4:BY35" si="2">X4/D4</f>
        <v>1.1123595505617978</v>
      </c>
      <c r="BZ4" s="24">
        <f t="shared" ref="BZ4:BZ35" si="3">Z4/E4</f>
        <v>0.82352941176470584</v>
      </c>
      <c r="CA4" s="24">
        <f>H4/F4</f>
        <v>0.95923913043478259</v>
      </c>
      <c r="CB4" s="25">
        <f>I4/B4</f>
        <v>0.10504201680672269</v>
      </c>
      <c r="CC4" s="25">
        <f t="shared" ref="CC4:CC35" si="4">W4/C4</f>
        <v>0.2857142857142857</v>
      </c>
      <c r="CD4" s="25">
        <f t="shared" ref="CD4:CD35" si="5">Y4/D4</f>
        <v>1.0561797752808988</v>
      </c>
      <c r="CE4" s="25">
        <f t="shared" ref="CE4:CE35" si="6">AA4/E4</f>
        <v>0.78431372549019607</v>
      </c>
      <c r="CF4" s="25">
        <f t="shared" ref="CF4:CF35" si="7">I4/G4</f>
        <v>0.45787545787545786</v>
      </c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6" s="3" customFormat="1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8287</v>
      </c>
      <c r="G5" s="20">
        <v>3564.14</v>
      </c>
      <c r="H5" s="21">
        <f t="shared" ref="H5:H68" si="8">J5+L5+N5+V5+X5+Z5+P5+AZ5+R5+T5+AX5+AB5+AD5+AJ5+AL5+AN5+AR5+AT5+BH5+AV5+BB5+AP5+BD5+BF5+BJ5+BL5++BT5+BN5+AF5+AH5+BV5+BP5</f>
        <v>7857</v>
      </c>
      <c r="I5" s="22">
        <f t="shared" ref="I5:I68" si="9">K5+M5+O5+W5+Y5+AA5+Q5+BA5+AY5+S5+U5+AS5+AU5+AW5+BC5+AC5+AE5+AK5+AM5+AO5+AQ5+BE5+BG5+BK5+BI5+BM5+BV5+AG5+AI5</f>
        <v>2435</v>
      </c>
      <c r="J5" s="45">
        <v>471</v>
      </c>
      <c r="K5" s="4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35">
        <v>24</v>
      </c>
      <c r="S5" s="35">
        <v>16</v>
      </c>
      <c r="T5" s="35">
        <v>13</v>
      </c>
      <c r="U5" s="35">
        <v>2</v>
      </c>
      <c r="V5" s="35">
        <v>1413</v>
      </c>
      <c r="W5" s="35">
        <v>773</v>
      </c>
      <c r="X5" s="35">
        <v>861</v>
      </c>
      <c r="Y5" s="35">
        <v>818</v>
      </c>
      <c r="Z5" s="35">
        <v>485</v>
      </c>
      <c r="AA5" s="35">
        <v>420</v>
      </c>
      <c r="AB5" s="35">
        <v>6</v>
      </c>
      <c r="AC5" s="35"/>
      <c r="AD5" s="35">
        <v>12</v>
      </c>
      <c r="AE5" s="35">
        <v>4</v>
      </c>
      <c r="AF5" s="35">
        <v>33</v>
      </c>
      <c r="AG5" s="35"/>
      <c r="AH5" s="35">
        <v>6</v>
      </c>
      <c r="AI5" s="35"/>
      <c r="AJ5" s="35">
        <v>40</v>
      </c>
      <c r="AK5" s="35"/>
      <c r="AL5" s="35">
        <v>568</v>
      </c>
      <c r="AM5" s="35">
        <v>2</v>
      </c>
      <c r="AN5" s="35">
        <v>805</v>
      </c>
      <c r="AO5" s="35"/>
      <c r="AP5" s="35"/>
      <c r="AQ5" s="35"/>
      <c r="AR5" s="35"/>
      <c r="AS5" s="35"/>
      <c r="AT5" s="35"/>
      <c r="AU5" s="35"/>
      <c r="AV5" s="35">
        <v>42</v>
      </c>
      <c r="AW5" s="35"/>
      <c r="AX5" s="35">
        <v>47</v>
      </c>
      <c r="AY5" s="35"/>
      <c r="AZ5" s="35"/>
      <c r="BA5" s="35"/>
      <c r="BB5" s="35">
        <v>65</v>
      </c>
      <c r="BC5" s="35"/>
      <c r="BD5" s="35"/>
      <c r="BE5" s="35"/>
      <c r="BF5" s="35">
        <v>106</v>
      </c>
      <c r="BG5" s="35"/>
      <c r="BH5" s="35">
        <v>501</v>
      </c>
      <c r="BI5" s="35"/>
      <c r="BJ5" s="35">
        <v>643</v>
      </c>
      <c r="BK5" s="35"/>
      <c r="BL5" s="35">
        <v>724</v>
      </c>
      <c r="BM5" s="35"/>
      <c r="BN5" s="35">
        <v>621</v>
      </c>
      <c r="BO5" s="35"/>
      <c r="BP5" s="35">
        <v>194</v>
      </c>
      <c r="BQ5" s="36"/>
      <c r="BR5" s="36"/>
      <c r="BS5" s="36"/>
      <c r="BT5" s="35"/>
      <c r="BU5" s="35"/>
      <c r="BV5" s="35"/>
      <c r="BW5" s="23">
        <f t="shared" si="0"/>
        <v>0.36239103362391034</v>
      </c>
      <c r="BX5" s="24">
        <f t="shared" si="1"/>
        <v>0.91574854180168508</v>
      </c>
      <c r="BY5" s="24">
        <f t="shared" si="2"/>
        <v>0.92381974248927035</v>
      </c>
      <c r="BZ5" s="24">
        <f t="shared" si="3"/>
        <v>1.0083160083160083</v>
      </c>
      <c r="CA5" s="24">
        <f t="shared" ref="CA5:CA35" si="10">H5/F5</f>
        <v>0.94811149993966448</v>
      </c>
      <c r="CB5" s="25">
        <f t="shared" ref="CB5:CB35" si="11">I5/B5</f>
        <v>0.11231031778976984</v>
      </c>
      <c r="CC5" s="25">
        <f t="shared" si="4"/>
        <v>0.5009721322099806</v>
      </c>
      <c r="CD5" s="25">
        <f t="shared" si="5"/>
        <v>0.87768240343347637</v>
      </c>
      <c r="CE5" s="25">
        <f t="shared" si="6"/>
        <v>0.87318087318087323</v>
      </c>
      <c r="CF5" s="25">
        <f t="shared" si="7"/>
        <v>0.68319426285162765</v>
      </c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6" s="3" customFormat="1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292854</v>
      </c>
      <c r="G6" s="20">
        <v>111160</v>
      </c>
      <c r="H6" s="21">
        <f t="shared" si="8"/>
        <v>284523</v>
      </c>
      <c r="I6" s="22">
        <f t="shared" si="9"/>
        <v>82175</v>
      </c>
      <c r="J6" s="45">
        <v>37066</v>
      </c>
      <c r="K6" s="45">
        <v>22237</v>
      </c>
      <c r="L6" s="35">
        <v>349</v>
      </c>
      <c r="M6" s="35">
        <v>339</v>
      </c>
      <c r="N6" s="35"/>
      <c r="O6" s="35"/>
      <c r="P6" s="35">
        <v>203</v>
      </c>
      <c r="Q6" s="35">
        <v>125</v>
      </c>
      <c r="R6" s="45">
        <v>4832</v>
      </c>
      <c r="S6" s="45">
        <v>1609</v>
      </c>
      <c r="T6" s="45">
        <v>376</v>
      </c>
      <c r="U6" s="45">
        <v>273</v>
      </c>
      <c r="V6" s="45">
        <v>47185</v>
      </c>
      <c r="W6" s="45">
        <v>19226</v>
      </c>
      <c r="X6" s="45">
        <v>25295</v>
      </c>
      <c r="Y6" s="45">
        <v>23173</v>
      </c>
      <c r="Z6" s="45">
        <v>11966</v>
      </c>
      <c r="AA6" s="45">
        <v>11217</v>
      </c>
      <c r="AB6" s="45"/>
      <c r="AC6" s="45"/>
      <c r="AD6" s="45"/>
      <c r="AE6" s="45"/>
      <c r="AF6" s="45">
        <v>1747</v>
      </c>
      <c r="AG6" s="45">
        <v>7</v>
      </c>
      <c r="AH6" s="45"/>
      <c r="AI6" s="45"/>
      <c r="AJ6" s="45"/>
      <c r="AK6" s="42"/>
      <c r="AL6" s="45">
        <v>37096</v>
      </c>
      <c r="AM6" s="45">
        <v>46</v>
      </c>
      <c r="AN6" s="45">
        <v>9306</v>
      </c>
      <c r="AO6" s="45"/>
      <c r="AP6" s="45"/>
      <c r="AQ6" s="45"/>
      <c r="AR6" s="45">
        <v>284</v>
      </c>
      <c r="AS6" s="45"/>
      <c r="AT6" s="45">
        <v>630</v>
      </c>
      <c r="AU6" s="45"/>
      <c r="AV6" s="45">
        <v>1230</v>
      </c>
      <c r="AW6" s="45"/>
      <c r="AX6" s="45">
        <v>821</v>
      </c>
      <c r="AY6" s="45"/>
      <c r="AZ6" s="45">
        <v>284</v>
      </c>
      <c r="BA6" s="45">
        <v>43</v>
      </c>
      <c r="BB6" s="42"/>
      <c r="BC6" s="42"/>
      <c r="BD6" s="42"/>
      <c r="BE6" s="42"/>
      <c r="BF6" s="42"/>
      <c r="BG6" s="42"/>
      <c r="BH6" s="42">
        <v>101524</v>
      </c>
      <c r="BI6" s="35"/>
      <c r="BJ6" s="35"/>
      <c r="BK6" s="35"/>
      <c r="BL6" s="35"/>
      <c r="BM6" s="35"/>
      <c r="BN6" s="35"/>
      <c r="BO6" s="36"/>
      <c r="BP6" s="36"/>
      <c r="BQ6" s="36"/>
      <c r="BR6" s="36"/>
      <c r="BS6" s="36"/>
      <c r="BT6" s="36">
        <v>449</v>
      </c>
      <c r="BU6" s="36"/>
      <c r="BV6" s="35">
        <v>3880</v>
      </c>
      <c r="BW6" s="23">
        <f t="shared" si="0"/>
        <v>0.42791333537872911</v>
      </c>
      <c r="BX6" s="24">
        <f t="shared" si="1"/>
        <v>0.98601997743135372</v>
      </c>
      <c r="BY6" s="24">
        <f t="shared" si="2"/>
        <v>1.0479327201922279</v>
      </c>
      <c r="BZ6" s="24">
        <f t="shared" si="3"/>
        <v>1.1790324169868953</v>
      </c>
      <c r="CA6" s="24">
        <f t="shared" si="10"/>
        <v>0.97155237763527214</v>
      </c>
      <c r="CB6" s="25">
        <f t="shared" si="11"/>
        <v>0.12358852653299404</v>
      </c>
      <c r="CC6" s="25">
        <f t="shared" si="4"/>
        <v>0.4017636979144899</v>
      </c>
      <c r="CD6" s="25">
        <f t="shared" si="5"/>
        <v>0.96002154279559204</v>
      </c>
      <c r="CE6" s="25">
        <f t="shared" si="6"/>
        <v>1.10523204256577</v>
      </c>
      <c r="CF6" s="25">
        <f t="shared" si="7"/>
        <v>0.73924973011874773</v>
      </c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6" s="3" customFormat="1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3445</v>
      </c>
      <c r="G7" s="20">
        <v>1251.7957871219605</v>
      </c>
      <c r="H7" s="21">
        <f t="shared" si="8"/>
        <v>3136</v>
      </c>
      <c r="I7" s="22">
        <f t="shared" si="9"/>
        <v>1089</v>
      </c>
      <c r="J7" s="35">
        <v>171</v>
      </c>
      <c r="K7" s="35">
        <v>162</v>
      </c>
      <c r="L7" s="35"/>
      <c r="M7" s="35"/>
      <c r="N7" s="35"/>
      <c r="O7" s="35"/>
      <c r="P7" s="35"/>
      <c r="Q7" s="35"/>
      <c r="R7" s="41">
        <v>12</v>
      </c>
      <c r="S7" s="41">
        <v>0</v>
      </c>
      <c r="T7" s="41">
        <v>10</v>
      </c>
      <c r="U7" s="41">
        <v>9</v>
      </c>
      <c r="V7" s="41">
        <v>641</v>
      </c>
      <c r="W7" s="41">
        <v>229</v>
      </c>
      <c r="X7" s="41">
        <v>466</v>
      </c>
      <c r="Y7" s="41">
        <v>466</v>
      </c>
      <c r="Z7" s="41">
        <v>211</v>
      </c>
      <c r="AA7" s="41">
        <v>211</v>
      </c>
      <c r="AB7" s="41">
        <v>2</v>
      </c>
      <c r="AC7" s="41">
        <v>0</v>
      </c>
      <c r="AD7" s="41">
        <v>2</v>
      </c>
      <c r="AE7" s="41">
        <v>0</v>
      </c>
      <c r="AF7" s="41">
        <v>24</v>
      </c>
      <c r="AG7" s="41">
        <v>0</v>
      </c>
      <c r="AH7" s="41">
        <v>2</v>
      </c>
      <c r="AI7" s="41">
        <v>0</v>
      </c>
      <c r="AJ7" s="41">
        <v>111</v>
      </c>
      <c r="AK7" s="41"/>
      <c r="AL7" s="41">
        <v>377</v>
      </c>
      <c r="AM7" s="41">
        <v>12</v>
      </c>
      <c r="AN7" s="41">
        <v>204</v>
      </c>
      <c r="AO7" s="41"/>
      <c r="AP7" s="41">
        <v>0</v>
      </c>
      <c r="AQ7" s="41"/>
      <c r="AR7" s="41">
        <v>0</v>
      </c>
      <c r="AS7" s="41"/>
      <c r="AT7" s="41">
        <v>0</v>
      </c>
      <c r="AU7" s="41"/>
      <c r="AV7" s="41">
        <v>12</v>
      </c>
      <c r="AW7" s="41"/>
      <c r="AX7" s="41">
        <v>12</v>
      </c>
      <c r="AY7" s="41"/>
      <c r="AZ7" s="41">
        <v>0</v>
      </c>
      <c r="BA7" s="41"/>
      <c r="BB7" s="41">
        <v>36</v>
      </c>
      <c r="BC7" s="41"/>
      <c r="BD7" s="41">
        <v>0</v>
      </c>
      <c r="BE7" s="41"/>
      <c r="BF7" s="41">
        <v>30</v>
      </c>
      <c r="BG7" s="41"/>
      <c r="BH7" s="41">
        <v>272</v>
      </c>
      <c r="BI7" s="41"/>
      <c r="BJ7" s="41">
        <v>311</v>
      </c>
      <c r="BK7" s="41"/>
      <c r="BL7" s="41">
        <v>230</v>
      </c>
      <c r="BM7" s="41"/>
      <c r="BN7" s="41">
        <v>0</v>
      </c>
      <c r="BO7" s="36"/>
      <c r="BP7" s="36"/>
      <c r="BQ7" s="36"/>
      <c r="BR7" s="36"/>
      <c r="BS7" s="36"/>
      <c r="BT7" s="35"/>
      <c r="BU7" s="35"/>
      <c r="BV7" s="35"/>
      <c r="BW7" s="23">
        <f t="shared" si="0"/>
        <v>0.31527093596059114</v>
      </c>
      <c r="BX7" s="24">
        <f t="shared" si="1"/>
        <v>0.99534161490683226</v>
      </c>
      <c r="BY7" s="24">
        <f t="shared" si="2"/>
        <v>1.3390804597701149</v>
      </c>
      <c r="BZ7" s="24">
        <f t="shared" si="3"/>
        <v>1.4161073825503356</v>
      </c>
      <c r="CA7" s="24">
        <f t="shared" si="10"/>
        <v>0.91030478955007255</v>
      </c>
      <c r="CB7" s="25">
        <f t="shared" si="11"/>
        <v>0.10948024530009048</v>
      </c>
      <c r="CC7" s="25">
        <f t="shared" si="4"/>
        <v>0.35559006211180122</v>
      </c>
      <c r="CD7" s="25">
        <f t="shared" si="5"/>
        <v>1.3390804597701149</v>
      </c>
      <c r="CE7" s="25">
        <f t="shared" si="6"/>
        <v>1.4161073825503356</v>
      </c>
      <c r="CF7" s="25">
        <f t="shared" si="7"/>
        <v>0.86995020370195608</v>
      </c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 s="3" customFormat="1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6726.4</v>
      </c>
      <c r="G8" s="20">
        <v>1971</v>
      </c>
      <c r="H8" s="21">
        <f t="shared" si="8"/>
        <v>6817</v>
      </c>
      <c r="I8" s="22">
        <f t="shared" si="9"/>
        <v>1725</v>
      </c>
      <c r="J8" s="45">
        <v>294</v>
      </c>
      <c r="K8" s="45">
        <v>253</v>
      </c>
      <c r="L8" s="35"/>
      <c r="M8" s="35"/>
      <c r="N8" s="35"/>
      <c r="O8" s="35"/>
      <c r="P8" s="35"/>
      <c r="Q8" s="35"/>
      <c r="R8" s="45">
        <v>62</v>
      </c>
      <c r="S8" s="45">
        <v>10</v>
      </c>
      <c r="T8" s="45">
        <v>8</v>
      </c>
      <c r="U8" s="45">
        <v>4</v>
      </c>
      <c r="V8" s="45">
        <v>1030</v>
      </c>
      <c r="W8" s="45">
        <v>410</v>
      </c>
      <c r="X8" s="45">
        <v>578</v>
      </c>
      <c r="Y8" s="45">
        <v>562</v>
      </c>
      <c r="Z8" s="45">
        <v>338</v>
      </c>
      <c r="AA8" s="45">
        <v>297</v>
      </c>
      <c r="AB8" s="45">
        <v>6</v>
      </c>
      <c r="AC8" s="45"/>
      <c r="AD8" s="45">
        <v>8</v>
      </c>
      <c r="AE8" s="45"/>
      <c r="AF8" s="45">
        <v>43</v>
      </c>
      <c r="AG8" s="45"/>
      <c r="AH8" s="45">
        <v>3</v>
      </c>
      <c r="AI8" s="45"/>
      <c r="AJ8" s="45">
        <v>126</v>
      </c>
      <c r="AK8" s="45"/>
      <c r="AL8" s="45">
        <v>675</v>
      </c>
      <c r="AM8" s="45">
        <v>4</v>
      </c>
      <c r="AN8" s="45">
        <v>254</v>
      </c>
      <c r="AO8" s="45"/>
      <c r="AP8" s="45"/>
      <c r="AQ8" s="45"/>
      <c r="AR8" s="45">
        <v>180</v>
      </c>
      <c r="AS8" s="45"/>
      <c r="AT8" s="45">
        <v>494</v>
      </c>
      <c r="AU8" s="45"/>
      <c r="AV8" s="45">
        <v>24</v>
      </c>
      <c r="AW8" s="45"/>
      <c r="AX8" s="45">
        <v>28</v>
      </c>
      <c r="AY8" s="45"/>
      <c r="AZ8" s="45">
        <v>1</v>
      </c>
      <c r="BA8" s="45"/>
      <c r="BB8" s="45">
        <v>61</v>
      </c>
      <c r="BC8" s="45"/>
      <c r="BD8" s="45"/>
      <c r="BE8" s="45"/>
      <c r="BF8" s="45"/>
      <c r="BG8" s="45"/>
      <c r="BH8" s="45">
        <v>450</v>
      </c>
      <c r="BI8" s="45"/>
      <c r="BJ8" s="45">
        <v>634</v>
      </c>
      <c r="BK8" s="45"/>
      <c r="BL8" s="45">
        <v>642</v>
      </c>
      <c r="BM8" s="45"/>
      <c r="BN8" s="45">
        <v>578</v>
      </c>
      <c r="BO8" s="45"/>
      <c r="BP8" s="45">
        <v>115</v>
      </c>
      <c r="BQ8" s="45"/>
      <c r="BR8" s="45">
        <v>2</v>
      </c>
      <c r="BS8" s="35"/>
      <c r="BT8" s="35"/>
      <c r="BU8" s="35"/>
      <c r="BV8" s="35">
        <v>185</v>
      </c>
      <c r="BW8" s="23">
        <f t="shared" si="0"/>
        <v>0.36481858075564594</v>
      </c>
      <c r="BX8" s="24">
        <f t="shared" si="1"/>
        <v>0.98376313276026739</v>
      </c>
      <c r="BY8" s="24">
        <f t="shared" si="2"/>
        <v>1.0547445255474452</v>
      </c>
      <c r="BZ8" s="24">
        <f t="shared" si="3"/>
        <v>1.2028469750889679</v>
      </c>
      <c r="CA8" s="24">
        <f t="shared" si="10"/>
        <v>1.0134693149381542</v>
      </c>
      <c r="CB8" s="25">
        <f t="shared" si="11"/>
        <v>9.2315102215562453E-2</v>
      </c>
      <c r="CC8" s="25">
        <f t="shared" si="4"/>
        <v>0.39159503342884433</v>
      </c>
      <c r="CD8" s="25">
        <f t="shared" si="5"/>
        <v>1.0255474452554745</v>
      </c>
      <c r="CE8" s="25">
        <f t="shared" si="6"/>
        <v>1.0569395017793595</v>
      </c>
      <c r="CF8" s="25">
        <f t="shared" si="7"/>
        <v>0.87519025875190259</v>
      </c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 s="3" customFormat="1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11025.2</v>
      </c>
      <c r="G9" s="20">
        <v>4305</v>
      </c>
      <c r="H9" s="21">
        <f t="shared" si="8"/>
        <v>10937</v>
      </c>
      <c r="I9" s="22">
        <f t="shared" si="9"/>
        <v>3184</v>
      </c>
      <c r="J9" s="45">
        <v>604</v>
      </c>
      <c r="K9" s="45">
        <v>503</v>
      </c>
      <c r="L9" s="35"/>
      <c r="M9" s="35"/>
      <c r="N9" s="35"/>
      <c r="O9" s="35"/>
      <c r="P9" s="35">
        <v>201</v>
      </c>
      <c r="Q9" s="35">
        <v>1</v>
      </c>
      <c r="R9" s="45">
        <v>85</v>
      </c>
      <c r="S9" s="45">
        <v>37</v>
      </c>
      <c r="T9" s="45">
        <v>25</v>
      </c>
      <c r="U9" s="45">
        <v>19</v>
      </c>
      <c r="V9" s="45">
        <v>1738</v>
      </c>
      <c r="W9" s="45">
        <v>1125</v>
      </c>
      <c r="X9" s="45">
        <v>882</v>
      </c>
      <c r="Y9" s="45">
        <v>869</v>
      </c>
      <c r="Z9" s="45">
        <v>436</v>
      </c>
      <c r="AA9" s="45">
        <v>386</v>
      </c>
      <c r="AB9" s="45">
        <v>6</v>
      </c>
      <c r="AC9" s="45">
        <v>0</v>
      </c>
      <c r="AD9" s="45">
        <v>10</v>
      </c>
      <c r="AE9" s="45">
        <v>0</v>
      </c>
      <c r="AF9" s="45">
        <v>94</v>
      </c>
      <c r="AG9" s="45">
        <v>0</v>
      </c>
      <c r="AH9" s="45">
        <v>28</v>
      </c>
      <c r="AI9" s="45">
        <v>0</v>
      </c>
      <c r="AJ9" s="45">
        <v>103</v>
      </c>
      <c r="AK9" s="45"/>
      <c r="AL9" s="45">
        <v>1532</v>
      </c>
      <c r="AM9" s="45">
        <v>2</v>
      </c>
      <c r="AN9" s="45">
        <v>575</v>
      </c>
      <c r="AO9" s="45"/>
      <c r="AP9" s="45">
        <v>0</v>
      </c>
      <c r="AQ9" s="45"/>
      <c r="AR9" s="45">
        <v>0</v>
      </c>
      <c r="AS9" s="45"/>
      <c r="AT9" s="45">
        <v>0</v>
      </c>
      <c r="AU9" s="45"/>
      <c r="AV9" s="45">
        <v>18</v>
      </c>
      <c r="AW9" s="45"/>
      <c r="AX9" s="45">
        <v>115</v>
      </c>
      <c r="AY9" s="45"/>
      <c r="AZ9" s="45">
        <v>1</v>
      </c>
      <c r="BA9" s="45"/>
      <c r="BB9" s="45">
        <v>3</v>
      </c>
      <c r="BC9" s="45"/>
      <c r="BD9" s="45">
        <v>506</v>
      </c>
      <c r="BE9" s="45"/>
      <c r="BF9" s="45">
        <v>198</v>
      </c>
      <c r="BG9" s="45"/>
      <c r="BH9" s="45">
        <v>713</v>
      </c>
      <c r="BI9" s="45"/>
      <c r="BJ9" s="45">
        <v>1073</v>
      </c>
      <c r="BK9" s="45"/>
      <c r="BL9" s="45">
        <v>1307</v>
      </c>
      <c r="BM9" s="45"/>
      <c r="BN9" s="45">
        <v>441</v>
      </c>
      <c r="BO9" s="45"/>
      <c r="BP9" s="45">
        <v>1</v>
      </c>
      <c r="BQ9" s="45"/>
      <c r="BR9" s="45">
        <v>0</v>
      </c>
      <c r="BS9" s="36"/>
      <c r="BT9" s="35"/>
      <c r="BU9" s="35"/>
      <c r="BV9" s="35">
        <v>242</v>
      </c>
      <c r="BW9" s="23">
        <f t="shared" si="0"/>
        <v>0.35360491432266405</v>
      </c>
      <c r="BX9" s="24">
        <f t="shared" si="1"/>
        <v>0.9908779931584949</v>
      </c>
      <c r="BY9" s="24">
        <f t="shared" si="2"/>
        <v>1.0808823529411764</v>
      </c>
      <c r="BZ9" s="24">
        <f t="shared" si="3"/>
        <v>1.217877094972067</v>
      </c>
      <c r="CA9" s="24">
        <f>H9/F9</f>
        <v>0.9920001451220839</v>
      </c>
      <c r="CB9" s="25">
        <f t="shared" si="11"/>
        <v>0.10294212738441642</v>
      </c>
      <c r="CC9" s="25">
        <f t="shared" si="4"/>
        <v>0.6413911060433295</v>
      </c>
      <c r="CD9" s="25">
        <f t="shared" si="5"/>
        <v>1.0649509803921569</v>
      </c>
      <c r="CE9" s="25">
        <f t="shared" si="6"/>
        <v>1.0782122905027933</v>
      </c>
      <c r="CF9" s="25">
        <f t="shared" si="7"/>
        <v>0.73960511033681764</v>
      </c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6" s="3" customFormat="1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9951</v>
      </c>
      <c r="G10" s="20">
        <v>3896</v>
      </c>
      <c r="H10" s="21">
        <f t="shared" si="8"/>
        <v>9965</v>
      </c>
      <c r="I10" s="22">
        <f t="shared" si="9"/>
        <v>3350</v>
      </c>
      <c r="J10" s="45">
        <v>717</v>
      </c>
      <c r="K10" s="45">
        <v>598</v>
      </c>
      <c r="L10" s="35">
        <v>9</v>
      </c>
      <c r="M10" s="35">
        <v>9</v>
      </c>
      <c r="N10" s="35"/>
      <c r="O10" s="35"/>
      <c r="P10" s="35"/>
      <c r="Q10" s="35"/>
      <c r="R10" s="35">
        <v>68</v>
      </c>
      <c r="S10" s="35">
        <v>22</v>
      </c>
      <c r="T10" s="35">
        <v>24</v>
      </c>
      <c r="U10" s="35">
        <v>16</v>
      </c>
      <c r="V10" s="35">
        <v>1795</v>
      </c>
      <c r="W10" s="35">
        <v>743</v>
      </c>
      <c r="X10" s="35">
        <v>1198</v>
      </c>
      <c r="Y10" s="35">
        <v>1182</v>
      </c>
      <c r="Z10" s="35">
        <v>571</v>
      </c>
      <c r="AA10" s="35">
        <v>521</v>
      </c>
      <c r="AB10" s="35">
        <v>3</v>
      </c>
      <c r="AC10" s="35">
        <v>1</v>
      </c>
      <c r="AD10" s="35">
        <v>8</v>
      </c>
      <c r="AE10" s="35">
        <v>3</v>
      </c>
      <c r="AF10" s="35">
        <v>58</v>
      </c>
      <c r="AG10" s="35">
        <v>0</v>
      </c>
      <c r="AH10" s="35">
        <v>19</v>
      </c>
      <c r="AI10" s="35">
        <v>0</v>
      </c>
      <c r="AJ10" s="35">
        <v>130</v>
      </c>
      <c r="AK10" s="35"/>
      <c r="AL10" s="35">
        <v>1397</v>
      </c>
      <c r="AM10" s="35">
        <v>0</v>
      </c>
      <c r="AN10" s="35">
        <v>399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>
        <v>54</v>
      </c>
      <c r="AW10" s="35"/>
      <c r="AX10" s="35">
        <v>53</v>
      </c>
      <c r="AY10" s="35"/>
      <c r="AZ10" s="35">
        <v>0</v>
      </c>
      <c r="BA10" s="35"/>
      <c r="BB10" s="35">
        <v>127</v>
      </c>
      <c r="BC10" s="35"/>
      <c r="BD10" s="35">
        <v>0</v>
      </c>
      <c r="BE10" s="35"/>
      <c r="BF10" s="35">
        <v>300</v>
      </c>
      <c r="BG10" s="35"/>
      <c r="BH10" s="35">
        <v>697</v>
      </c>
      <c r="BI10" s="35"/>
      <c r="BJ10" s="35">
        <v>799</v>
      </c>
      <c r="BK10" s="35"/>
      <c r="BL10" s="35">
        <v>773</v>
      </c>
      <c r="BM10" s="35"/>
      <c r="BN10" s="35">
        <v>511</v>
      </c>
      <c r="BO10" s="35"/>
      <c r="BP10" s="35">
        <v>0</v>
      </c>
      <c r="BQ10" s="35"/>
      <c r="BR10" s="35">
        <v>0</v>
      </c>
      <c r="BS10" s="35"/>
      <c r="BT10" s="35"/>
      <c r="BU10" s="35"/>
      <c r="BV10" s="35">
        <v>255</v>
      </c>
      <c r="BW10" s="23">
        <f t="shared" ref="BW10" si="12">H10/B10</f>
        <v>0.37045986839659467</v>
      </c>
      <c r="BX10" s="24">
        <f t="shared" ref="BX10" si="13">V10/C10</f>
        <v>0.96922246220302377</v>
      </c>
      <c r="BY10" s="24">
        <f t="shared" ref="BY10" si="14">X10/D10</f>
        <v>1.0345423143350605</v>
      </c>
      <c r="BZ10" s="24">
        <f t="shared" ref="BZ10" si="15">Z10/E10</f>
        <v>1.1995798319327731</v>
      </c>
      <c r="CA10" s="24">
        <f t="shared" ref="CA10" si="16">H10/F10</f>
        <v>1.0014068937795197</v>
      </c>
      <c r="CB10" s="25">
        <f t="shared" si="11"/>
        <v>0.12453994572288933</v>
      </c>
      <c r="CC10" s="25">
        <f t="shared" si="4"/>
        <v>0.40118790496760259</v>
      </c>
      <c r="CD10" s="25">
        <f t="shared" si="5"/>
        <v>1.0207253886010363</v>
      </c>
      <c r="CE10" s="25">
        <f t="shared" si="6"/>
        <v>1.0945378151260505</v>
      </c>
      <c r="CF10" s="25">
        <f t="shared" si="7"/>
        <v>0.85985626283367556</v>
      </c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 s="3" customFormat="1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3478</v>
      </c>
      <c r="G11" s="20">
        <v>1778</v>
      </c>
      <c r="H11" s="21">
        <f t="shared" si="8"/>
        <v>3000</v>
      </c>
      <c r="I11" s="22">
        <f t="shared" si="9"/>
        <v>556</v>
      </c>
      <c r="J11" s="35">
        <v>153</v>
      </c>
      <c r="K11" s="35">
        <v>139</v>
      </c>
      <c r="L11" s="35"/>
      <c r="M11" s="35"/>
      <c r="N11" s="35"/>
      <c r="O11" s="35"/>
      <c r="P11" s="35">
        <v>681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444</v>
      </c>
      <c r="W11" s="35">
        <v>60</v>
      </c>
      <c r="X11" s="35">
        <v>200</v>
      </c>
      <c r="Y11" s="35">
        <v>192</v>
      </c>
      <c r="Z11" s="35">
        <v>154</v>
      </c>
      <c r="AA11" s="35">
        <v>151</v>
      </c>
      <c r="AB11" s="35">
        <v>3</v>
      </c>
      <c r="AC11" s="35">
        <v>0</v>
      </c>
      <c r="AD11" s="35">
        <v>11</v>
      </c>
      <c r="AE11" s="35">
        <v>0</v>
      </c>
      <c r="AF11" s="35">
        <v>9</v>
      </c>
      <c r="AG11" s="35">
        <v>0</v>
      </c>
      <c r="AH11" s="35">
        <v>2</v>
      </c>
      <c r="AI11" s="35">
        <v>0</v>
      </c>
      <c r="AJ11" s="35">
        <v>3</v>
      </c>
      <c r="AK11" s="35"/>
      <c r="AL11" s="35">
        <v>451</v>
      </c>
      <c r="AM11" s="35">
        <v>0</v>
      </c>
      <c r="AN11" s="35">
        <v>240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135</v>
      </c>
      <c r="BI11" s="35"/>
      <c r="BJ11" s="35">
        <v>160</v>
      </c>
      <c r="BK11" s="35"/>
      <c r="BL11" s="35">
        <v>181</v>
      </c>
      <c r="BM11" s="35"/>
      <c r="BN11" s="35">
        <v>152</v>
      </c>
      <c r="BO11" s="36"/>
      <c r="BP11" s="36"/>
      <c r="BQ11" s="36"/>
      <c r="BR11" s="36"/>
      <c r="BS11" s="36"/>
      <c r="BT11" s="35"/>
      <c r="BU11" s="35"/>
      <c r="BV11" s="35">
        <v>7</v>
      </c>
      <c r="BW11" s="23">
        <f t="shared" si="0"/>
        <v>0.3591524003352089</v>
      </c>
      <c r="BX11" s="24">
        <f t="shared" si="1"/>
        <v>1.064748201438849</v>
      </c>
      <c r="BY11" s="24">
        <f t="shared" si="2"/>
        <v>1.0050251256281406</v>
      </c>
      <c r="BZ11" s="24">
        <f t="shared" si="3"/>
        <v>1.2727272727272727</v>
      </c>
      <c r="CA11" s="24">
        <f t="shared" si="10"/>
        <v>0.86256469235192634</v>
      </c>
      <c r="CB11" s="25">
        <f t="shared" si="11"/>
        <v>6.6562911528792054E-2</v>
      </c>
      <c r="CC11" s="25">
        <f t="shared" si="4"/>
        <v>0.14388489208633093</v>
      </c>
      <c r="CD11" s="25">
        <f t="shared" si="5"/>
        <v>0.96482412060301503</v>
      </c>
      <c r="CE11" s="25">
        <f t="shared" si="6"/>
        <v>1.2479338842975207</v>
      </c>
      <c r="CF11" s="25">
        <f t="shared" si="7"/>
        <v>0.31271091113610799</v>
      </c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6" s="3" customFormat="1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6588</v>
      </c>
      <c r="G12" s="20">
        <v>2665</v>
      </c>
      <c r="H12" s="21">
        <f t="shared" si="8"/>
        <v>6446</v>
      </c>
      <c r="I12" s="22">
        <f t="shared" si="9"/>
        <v>2205</v>
      </c>
      <c r="J12" s="35">
        <v>318</v>
      </c>
      <c r="K12" s="35">
        <v>241</v>
      </c>
      <c r="L12" s="35"/>
      <c r="M12" s="35"/>
      <c r="N12" s="35"/>
      <c r="O12" s="35"/>
      <c r="P12" s="35"/>
      <c r="Q12" s="35"/>
      <c r="R12" s="45">
        <v>24</v>
      </c>
      <c r="S12" s="45">
        <v>16</v>
      </c>
      <c r="T12" s="45">
        <v>1214</v>
      </c>
      <c r="U12" s="45">
        <v>565</v>
      </c>
      <c r="V12" s="45">
        <v>812</v>
      </c>
      <c r="W12" s="45">
        <v>778</v>
      </c>
      <c r="X12" s="45">
        <v>437</v>
      </c>
      <c r="Y12" s="45">
        <v>430</v>
      </c>
      <c r="Z12" s="45">
        <v>3</v>
      </c>
      <c r="AA12" s="45">
        <v>0</v>
      </c>
      <c r="AB12" s="45">
        <v>3</v>
      </c>
      <c r="AC12" s="45">
        <v>0</v>
      </c>
      <c r="AD12" s="45">
        <v>64</v>
      </c>
      <c r="AE12" s="45">
        <v>0</v>
      </c>
      <c r="AF12" s="45">
        <v>10</v>
      </c>
      <c r="AG12" s="45">
        <v>0</v>
      </c>
      <c r="AH12" s="45">
        <v>161</v>
      </c>
      <c r="AI12" s="45"/>
      <c r="AJ12" s="45">
        <v>574</v>
      </c>
      <c r="AK12" s="45">
        <v>0</v>
      </c>
      <c r="AL12" s="45">
        <v>329</v>
      </c>
      <c r="AM12" s="45"/>
      <c r="AN12" s="45">
        <v>0</v>
      </c>
      <c r="AO12" s="45"/>
      <c r="AP12" s="45">
        <v>0</v>
      </c>
      <c r="AQ12" s="45"/>
      <c r="AR12" s="45">
        <v>0</v>
      </c>
      <c r="AS12" s="45"/>
      <c r="AT12" s="45">
        <v>52</v>
      </c>
      <c r="AU12" s="45"/>
      <c r="AV12" s="45">
        <v>31</v>
      </c>
      <c r="AW12" s="45"/>
      <c r="AX12" s="45">
        <v>0</v>
      </c>
      <c r="AY12" s="45"/>
      <c r="AZ12" s="45">
        <v>203</v>
      </c>
      <c r="BA12" s="45"/>
      <c r="BB12" s="45">
        <v>0</v>
      </c>
      <c r="BC12" s="45"/>
      <c r="BD12" s="45">
        <v>16</v>
      </c>
      <c r="BE12" s="45"/>
      <c r="BF12" s="45">
        <v>539</v>
      </c>
      <c r="BG12" s="45"/>
      <c r="BH12" s="45">
        <v>650</v>
      </c>
      <c r="BI12" s="45"/>
      <c r="BJ12" s="45">
        <v>589</v>
      </c>
      <c r="BK12" s="45"/>
      <c r="BL12" s="45">
        <v>240</v>
      </c>
      <c r="BM12" s="45"/>
      <c r="BN12" s="45">
        <v>2</v>
      </c>
      <c r="BO12" s="45"/>
      <c r="BP12" s="45">
        <v>0</v>
      </c>
      <c r="BQ12" s="36"/>
      <c r="BR12" s="36"/>
      <c r="BS12" s="36"/>
      <c r="BT12" s="35"/>
      <c r="BU12" s="35"/>
      <c r="BV12" s="35">
        <v>175</v>
      </c>
      <c r="BW12" s="23">
        <f t="shared" si="0"/>
        <v>0.35382588648589308</v>
      </c>
      <c r="BX12" s="24">
        <f t="shared" si="1"/>
        <v>0.61608497723823974</v>
      </c>
      <c r="BY12" s="24">
        <f t="shared" si="2"/>
        <v>0.56459948320413433</v>
      </c>
      <c r="BZ12" s="24">
        <f t="shared" si="3"/>
        <v>7.3529411764705881E-3</v>
      </c>
      <c r="CA12" s="24">
        <f t="shared" si="10"/>
        <v>0.97844565877352763</v>
      </c>
      <c r="CB12" s="25">
        <f t="shared" si="11"/>
        <v>0.12103414205730596</v>
      </c>
      <c r="CC12" s="25">
        <f t="shared" si="4"/>
        <v>0.59028831562974204</v>
      </c>
      <c r="CD12" s="25">
        <f t="shared" si="5"/>
        <v>0.55555555555555558</v>
      </c>
      <c r="CE12" s="25">
        <f t="shared" si="6"/>
        <v>0</v>
      </c>
      <c r="CF12" s="25">
        <f t="shared" si="7"/>
        <v>0.82739212007504692</v>
      </c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6" s="3" customFormat="1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1434</v>
      </c>
      <c r="G13" s="20">
        <v>518</v>
      </c>
      <c r="H13" s="21">
        <f t="shared" si="8"/>
        <v>1284</v>
      </c>
      <c r="I13" s="22">
        <f t="shared" si="9"/>
        <v>453</v>
      </c>
      <c r="J13" s="35">
        <v>96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100</v>
      </c>
      <c r="X13" s="35">
        <v>175</v>
      </c>
      <c r="Y13" s="35">
        <v>169</v>
      </c>
      <c r="Z13" s="35">
        <v>103</v>
      </c>
      <c r="AA13" s="35">
        <v>98</v>
      </c>
      <c r="AB13" s="35">
        <v>0</v>
      </c>
      <c r="AC13" s="35">
        <v>0</v>
      </c>
      <c r="AD13" s="35">
        <v>0</v>
      </c>
      <c r="AE13" s="35">
        <v>0</v>
      </c>
      <c r="AF13" s="35">
        <v>6</v>
      </c>
      <c r="AG13" s="35">
        <v>0</v>
      </c>
      <c r="AH13" s="35">
        <v>1</v>
      </c>
      <c r="AI13" s="35">
        <v>0</v>
      </c>
      <c r="AJ13" s="35">
        <v>13</v>
      </c>
      <c r="AK13" s="35"/>
      <c r="AL13" s="35">
        <v>150</v>
      </c>
      <c r="AM13" s="35">
        <v>0</v>
      </c>
      <c r="AN13" s="35">
        <v>75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4</v>
      </c>
      <c r="AW13" s="35"/>
      <c r="AX13" s="35">
        <v>17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142</v>
      </c>
      <c r="BI13" s="35"/>
      <c r="BJ13" s="35">
        <v>114</v>
      </c>
      <c r="BK13" s="35"/>
      <c r="BL13" s="35">
        <v>22</v>
      </c>
      <c r="BM13" s="35"/>
      <c r="BN13" s="35">
        <v>0</v>
      </c>
      <c r="BO13" s="36"/>
      <c r="BP13" s="36"/>
      <c r="BQ13" s="36"/>
      <c r="BR13" s="36"/>
      <c r="BS13" s="36"/>
      <c r="BT13" s="35"/>
      <c r="BU13" s="35"/>
      <c r="BV13" s="35"/>
      <c r="BW13" s="23">
        <f t="shared" si="0"/>
        <v>0.3205192211682476</v>
      </c>
      <c r="BX13" s="24">
        <f t="shared" si="1"/>
        <v>1.5258620689655173</v>
      </c>
      <c r="BY13" s="24">
        <f t="shared" si="2"/>
        <v>1.1217948717948718</v>
      </c>
      <c r="BZ13" s="24">
        <f t="shared" si="3"/>
        <v>1.4305555555555556</v>
      </c>
      <c r="CA13" s="24">
        <f t="shared" si="10"/>
        <v>0.89539748953974896</v>
      </c>
      <c r="CB13" s="25">
        <f t="shared" si="11"/>
        <v>0.11308037943085372</v>
      </c>
      <c r="CC13" s="25">
        <f t="shared" si="4"/>
        <v>0.43103448275862066</v>
      </c>
      <c r="CD13" s="25">
        <f t="shared" si="5"/>
        <v>1.0833333333333333</v>
      </c>
      <c r="CE13" s="25">
        <f t="shared" si="6"/>
        <v>1.3611111111111112</v>
      </c>
      <c r="CF13" s="25">
        <f t="shared" si="7"/>
        <v>0.87451737451737455</v>
      </c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6" s="3" customFormat="1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8207</v>
      </c>
      <c r="G14" s="20">
        <v>2805.38</v>
      </c>
      <c r="H14" s="21">
        <f t="shared" si="8"/>
        <v>7693</v>
      </c>
      <c r="I14" s="22">
        <f t="shared" si="9"/>
        <v>1900</v>
      </c>
      <c r="J14" s="41">
        <v>571</v>
      </c>
      <c r="K14" s="41">
        <v>358</v>
      </c>
      <c r="L14" s="35"/>
      <c r="M14" s="35"/>
      <c r="N14" s="35"/>
      <c r="O14" s="35"/>
      <c r="P14" s="35">
        <v>415</v>
      </c>
      <c r="Q14" s="35">
        <v>0</v>
      </c>
      <c r="R14" s="41">
        <v>78</v>
      </c>
      <c r="S14" s="41">
        <v>37</v>
      </c>
      <c r="T14" s="41">
        <v>13</v>
      </c>
      <c r="U14" s="41">
        <v>8</v>
      </c>
      <c r="V14" s="41">
        <v>1269</v>
      </c>
      <c r="W14" s="41">
        <v>393</v>
      </c>
      <c r="X14" s="41">
        <v>816</v>
      </c>
      <c r="Y14" s="41">
        <v>769</v>
      </c>
      <c r="Z14" s="41">
        <v>343</v>
      </c>
      <c r="AA14" s="41">
        <v>333</v>
      </c>
      <c r="AB14" s="41">
        <v>6</v>
      </c>
      <c r="AC14" s="41">
        <v>0</v>
      </c>
      <c r="AD14" s="41">
        <v>18</v>
      </c>
      <c r="AE14" s="41">
        <v>0</v>
      </c>
      <c r="AF14" s="41">
        <v>142</v>
      </c>
      <c r="AG14" s="41">
        <v>0</v>
      </c>
      <c r="AH14" s="41">
        <v>42</v>
      </c>
      <c r="AI14" s="41">
        <v>0</v>
      </c>
      <c r="AJ14" s="41">
        <v>120</v>
      </c>
      <c r="AK14" s="41"/>
      <c r="AL14" s="41">
        <v>1341</v>
      </c>
      <c r="AM14" s="41">
        <v>2</v>
      </c>
      <c r="AN14" s="41">
        <v>399</v>
      </c>
      <c r="AO14" s="41"/>
      <c r="AP14" s="41">
        <v>19</v>
      </c>
      <c r="AQ14" s="41"/>
      <c r="AR14" s="41">
        <v>0</v>
      </c>
      <c r="AS14" s="41"/>
      <c r="AT14" s="41">
        <v>0</v>
      </c>
      <c r="AU14" s="41"/>
      <c r="AV14" s="41">
        <v>19</v>
      </c>
      <c r="AW14" s="41"/>
      <c r="AX14" s="41">
        <v>60</v>
      </c>
      <c r="AY14" s="41"/>
      <c r="AZ14" s="41">
        <v>0</v>
      </c>
      <c r="BA14" s="41"/>
      <c r="BB14" s="41">
        <v>47</v>
      </c>
      <c r="BC14" s="41"/>
      <c r="BD14" s="41">
        <v>0</v>
      </c>
      <c r="BE14" s="41"/>
      <c r="BF14" s="41">
        <v>79</v>
      </c>
      <c r="BG14" s="41"/>
      <c r="BH14" s="41">
        <v>529</v>
      </c>
      <c r="BI14" s="41"/>
      <c r="BJ14" s="41">
        <v>676</v>
      </c>
      <c r="BK14" s="41"/>
      <c r="BL14" s="41">
        <v>691</v>
      </c>
      <c r="BM14" s="41"/>
      <c r="BN14" s="41">
        <v>0</v>
      </c>
      <c r="BO14" s="36"/>
      <c r="BP14" s="36"/>
      <c r="BQ14" s="36"/>
      <c r="BR14" s="36"/>
      <c r="BS14" s="36"/>
      <c r="BT14" s="35"/>
      <c r="BU14" s="35"/>
      <c r="BV14" s="35"/>
      <c r="BW14" s="23">
        <f t="shared" si="0"/>
        <v>0.25304256298927702</v>
      </c>
      <c r="BX14" s="24">
        <f t="shared" si="1"/>
        <v>1.0453047775947282</v>
      </c>
      <c r="BY14" s="24">
        <f t="shared" si="2"/>
        <v>1.1607396870554765</v>
      </c>
      <c r="BZ14" s="24">
        <f t="shared" si="3"/>
        <v>1.2338129496402879</v>
      </c>
      <c r="CA14" s="24">
        <f t="shared" si="10"/>
        <v>0.93737053734616793</v>
      </c>
      <c r="CB14" s="25">
        <f t="shared" si="11"/>
        <v>6.2495888428392869E-2</v>
      </c>
      <c r="CC14" s="25">
        <f t="shared" si="4"/>
        <v>0.32372322899505768</v>
      </c>
      <c r="CD14" s="25">
        <f t="shared" si="5"/>
        <v>1.0938833570412518</v>
      </c>
      <c r="CE14" s="25">
        <f t="shared" si="6"/>
        <v>1.1978417266187051</v>
      </c>
      <c r="CF14" s="25">
        <f t="shared" si="7"/>
        <v>0.67727010244601438</v>
      </c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6" s="3" customFormat="1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13490</v>
      </c>
      <c r="G15" s="20">
        <v>4893</v>
      </c>
      <c r="H15" s="21">
        <f t="shared" si="8"/>
        <v>11979</v>
      </c>
      <c r="I15" s="22">
        <f t="shared" si="9"/>
        <v>3024</v>
      </c>
      <c r="J15" s="35">
        <v>829</v>
      </c>
      <c r="K15" s="35">
        <v>616</v>
      </c>
      <c r="L15" s="35"/>
      <c r="M15" s="35"/>
      <c r="N15" s="35"/>
      <c r="O15" s="35"/>
      <c r="P15" s="35">
        <v>590</v>
      </c>
      <c r="Q15" s="35">
        <v>64</v>
      </c>
      <c r="R15" s="35">
        <v>54</v>
      </c>
      <c r="S15" s="35">
        <v>35</v>
      </c>
      <c r="T15" s="35">
        <v>18</v>
      </c>
      <c r="U15" s="35">
        <v>17</v>
      </c>
      <c r="V15" s="35">
        <v>1816</v>
      </c>
      <c r="W15" s="35">
        <v>592</v>
      </c>
      <c r="X15" s="35">
        <v>1111</v>
      </c>
      <c r="Y15" s="35">
        <v>939</v>
      </c>
      <c r="Z15" s="35">
        <v>564</v>
      </c>
      <c r="AA15" s="35">
        <v>561</v>
      </c>
      <c r="AB15" s="35">
        <v>4</v>
      </c>
      <c r="AC15" s="35">
        <v>0</v>
      </c>
      <c r="AD15" s="35">
        <v>9</v>
      </c>
      <c r="AE15" s="35">
        <v>0</v>
      </c>
      <c r="AF15" s="35">
        <v>158</v>
      </c>
      <c r="AG15" s="35">
        <v>0</v>
      </c>
      <c r="AH15" s="35">
        <v>35</v>
      </c>
      <c r="AI15" s="35">
        <v>0</v>
      </c>
      <c r="AJ15" s="35">
        <v>34</v>
      </c>
      <c r="AK15" s="35"/>
      <c r="AL15" s="35">
        <v>1890</v>
      </c>
      <c r="AM15" s="35">
        <v>0</v>
      </c>
      <c r="AN15" s="35">
        <v>521</v>
      </c>
      <c r="AO15" s="35"/>
      <c r="AP15" s="35">
        <v>0</v>
      </c>
      <c r="AQ15" s="35"/>
      <c r="AR15" s="35">
        <v>0</v>
      </c>
      <c r="AS15" s="35"/>
      <c r="AT15" s="35">
        <v>0</v>
      </c>
      <c r="AU15" s="35"/>
      <c r="AV15" s="35">
        <v>17</v>
      </c>
      <c r="AW15" s="35"/>
      <c r="AX15" s="35">
        <v>112</v>
      </c>
      <c r="AY15" s="35"/>
      <c r="AZ15" s="35">
        <v>0</v>
      </c>
      <c r="BA15" s="35"/>
      <c r="BB15" s="35">
        <v>108</v>
      </c>
      <c r="BC15" s="35"/>
      <c r="BD15" s="35">
        <v>0</v>
      </c>
      <c r="BE15" s="35"/>
      <c r="BF15" s="35">
        <v>230</v>
      </c>
      <c r="BG15" s="35"/>
      <c r="BH15" s="35">
        <v>609</v>
      </c>
      <c r="BI15" s="35"/>
      <c r="BJ15" s="35">
        <v>706</v>
      </c>
      <c r="BK15" s="35"/>
      <c r="BL15" s="35">
        <v>874</v>
      </c>
      <c r="BM15" s="35"/>
      <c r="BN15" s="35">
        <v>947</v>
      </c>
      <c r="BO15" s="35"/>
      <c r="BP15" s="35">
        <v>543</v>
      </c>
      <c r="BQ15" s="35"/>
      <c r="BR15" s="35">
        <v>48</v>
      </c>
      <c r="BS15" s="36"/>
      <c r="BT15" s="35"/>
      <c r="BU15" s="35"/>
      <c r="BV15" s="35">
        <v>200</v>
      </c>
      <c r="BW15" s="23">
        <f t="shared" si="0"/>
        <v>0.34707654864692589</v>
      </c>
      <c r="BX15" s="24">
        <f t="shared" si="1"/>
        <v>0.905284147557328</v>
      </c>
      <c r="BY15" s="24">
        <f t="shared" si="2"/>
        <v>0.99107939339875106</v>
      </c>
      <c r="BZ15" s="24">
        <f t="shared" si="3"/>
        <v>1</v>
      </c>
      <c r="CA15" s="24">
        <f t="shared" si="10"/>
        <v>0.88799110452186802</v>
      </c>
      <c r="CB15" s="25">
        <f t="shared" si="11"/>
        <v>8.761661934287536E-2</v>
      </c>
      <c r="CC15" s="25">
        <f t="shared" si="4"/>
        <v>0.29511465603190429</v>
      </c>
      <c r="CD15" s="25">
        <f t="shared" si="5"/>
        <v>0.83764495985727028</v>
      </c>
      <c r="CE15" s="25">
        <f t="shared" si="6"/>
        <v>0.99468085106382975</v>
      </c>
      <c r="CF15" s="25">
        <f t="shared" si="7"/>
        <v>0.61802575107296143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6" s="3" customFormat="1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7818</v>
      </c>
      <c r="G16" s="20">
        <v>3162</v>
      </c>
      <c r="H16" s="21">
        <f t="shared" si="8"/>
        <v>7642</v>
      </c>
      <c r="I16" s="22">
        <f t="shared" si="9"/>
        <v>2776</v>
      </c>
      <c r="J16" s="45">
        <v>367</v>
      </c>
      <c r="K16" s="45">
        <v>287</v>
      </c>
      <c r="L16" s="35"/>
      <c r="M16" s="35"/>
      <c r="N16" s="35"/>
      <c r="O16" s="35"/>
      <c r="P16" s="35"/>
      <c r="Q16" s="35"/>
      <c r="R16" s="45">
        <v>18</v>
      </c>
      <c r="S16" s="45">
        <v>11</v>
      </c>
      <c r="T16" s="45">
        <v>19</v>
      </c>
      <c r="U16" s="45">
        <v>14</v>
      </c>
      <c r="V16" s="45">
        <v>1715</v>
      </c>
      <c r="W16" s="45">
        <v>1002</v>
      </c>
      <c r="X16" s="45">
        <v>968</v>
      </c>
      <c r="Y16" s="45">
        <v>968</v>
      </c>
      <c r="Z16" s="45">
        <v>511</v>
      </c>
      <c r="AA16" s="45">
        <v>489</v>
      </c>
      <c r="AB16" s="45">
        <v>7</v>
      </c>
      <c r="AC16" s="45"/>
      <c r="AD16" s="45">
        <v>4</v>
      </c>
      <c r="AE16" s="45"/>
      <c r="AF16" s="45">
        <v>38</v>
      </c>
      <c r="AG16" s="45"/>
      <c r="AH16" s="45">
        <v>15</v>
      </c>
      <c r="AI16" s="45"/>
      <c r="AJ16" s="45">
        <v>70</v>
      </c>
      <c r="AK16" s="45"/>
      <c r="AL16" s="45">
        <v>1526</v>
      </c>
      <c r="AM16" s="45">
        <v>0</v>
      </c>
      <c r="AN16" s="45">
        <v>375</v>
      </c>
      <c r="AO16" s="45"/>
      <c r="AP16" s="45"/>
      <c r="AQ16" s="45"/>
      <c r="AR16" s="45"/>
      <c r="AS16" s="45"/>
      <c r="AT16" s="45"/>
      <c r="AU16" s="45"/>
      <c r="AV16" s="45"/>
      <c r="AW16" s="45"/>
      <c r="AX16" s="45">
        <v>26</v>
      </c>
      <c r="AY16" s="45"/>
      <c r="AZ16" s="45"/>
      <c r="BA16" s="45"/>
      <c r="BB16" s="45">
        <v>93</v>
      </c>
      <c r="BC16" s="45"/>
      <c r="BD16" s="45"/>
      <c r="BE16" s="45"/>
      <c r="BF16" s="45">
        <v>4</v>
      </c>
      <c r="BG16" s="45"/>
      <c r="BH16" s="45">
        <v>433</v>
      </c>
      <c r="BI16" s="45"/>
      <c r="BJ16" s="45">
        <v>519</v>
      </c>
      <c r="BK16" s="45"/>
      <c r="BL16" s="45">
        <v>587</v>
      </c>
      <c r="BM16" s="45"/>
      <c r="BN16" s="45">
        <v>342</v>
      </c>
      <c r="BO16" s="36"/>
      <c r="BP16" s="36"/>
      <c r="BQ16" s="36"/>
      <c r="BR16" s="36"/>
      <c r="BS16" s="36"/>
      <c r="BT16" s="35"/>
      <c r="BU16" s="35"/>
      <c r="BV16" s="35">
        <v>5</v>
      </c>
      <c r="BW16" s="23">
        <f t="shared" si="0"/>
        <v>0.34363055892800937</v>
      </c>
      <c r="BX16" s="24">
        <f t="shared" si="1"/>
        <v>1.1000641436818472</v>
      </c>
      <c r="BY16" s="24">
        <f t="shared" si="2"/>
        <v>1.0125523012552302</v>
      </c>
      <c r="BZ16" s="24">
        <f t="shared" si="3"/>
        <v>1.1355555555555557</v>
      </c>
      <c r="CA16" s="24">
        <f t="shared" si="10"/>
        <v>0.97748784855461757</v>
      </c>
      <c r="CB16" s="25">
        <f t="shared" si="11"/>
        <v>0.12482575655380188</v>
      </c>
      <c r="CC16" s="25">
        <f t="shared" si="4"/>
        <v>0.64271969211032709</v>
      </c>
      <c r="CD16" s="25">
        <f t="shared" si="5"/>
        <v>1.0125523012552302</v>
      </c>
      <c r="CE16" s="25">
        <f t="shared" si="6"/>
        <v>1.0866666666666667</v>
      </c>
      <c r="CF16" s="25">
        <f t="shared" si="7"/>
        <v>0.87792536369386465</v>
      </c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s="3" customFormat="1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4605</v>
      </c>
      <c r="G17" s="20">
        <v>1311</v>
      </c>
      <c r="H17" s="21">
        <f t="shared" si="8"/>
        <v>4056</v>
      </c>
      <c r="I17" s="22">
        <f t="shared" si="9"/>
        <v>739</v>
      </c>
      <c r="J17" s="45">
        <v>335</v>
      </c>
      <c r="K17" s="45">
        <v>254</v>
      </c>
      <c r="L17" s="35"/>
      <c r="M17" s="35"/>
      <c r="N17" s="35"/>
      <c r="O17" s="35"/>
      <c r="P17" s="35"/>
      <c r="Q17" s="35"/>
      <c r="R17" s="45">
        <v>122</v>
      </c>
      <c r="S17" s="45">
        <v>31</v>
      </c>
      <c r="T17" s="45">
        <v>10</v>
      </c>
      <c r="U17" s="45">
        <v>7</v>
      </c>
      <c r="V17" s="45">
        <v>770</v>
      </c>
      <c r="W17" s="45">
        <v>203</v>
      </c>
      <c r="X17" s="45">
        <v>250</v>
      </c>
      <c r="Y17" s="45">
        <v>158</v>
      </c>
      <c r="Z17" s="45">
        <v>123</v>
      </c>
      <c r="AA17" s="45">
        <v>86</v>
      </c>
      <c r="AB17" s="45">
        <v>1</v>
      </c>
      <c r="AC17" s="45">
        <v>0</v>
      </c>
      <c r="AD17" s="45">
        <v>3</v>
      </c>
      <c r="AE17" s="45">
        <v>0</v>
      </c>
      <c r="AF17" s="45">
        <v>30</v>
      </c>
      <c r="AG17" s="45">
        <v>0</v>
      </c>
      <c r="AH17" s="45">
        <v>6</v>
      </c>
      <c r="AI17" s="45">
        <v>0</v>
      </c>
      <c r="AJ17" s="45">
        <v>27</v>
      </c>
      <c r="AK17" s="45"/>
      <c r="AL17" s="45">
        <v>687</v>
      </c>
      <c r="AM17" s="45">
        <v>0</v>
      </c>
      <c r="AN17" s="45">
        <v>239</v>
      </c>
      <c r="AO17" s="45"/>
      <c r="AP17" s="45"/>
      <c r="AQ17" s="45"/>
      <c r="AR17" s="45">
        <v>0</v>
      </c>
      <c r="AS17" s="45"/>
      <c r="AT17" s="45">
        <v>0</v>
      </c>
      <c r="AU17" s="45"/>
      <c r="AV17" s="45">
        <v>2</v>
      </c>
      <c r="AW17" s="45"/>
      <c r="AX17" s="45">
        <v>87</v>
      </c>
      <c r="AY17" s="45"/>
      <c r="AZ17" s="45">
        <v>0</v>
      </c>
      <c r="BA17" s="45"/>
      <c r="BB17" s="45">
        <v>26</v>
      </c>
      <c r="BC17" s="45"/>
      <c r="BD17" s="45">
        <v>0</v>
      </c>
      <c r="BE17" s="45"/>
      <c r="BF17" s="45">
        <v>0</v>
      </c>
      <c r="BG17" s="45"/>
      <c r="BH17" s="45">
        <v>298</v>
      </c>
      <c r="BI17" s="45"/>
      <c r="BJ17" s="45">
        <v>377</v>
      </c>
      <c r="BK17" s="45"/>
      <c r="BL17" s="45">
        <v>374</v>
      </c>
      <c r="BM17" s="45"/>
      <c r="BN17" s="45">
        <v>289</v>
      </c>
      <c r="BO17" s="36"/>
      <c r="BP17" s="36"/>
      <c r="BQ17" s="36"/>
      <c r="BR17" s="36"/>
      <c r="BS17" s="36"/>
      <c r="BT17" s="35"/>
      <c r="BU17" s="35"/>
      <c r="BV17" s="35"/>
      <c r="BW17" s="23">
        <f t="shared" si="0"/>
        <v>0.23947570407982524</v>
      </c>
      <c r="BX17" s="24">
        <f t="shared" si="1"/>
        <v>1</v>
      </c>
      <c r="BY17" s="24">
        <f t="shared" si="2"/>
        <v>0.85034013605442171</v>
      </c>
      <c r="BZ17" s="24">
        <f t="shared" si="3"/>
        <v>1.0512820512820513</v>
      </c>
      <c r="CA17" s="24">
        <f t="shared" si="10"/>
        <v>0.88078175895765476</v>
      </c>
      <c r="CB17" s="25">
        <f t="shared" si="11"/>
        <v>4.3632284347877429E-2</v>
      </c>
      <c r="CC17" s="25">
        <f t="shared" si="4"/>
        <v>0.26363636363636361</v>
      </c>
      <c r="CD17" s="25">
        <f t="shared" si="5"/>
        <v>0.5374149659863946</v>
      </c>
      <c r="CE17" s="25">
        <f t="shared" si="6"/>
        <v>0.7350427350427351</v>
      </c>
      <c r="CF17" s="25">
        <f t="shared" si="7"/>
        <v>0.56369183829138059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s="3" customFormat="1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2402</v>
      </c>
      <c r="G18" s="20">
        <v>939.4868577834219</v>
      </c>
      <c r="H18" s="21">
        <f t="shared" si="8"/>
        <v>2335</v>
      </c>
      <c r="I18" s="22">
        <f t="shared" si="9"/>
        <v>885</v>
      </c>
      <c r="J18" s="45">
        <v>169</v>
      </c>
      <c r="K18" s="45">
        <v>131</v>
      </c>
      <c r="L18" s="35"/>
      <c r="M18" s="35"/>
      <c r="N18" s="35"/>
      <c r="O18" s="35"/>
      <c r="P18" s="35"/>
      <c r="Q18" s="35"/>
      <c r="R18" s="45">
        <v>9</v>
      </c>
      <c r="S18" s="45">
        <v>7</v>
      </c>
      <c r="T18" s="45">
        <v>7</v>
      </c>
      <c r="U18" s="45">
        <v>5</v>
      </c>
      <c r="V18" s="45">
        <v>373</v>
      </c>
      <c r="W18" s="45">
        <v>249</v>
      </c>
      <c r="X18" s="45">
        <v>309</v>
      </c>
      <c r="Y18" s="45">
        <v>306</v>
      </c>
      <c r="Z18" s="45">
        <v>117</v>
      </c>
      <c r="AA18" s="45">
        <v>138</v>
      </c>
      <c r="AB18" s="45"/>
      <c r="AC18" s="45"/>
      <c r="AD18" s="45">
        <v>2</v>
      </c>
      <c r="AE18" s="45"/>
      <c r="AF18" s="45">
        <v>6</v>
      </c>
      <c r="AG18" s="45"/>
      <c r="AH18" s="45"/>
      <c r="AI18" s="45"/>
      <c r="AJ18" s="45">
        <v>19</v>
      </c>
      <c r="AK18" s="45"/>
      <c r="AL18" s="45">
        <v>397</v>
      </c>
      <c r="AM18" s="45">
        <v>0</v>
      </c>
      <c r="AN18" s="45">
        <v>129</v>
      </c>
      <c r="AO18" s="45"/>
      <c r="AP18" s="45"/>
      <c r="AQ18" s="45"/>
      <c r="AR18" s="45"/>
      <c r="AS18" s="45"/>
      <c r="AT18" s="45"/>
      <c r="AU18" s="45"/>
      <c r="AV18" s="45"/>
      <c r="AW18" s="45"/>
      <c r="AX18" s="45">
        <v>16</v>
      </c>
      <c r="AY18" s="45"/>
      <c r="AZ18" s="45"/>
      <c r="BA18" s="45"/>
      <c r="BB18" s="45"/>
      <c r="BC18" s="45"/>
      <c r="BD18" s="45"/>
      <c r="BE18" s="45"/>
      <c r="BF18" s="45"/>
      <c r="BG18" s="45"/>
      <c r="BH18" s="45">
        <v>172</v>
      </c>
      <c r="BI18" s="45"/>
      <c r="BJ18" s="45">
        <v>193</v>
      </c>
      <c r="BK18" s="45"/>
      <c r="BL18" s="45">
        <v>206</v>
      </c>
      <c r="BM18" s="45"/>
      <c r="BN18" s="45">
        <v>162</v>
      </c>
      <c r="BO18" s="36"/>
      <c r="BP18" s="36"/>
      <c r="BQ18" s="36"/>
      <c r="BR18" s="36"/>
      <c r="BS18" s="36"/>
      <c r="BT18" s="35"/>
      <c r="BU18" s="35"/>
      <c r="BV18" s="35">
        <v>49</v>
      </c>
      <c r="BW18" s="23">
        <f t="shared" si="0"/>
        <v>0.39489260950448163</v>
      </c>
      <c r="BX18" s="24">
        <f t="shared" si="1"/>
        <v>0.93483709273182958</v>
      </c>
      <c r="BY18" s="24">
        <f t="shared" si="2"/>
        <v>1.0618556701030928</v>
      </c>
      <c r="BZ18" s="24">
        <f t="shared" si="3"/>
        <v>0.83571428571428574</v>
      </c>
      <c r="CA18" s="24">
        <f t="shared" si="10"/>
        <v>0.97210657785179022</v>
      </c>
      <c r="CB18" s="25">
        <f t="shared" si="11"/>
        <v>0.14967021816336884</v>
      </c>
      <c r="CC18" s="25">
        <f t="shared" si="4"/>
        <v>0.62406015037593987</v>
      </c>
      <c r="CD18" s="25">
        <f t="shared" si="5"/>
        <v>1.0515463917525774</v>
      </c>
      <c r="CE18" s="25">
        <f t="shared" si="6"/>
        <v>0.98571428571428577</v>
      </c>
      <c r="CF18" s="25">
        <f t="shared" si="7"/>
        <v>0.94200359767461206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s="3" customFormat="1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5527.4</v>
      </c>
      <c r="G19" s="20">
        <v>2207</v>
      </c>
      <c r="H19" s="21">
        <f t="shared" si="8"/>
        <v>4721</v>
      </c>
      <c r="I19" s="22">
        <f t="shared" si="9"/>
        <v>1835</v>
      </c>
      <c r="J19" s="35">
        <v>364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799</v>
      </c>
      <c r="W19" s="35">
        <v>753</v>
      </c>
      <c r="X19" s="35">
        <v>493</v>
      </c>
      <c r="Y19" s="35">
        <v>490</v>
      </c>
      <c r="Z19" s="35">
        <v>293</v>
      </c>
      <c r="AA19" s="35">
        <v>270</v>
      </c>
      <c r="AB19" s="35">
        <v>1</v>
      </c>
      <c r="AC19" s="35">
        <v>0</v>
      </c>
      <c r="AD19" s="35">
        <v>5</v>
      </c>
      <c r="AE19" s="35">
        <v>0</v>
      </c>
      <c r="AF19" s="35">
        <v>23</v>
      </c>
      <c r="AG19" s="35">
        <v>0</v>
      </c>
      <c r="AH19" s="35">
        <v>2</v>
      </c>
      <c r="AI19" s="35">
        <v>0</v>
      </c>
      <c r="AJ19" s="35">
        <v>69</v>
      </c>
      <c r="AK19" s="35"/>
      <c r="AL19" s="35">
        <v>855</v>
      </c>
      <c r="AM19" s="35">
        <v>0</v>
      </c>
      <c r="AN19" s="35">
        <v>273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28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270</v>
      </c>
      <c r="BI19" s="35"/>
      <c r="BJ19" s="35">
        <v>335</v>
      </c>
      <c r="BK19" s="35"/>
      <c r="BL19" s="35">
        <v>385</v>
      </c>
      <c r="BM19" s="35"/>
      <c r="BN19" s="35">
        <v>346</v>
      </c>
      <c r="BO19" s="35"/>
      <c r="BP19" s="35">
        <v>131</v>
      </c>
      <c r="BQ19" s="35"/>
      <c r="BR19" s="35">
        <v>0</v>
      </c>
      <c r="BS19" s="36"/>
      <c r="BT19" s="35"/>
      <c r="BU19" s="35"/>
      <c r="BV19" s="35"/>
      <c r="BW19" s="23">
        <f t="shared" si="0"/>
        <v>0.26185589882966331</v>
      </c>
      <c r="BX19" s="24">
        <f t="shared" si="1"/>
        <v>0.91210045662100458</v>
      </c>
      <c r="BY19" s="24">
        <f t="shared" si="2"/>
        <v>0.99395161290322576</v>
      </c>
      <c r="BZ19" s="24">
        <f t="shared" si="3"/>
        <v>1.4504950495049505</v>
      </c>
      <c r="CA19" s="24">
        <f t="shared" si="10"/>
        <v>0.85410862249882413</v>
      </c>
      <c r="CB19" s="25">
        <f t="shared" si="11"/>
        <v>0.10178046480670032</v>
      </c>
      <c r="CC19" s="25">
        <f t="shared" si="4"/>
        <v>0.8595890410958904</v>
      </c>
      <c r="CD19" s="25">
        <f t="shared" si="5"/>
        <v>0.98790322580645162</v>
      </c>
      <c r="CE19" s="25">
        <f t="shared" si="6"/>
        <v>1.3366336633663367</v>
      </c>
      <c r="CF19" s="25">
        <f t="shared" si="7"/>
        <v>0.83144540099682829</v>
      </c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s="3" customFormat="1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1779</v>
      </c>
      <c r="G20" s="20">
        <v>844</v>
      </c>
      <c r="H20" s="21">
        <f t="shared" si="8"/>
        <v>1654</v>
      </c>
      <c r="I20" s="22">
        <f t="shared" si="9"/>
        <v>528</v>
      </c>
      <c r="J20" s="45">
        <v>83</v>
      </c>
      <c r="K20" s="45">
        <v>77</v>
      </c>
      <c r="L20" s="35"/>
      <c r="M20" s="35"/>
      <c r="N20" s="35"/>
      <c r="O20" s="35"/>
      <c r="P20" s="35">
        <v>191</v>
      </c>
      <c r="Q20" s="35"/>
      <c r="R20" s="45">
        <v>8</v>
      </c>
      <c r="S20" s="45">
        <v>8</v>
      </c>
      <c r="T20" s="45">
        <v>0</v>
      </c>
      <c r="U20" s="45">
        <v>0</v>
      </c>
      <c r="V20" s="45">
        <v>250</v>
      </c>
      <c r="W20" s="45">
        <v>146</v>
      </c>
      <c r="X20" s="45">
        <v>199</v>
      </c>
      <c r="Y20" s="45">
        <v>198</v>
      </c>
      <c r="Z20" s="45">
        <v>98</v>
      </c>
      <c r="AA20" s="45">
        <v>96</v>
      </c>
      <c r="AB20" s="45">
        <v>1</v>
      </c>
      <c r="AC20" s="45">
        <v>1</v>
      </c>
      <c r="AD20" s="45"/>
      <c r="AE20" s="45"/>
      <c r="AF20" s="45">
        <v>8</v>
      </c>
      <c r="AG20" s="45"/>
      <c r="AH20" s="45"/>
      <c r="AI20" s="45"/>
      <c r="AJ20" s="45">
        <v>34</v>
      </c>
      <c r="AK20" s="45"/>
      <c r="AL20" s="45">
        <v>136</v>
      </c>
      <c r="AM20" s="45">
        <v>2</v>
      </c>
      <c r="AN20" s="45">
        <v>70</v>
      </c>
      <c r="AO20" s="45"/>
      <c r="AP20" s="45"/>
      <c r="AQ20" s="45"/>
      <c r="AR20" s="45"/>
      <c r="AS20" s="45"/>
      <c r="AT20" s="45"/>
      <c r="AU20" s="45"/>
      <c r="AV20" s="45">
        <v>10</v>
      </c>
      <c r="AW20" s="45"/>
      <c r="AX20" s="45">
        <v>7</v>
      </c>
      <c r="AY20" s="45"/>
      <c r="AZ20" s="45"/>
      <c r="BA20" s="45"/>
      <c r="BB20" s="45">
        <v>13</v>
      </c>
      <c r="BC20" s="45"/>
      <c r="BD20" s="45"/>
      <c r="BE20" s="45"/>
      <c r="BF20" s="45">
        <v>2</v>
      </c>
      <c r="BG20" s="45"/>
      <c r="BH20" s="45">
        <v>120</v>
      </c>
      <c r="BI20" s="45"/>
      <c r="BJ20" s="45">
        <v>152</v>
      </c>
      <c r="BK20" s="45"/>
      <c r="BL20" s="45">
        <v>143</v>
      </c>
      <c r="BM20" s="45"/>
      <c r="BN20" s="45">
        <v>129</v>
      </c>
      <c r="BO20" s="36"/>
      <c r="BP20" s="36"/>
      <c r="BQ20" s="36"/>
      <c r="BR20" s="36"/>
      <c r="BS20" s="36"/>
      <c r="BT20" s="36"/>
      <c r="BU20" s="36"/>
      <c r="BV20" s="36"/>
      <c r="BW20" s="23">
        <f t="shared" si="0"/>
        <v>0.41370685342671337</v>
      </c>
      <c r="BX20" s="24">
        <f t="shared" si="1"/>
        <v>0.95419847328244278</v>
      </c>
      <c r="BY20" s="24">
        <f t="shared" si="2"/>
        <v>1.005050505050505</v>
      </c>
      <c r="BZ20" s="24">
        <f t="shared" si="3"/>
        <v>1.0425531914893618</v>
      </c>
      <c r="CA20" s="24">
        <f t="shared" si="10"/>
        <v>0.92973580663293987</v>
      </c>
      <c r="CB20" s="25">
        <f t="shared" si="11"/>
        <v>0.13206603301650827</v>
      </c>
      <c r="CC20" s="25">
        <f t="shared" si="4"/>
        <v>0.5572519083969466</v>
      </c>
      <c r="CD20" s="25">
        <f t="shared" si="5"/>
        <v>1</v>
      </c>
      <c r="CE20" s="25">
        <f t="shared" si="6"/>
        <v>1.0212765957446808</v>
      </c>
      <c r="CF20" s="25">
        <f t="shared" si="7"/>
        <v>0.62559241706161139</v>
      </c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s="3" customFormat="1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1688</v>
      </c>
      <c r="G21" s="20">
        <v>600</v>
      </c>
      <c r="H21" s="21">
        <f t="shared" si="8"/>
        <v>1632</v>
      </c>
      <c r="I21" s="22">
        <f t="shared" si="9"/>
        <v>493</v>
      </c>
      <c r="J21" s="45">
        <v>174</v>
      </c>
      <c r="K21" s="45">
        <v>117</v>
      </c>
      <c r="L21" s="35"/>
      <c r="M21" s="35"/>
      <c r="N21" s="35"/>
      <c r="O21" s="35"/>
      <c r="P21" s="35"/>
      <c r="Q21" s="35"/>
      <c r="R21" s="45">
        <v>13</v>
      </c>
      <c r="S21" s="45">
        <v>10</v>
      </c>
      <c r="T21" s="45">
        <v>1</v>
      </c>
      <c r="U21" s="45">
        <v>1</v>
      </c>
      <c r="V21" s="45">
        <v>241</v>
      </c>
      <c r="W21" s="45">
        <v>142</v>
      </c>
      <c r="X21" s="45">
        <v>150</v>
      </c>
      <c r="Y21" s="45">
        <v>148</v>
      </c>
      <c r="Z21" s="45">
        <v>78</v>
      </c>
      <c r="AA21" s="45">
        <v>70</v>
      </c>
      <c r="AB21" s="45">
        <v>0</v>
      </c>
      <c r="AC21" s="45">
        <v>0</v>
      </c>
      <c r="AD21" s="45">
        <v>2</v>
      </c>
      <c r="AE21" s="45">
        <v>0</v>
      </c>
      <c r="AF21" s="45">
        <v>20</v>
      </c>
      <c r="AG21" s="45">
        <v>0</v>
      </c>
      <c r="AH21" s="45">
        <v>3</v>
      </c>
      <c r="AI21" s="45">
        <v>0</v>
      </c>
      <c r="AJ21" s="45">
        <v>35</v>
      </c>
      <c r="AK21" s="45"/>
      <c r="AL21" s="45">
        <v>179</v>
      </c>
      <c r="AM21" s="45">
        <v>0</v>
      </c>
      <c r="AN21" s="45">
        <v>160</v>
      </c>
      <c r="AO21" s="45"/>
      <c r="AP21" s="45">
        <v>0</v>
      </c>
      <c r="AQ21" s="45"/>
      <c r="AR21" s="45">
        <v>0</v>
      </c>
      <c r="AS21" s="45"/>
      <c r="AT21" s="45">
        <v>0</v>
      </c>
      <c r="AU21" s="45"/>
      <c r="AV21" s="45">
        <v>6</v>
      </c>
      <c r="AW21" s="45"/>
      <c r="AX21" s="45">
        <v>35</v>
      </c>
      <c r="AY21" s="45"/>
      <c r="AZ21" s="45">
        <v>0</v>
      </c>
      <c r="BA21" s="45"/>
      <c r="BB21" s="45">
        <v>9</v>
      </c>
      <c r="BC21" s="45"/>
      <c r="BD21" s="45">
        <v>0</v>
      </c>
      <c r="BE21" s="45"/>
      <c r="BF21" s="45">
        <v>9</v>
      </c>
      <c r="BG21" s="45"/>
      <c r="BH21" s="45">
        <v>93</v>
      </c>
      <c r="BI21" s="45"/>
      <c r="BJ21" s="45">
        <v>139</v>
      </c>
      <c r="BK21" s="45"/>
      <c r="BL21" s="45">
        <v>153</v>
      </c>
      <c r="BM21" s="45"/>
      <c r="BN21" s="45">
        <v>127</v>
      </c>
      <c r="BO21" s="45"/>
      <c r="BP21" s="45">
        <v>0</v>
      </c>
      <c r="BQ21" s="45"/>
      <c r="BR21" s="45">
        <v>0</v>
      </c>
      <c r="BS21" s="36"/>
      <c r="BT21" s="35"/>
      <c r="BU21" s="35"/>
      <c r="BV21" s="35">
        <v>5</v>
      </c>
      <c r="BW21" s="23">
        <f t="shared" si="0"/>
        <v>0.31294343240651967</v>
      </c>
      <c r="BX21" s="24">
        <f t="shared" si="1"/>
        <v>0.76025236593059942</v>
      </c>
      <c r="BY21" s="24">
        <f t="shared" si="2"/>
        <v>0.967741935483871</v>
      </c>
      <c r="BZ21" s="24">
        <f t="shared" si="3"/>
        <v>1.1304347826086956</v>
      </c>
      <c r="CA21" s="24">
        <f t="shared" si="10"/>
        <v>0.96682464454976302</v>
      </c>
      <c r="CB21" s="25">
        <f t="shared" si="11"/>
        <v>9.4534995206136146E-2</v>
      </c>
      <c r="CC21" s="25">
        <f t="shared" si="4"/>
        <v>0.44794952681388012</v>
      </c>
      <c r="CD21" s="25">
        <f t="shared" si="5"/>
        <v>0.95483870967741935</v>
      </c>
      <c r="CE21" s="25">
        <f t="shared" si="6"/>
        <v>1.0144927536231885</v>
      </c>
      <c r="CF21" s="25">
        <f t="shared" si="7"/>
        <v>0.82166666666666666</v>
      </c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s="3" customFormat="1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25365</v>
      </c>
      <c r="G22" s="20">
        <v>9708</v>
      </c>
      <c r="H22" s="21">
        <f t="shared" si="8"/>
        <v>24833</v>
      </c>
      <c r="I22" s="22">
        <f t="shared" si="9"/>
        <v>9142</v>
      </c>
      <c r="J22" s="45">
        <v>2160</v>
      </c>
      <c r="K22" s="45">
        <v>1551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45">
        <v>300</v>
      </c>
      <c r="S22" s="45">
        <v>59</v>
      </c>
      <c r="T22" s="45">
        <v>28</v>
      </c>
      <c r="U22" s="45">
        <v>24</v>
      </c>
      <c r="V22" s="45">
        <v>4145</v>
      </c>
      <c r="W22" s="45">
        <v>1913</v>
      </c>
      <c r="X22" s="45">
        <v>2074</v>
      </c>
      <c r="Y22" s="45">
        <v>1969</v>
      </c>
      <c r="Z22" s="45">
        <v>1289</v>
      </c>
      <c r="AA22" s="45">
        <v>1267</v>
      </c>
      <c r="AB22" s="45">
        <v>72</v>
      </c>
      <c r="AC22" s="45">
        <v>0</v>
      </c>
      <c r="AD22" s="45">
        <v>220</v>
      </c>
      <c r="AE22" s="45">
        <v>0</v>
      </c>
      <c r="AF22" s="45">
        <v>39</v>
      </c>
      <c r="AG22" s="45">
        <v>0</v>
      </c>
      <c r="AH22" s="45">
        <v>19</v>
      </c>
      <c r="AI22" s="45">
        <v>0</v>
      </c>
      <c r="AJ22" s="45">
        <v>106</v>
      </c>
      <c r="AK22" s="45"/>
      <c r="AL22" s="45">
        <v>4089</v>
      </c>
      <c r="AM22" s="45">
        <v>0</v>
      </c>
      <c r="AN22" s="45">
        <v>950</v>
      </c>
      <c r="AO22" s="45"/>
      <c r="AP22" s="45">
        <v>118</v>
      </c>
      <c r="AQ22" s="45"/>
      <c r="AR22" s="45">
        <v>118</v>
      </c>
      <c r="AS22" s="45"/>
      <c r="AT22" s="45">
        <v>228</v>
      </c>
      <c r="AU22" s="45"/>
      <c r="AV22" s="45">
        <v>466</v>
      </c>
      <c r="AW22" s="45"/>
      <c r="AX22" s="45">
        <v>0</v>
      </c>
      <c r="AY22" s="45"/>
      <c r="AZ22" s="45">
        <v>1</v>
      </c>
      <c r="BA22" s="45"/>
      <c r="BB22" s="45">
        <v>166</v>
      </c>
      <c r="BC22" s="45"/>
      <c r="BD22" s="45">
        <v>3</v>
      </c>
      <c r="BE22" s="45"/>
      <c r="BF22" s="45">
        <v>45</v>
      </c>
      <c r="BG22" s="45"/>
      <c r="BH22" s="45">
        <v>642</v>
      </c>
      <c r="BI22" s="45"/>
      <c r="BJ22" s="45">
        <v>1257</v>
      </c>
      <c r="BK22" s="45"/>
      <c r="BL22" s="45">
        <v>1468</v>
      </c>
      <c r="BM22" s="45"/>
      <c r="BN22" s="45">
        <v>1895</v>
      </c>
      <c r="BO22" s="45"/>
      <c r="BP22" s="45">
        <v>521</v>
      </c>
      <c r="BQ22" s="45"/>
      <c r="BR22" s="45">
        <v>0</v>
      </c>
      <c r="BS22" s="36"/>
      <c r="BT22" s="35"/>
      <c r="BU22" s="35"/>
      <c r="BV22" s="35">
        <v>2120</v>
      </c>
      <c r="BW22" s="23">
        <f t="shared" si="0"/>
        <v>0.35702168037264936</v>
      </c>
      <c r="BX22" s="24">
        <f t="shared" si="1"/>
        <v>0.91219190140845074</v>
      </c>
      <c r="BY22" s="24">
        <f t="shared" si="2"/>
        <v>0.89861351819757362</v>
      </c>
      <c r="BZ22" s="24">
        <f t="shared" si="3"/>
        <v>1.1793229643183898</v>
      </c>
      <c r="CA22" s="24">
        <f t="shared" si="10"/>
        <v>0.97902621722846439</v>
      </c>
      <c r="CB22" s="25">
        <f t="shared" si="11"/>
        <v>0.13143366496060729</v>
      </c>
      <c r="CC22" s="25">
        <f t="shared" si="4"/>
        <v>0.42099471830985913</v>
      </c>
      <c r="CD22" s="25">
        <f t="shared" si="5"/>
        <v>0.85311958405545929</v>
      </c>
      <c r="CE22" s="25">
        <f t="shared" si="6"/>
        <v>1.1591948764867337</v>
      </c>
      <c r="CF22" s="25">
        <f t="shared" si="7"/>
        <v>0.94169756901524515</v>
      </c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:96" s="3" customFormat="1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1993</v>
      </c>
      <c r="G23" s="20">
        <v>723</v>
      </c>
      <c r="H23" s="21">
        <f t="shared" si="8"/>
        <v>1708</v>
      </c>
      <c r="I23" s="22">
        <f t="shared" si="9"/>
        <v>584</v>
      </c>
      <c r="J23" s="45">
        <v>85</v>
      </c>
      <c r="K23" s="45">
        <v>78</v>
      </c>
      <c r="L23" s="35"/>
      <c r="M23" s="35"/>
      <c r="N23" s="35"/>
      <c r="O23" s="35"/>
      <c r="P23" s="35"/>
      <c r="Q23" s="35"/>
      <c r="R23" s="45">
        <v>8</v>
      </c>
      <c r="S23" s="45">
        <v>8</v>
      </c>
      <c r="T23" s="45">
        <v>2</v>
      </c>
      <c r="U23" s="45">
        <v>1</v>
      </c>
      <c r="V23" s="45">
        <v>347</v>
      </c>
      <c r="W23" s="45">
        <v>182</v>
      </c>
      <c r="X23" s="45">
        <v>210</v>
      </c>
      <c r="Y23" s="45">
        <v>208</v>
      </c>
      <c r="Z23" s="45">
        <v>108</v>
      </c>
      <c r="AA23" s="45">
        <v>107</v>
      </c>
      <c r="AB23" s="45">
        <v>1</v>
      </c>
      <c r="AC23" s="45">
        <v>0</v>
      </c>
      <c r="AD23" s="45">
        <v>4</v>
      </c>
      <c r="AE23" s="45">
        <v>0</v>
      </c>
      <c r="AF23" s="45">
        <v>19</v>
      </c>
      <c r="AG23" s="45">
        <v>0</v>
      </c>
      <c r="AH23" s="45">
        <v>1</v>
      </c>
      <c r="AI23" s="45">
        <v>0</v>
      </c>
      <c r="AJ23" s="45">
        <v>40</v>
      </c>
      <c r="AK23" s="45"/>
      <c r="AL23" s="45">
        <v>222</v>
      </c>
      <c r="AM23" s="45">
        <v>0</v>
      </c>
      <c r="AN23" s="45">
        <v>116</v>
      </c>
      <c r="AO23" s="45"/>
      <c r="AP23" s="45">
        <v>0</v>
      </c>
      <c r="AQ23" s="45"/>
      <c r="AR23" s="45">
        <v>0</v>
      </c>
      <c r="AS23" s="45"/>
      <c r="AT23" s="45">
        <v>0</v>
      </c>
      <c r="AU23" s="45"/>
      <c r="AV23" s="45">
        <v>0</v>
      </c>
      <c r="AW23" s="45"/>
      <c r="AX23" s="45">
        <v>15</v>
      </c>
      <c r="AY23" s="45"/>
      <c r="AZ23" s="45">
        <v>0</v>
      </c>
      <c r="BA23" s="45"/>
      <c r="BB23" s="45">
        <v>52</v>
      </c>
      <c r="BC23" s="45"/>
      <c r="BD23" s="45">
        <v>0</v>
      </c>
      <c r="BE23" s="45"/>
      <c r="BF23" s="45">
        <v>8</v>
      </c>
      <c r="BG23" s="45"/>
      <c r="BH23" s="45">
        <v>131</v>
      </c>
      <c r="BI23" s="45"/>
      <c r="BJ23" s="45">
        <v>159</v>
      </c>
      <c r="BK23" s="45"/>
      <c r="BL23" s="45">
        <v>162</v>
      </c>
      <c r="BM23" s="45"/>
      <c r="BN23" s="45">
        <v>18</v>
      </c>
      <c r="BO23" s="36"/>
      <c r="BP23" s="36"/>
      <c r="BQ23" s="36"/>
      <c r="BR23" s="36"/>
      <c r="BS23" s="36"/>
      <c r="BT23" s="35"/>
      <c r="BU23" s="35"/>
      <c r="BV23" s="35"/>
      <c r="BW23" s="23">
        <f t="shared" si="0"/>
        <v>0.30494554543831459</v>
      </c>
      <c r="BX23" s="24">
        <f t="shared" si="1"/>
        <v>0.90600522193211486</v>
      </c>
      <c r="BY23" s="24">
        <f t="shared" si="2"/>
        <v>0.967741935483871</v>
      </c>
      <c r="BZ23" s="24">
        <f t="shared" si="3"/>
        <v>1.08</v>
      </c>
      <c r="CA23" s="24">
        <f t="shared" si="10"/>
        <v>0.85699949824385346</v>
      </c>
      <c r="CB23" s="25">
        <f t="shared" si="11"/>
        <v>0.1042670951615783</v>
      </c>
      <c r="CC23" s="25">
        <f t="shared" si="4"/>
        <v>0.47519582245430808</v>
      </c>
      <c r="CD23" s="25">
        <f t="shared" si="5"/>
        <v>0.95852534562211977</v>
      </c>
      <c r="CE23" s="25">
        <f t="shared" si="6"/>
        <v>1.07</v>
      </c>
      <c r="CF23" s="25">
        <f t="shared" si="7"/>
        <v>0.80774550484094054</v>
      </c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</row>
    <row r="24" spans="1:96" s="3" customFormat="1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6146</v>
      </c>
      <c r="G24" s="20">
        <v>2105</v>
      </c>
      <c r="H24" s="21">
        <f t="shared" si="8"/>
        <v>5795</v>
      </c>
      <c r="I24" s="22">
        <f t="shared" si="9"/>
        <v>1742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45">
        <v>14</v>
      </c>
      <c r="S24" s="45">
        <v>9</v>
      </c>
      <c r="T24" s="45">
        <v>3</v>
      </c>
      <c r="U24" s="45">
        <v>0</v>
      </c>
      <c r="V24" s="45">
        <v>1013</v>
      </c>
      <c r="W24" s="45">
        <v>507</v>
      </c>
      <c r="X24" s="45">
        <v>596</v>
      </c>
      <c r="Y24" s="45">
        <v>576</v>
      </c>
      <c r="Z24" s="45">
        <v>307</v>
      </c>
      <c r="AA24" s="45">
        <v>293</v>
      </c>
      <c r="AB24" s="45">
        <v>3</v>
      </c>
      <c r="AC24" s="45"/>
      <c r="AD24" s="45">
        <v>7</v>
      </c>
      <c r="AE24" s="45"/>
      <c r="AF24" s="45">
        <v>46</v>
      </c>
      <c r="AG24" s="45"/>
      <c r="AH24" s="45">
        <v>19</v>
      </c>
      <c r="AI24" s="45"/>
      <c r="AJ24" s="45">
        <v>160</v>
      </c>
      <c r="AK24" s="45"/>
      <c r="AL24" s="45">
        <v>635</v>
      </c>
      <c r="AM24" s="45">
        <v>0</v>
      </c>
      <c r="AN24" s="45">
        <v>262</v>
      </c>
      <c r="AO24" s="45"/>
      <c r="AP24" s="45"/>
      <c r="AQ24" s="45"/>
      <c r="AR24" s="45"/>
      <c r="AS24" s="45"/>
      <c r="AT24" s="45"/>
      <c r="AU24" s="45"/>
      <c r="AV24" s="45">
        <v>11</v>
      </c>
      <c r="AW24" s="45"/>
      <c r="AX24" s="45"/>
      <c r="AY24" s="45"/>
      <c r="AZ24" s="45"/>
      <c r="BA24" s="45"/>
      <c r="BB24" s="45">
        <v>99</v>
      </c>
      <c r="BC24" s="45"/>
      <c r="BD24" s="45"/>
      <c r="BE24" s="45"/>
      <c r="BF24" s="45">
        <v>280</v>
      </c>
      <c r="BG24" s="45"/>
      <c r="BH24" s="45">
        <v>461</v>
      </c>
      <c r="BI24" s="45"/>
      <c r="BJ24" s="45">
        <v>402</v>
      </c>
      <c r="BK24" s="45"/>
      <c r="BL24" s="45">
        <v>511</v>
      </c>
      <c r="BM24" s="45"/>
      <c r="BN24" s="45">
        <v>392</v>
      </c>
      <c r="BO24" s="36"/>
      <c r="BP24" s="36"/>
      <c r="BQ24" s="36"/>
      <c r="BR24" s="36"/>
      <c r="BS24" s="36"/>
      <c r="BT24" s="35"/>
      <c r="BU24" s="35"/>
      <c r="BV24" s="35">
        <v>150</v>
      </c>
      <c r="BW24" s="23">
        <f t="shared" si="0"/>
        <v>0.37252507071226537</v>
      </c>
      <c r="BX24" s="24">
        <f t="shared" si="1"/>
        <v>1.0191146881287727</v>
      </c>
      <c r="BY24" s="24">
        <f t="shared" si="2"/>
        <v>0.98026315789473684</v>
      </c>
      <c r="BZ24" s="24">
        <f t="shared" si="3"/>
        <v>1.0442176870748299</v>
      </c>
      <c r="CA24" s="24">
        <f t="shared" si="10"/>
        <v>0.94288968434754317</v>
      </c>
      <c r="CB24" s="25">
        <f t="shared" si="11"/>
        <v>0.11198251478529185</v>
      </c>
      <c r="CC24" s="25">
        <f t="shared" si="4"/>
        <v>0.51006036217303818</v>
      </c>
      <c r="CD24" s="25">
        <f t="shared" si="5"/>
        <v>0.94736842105263153</v>
      </c>
      <c r="CE24" s="25">
        <f t="shared" si="6"/>
        <v>0.99659863945578231</v>
      </c>
      <c r="CF24" s="25">
        <f t="shared" si="7"/>
        <v>0.82755344418052257</v>
      </c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</row>
    <row r="25" spans="1:96" s="3" customFormat="1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4059</v>
      </c>
      <c r="G25" s="20">
        <v>1528</v>
      </c>
      <c r="H25" s="21">
        <f t="shared" si="8"/>
        <v>3870</v>
      </c>
      <c r="I25" s="22">
        <f t="shared" si="9"/>
        <v>1217</v>
      </c>
      <c r="J25" s="35">
        <v>154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736</v>
      </c>
      <c r="W25" s="35">
        <v>307</v>
      </c>
      <c r="X25" s="35">
        <v>520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17</v>
      </c>
      <c r="AG25" s="35">
        <v>0</v>
      </c>
      <c r="AH25" s="35">
        <v>0</v>
      </c>
      <c r="AI25" s="35">
        <v>0</v>
      </c>
      <c r="AJ25" s="35">
        <v>9</v>
      </c>
      <c r="AK25" s="35"/>
      <c r="AL25" s="35">
        <v>246</v>
      </c>
      <c r="AM25" s="35">
        <v>2</v>
      </c>
      <c r="AN25" s="35">
        <v>229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12</v>
      </c>
      <c r="AW25" s="35"/>
      <c r="AX25" s="35">
        <v>0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50</v>
      </c>
      <c r="BG25" s="35"/>
      <c r="BH25" s="35">
        <v>419</v>
      </c>
      <c r="BI25" s="35"/>
      <c r="BJ25" s="35">
        <v>450</v>
      </c>
      <c r="BK25" s="35"/>
      <c r="BL25" s="35">
        <v>419</v>
      </c>
      <c r="BM25" s="35"/>
      <c r="BN25" s="35">
        <v>321</v>
      </c>
      <c r="BO25" s="35"/>
      <c r="BP25" s="35">
        <v>0</v>
      </c>
      <c r="BQ25" s="35"/>
      <c r="BR25" s="35">
        <v>0</v>
      </c>
      <c r="BS25" s="36"/>
      <c r="BT25" s="35"/>
      <c r="BU25" s="35"/>
      <c r="BV25" s="35"/>
      <c r="BW25" s="23">
        <f t="shared" si="0"/>
        <v>0.33359193173002327</v>
      </c>
      <c r="BX25" s="24">
        <f t="shared" si="1"/>
        <v>1.0499286733238231</v>
      </c>
      <c r="BY25" s="24">
        <f t="shared" si="2"/>
        <v>1.1607142857142858</v>
      </c>
      <c r="BZ25" s="24">
        <f t="shared" si="3"/>
        <v>1.2660098522167487</v>
      </c>
      <c r="CA25" s="24">
        <f t="shared" si="10"/>
        <v>0.95343680709534373</v>
      </c>
      <c r="CB25" s="25">
        <f t="shared" si="11"/>
        <v>0.10490474959055254</v>
      </c>
      <c r="CC25" s="25">
        <f t="shared" si="4"/>
        <v>0.43794579172610554</v>
      </c>
      <c r="CD25" s="25">
        <f t="shared" si="5"/>
        <v>1.1339285714285714</v>
      </c>
      <c r="CE25" s="25">
        <f t="shared" si="6"/>
        <v>1.2216748768472907</v>
      </c>
      <c r="CF25" s="25">
        <f t="shared" si="7"/>
        <v>0.79646596858638741</v>
      </c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</row>
    <row r="26" spans="1:96" s="3" customFormat="1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1187</v>
      </c>
      <c r="G26" s="20">
        <v>462</v>
      </c>
      <c r="H26" s="21">
        <f t="shared" si="8"/>
        <v>1115</v>
      </c>
      <c r="I26" s="22">
        <f t="shared" si="9"/>
        <v>376</v>
      </c>
      <c r="J26" s="35">
        <v>125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6"/>
      <c r="BS26" s="36"/>
      <c r="BT26" s="36"/>
      <c r="BU26" s="36"/>
      <c r="BV26" s="35"/>
      <c r="BW26" s="23">
        <f t="shared" si="0"/>
        <v>0.32949172576832153</v>
      </c>
      <c r="BX26" s="24">
        <f t="shared" si="1"/>
        <v>1.0193236714975846</v>
      </c>
      <c r="BY26" s="24">
        <f t="shared" si="2"/>
        <v>0.97247706422018354</v>
      </c>
      <c r="BZ26" s="24">
        <f t="shared" si="3"/>
        <v>1.1276595744680851</v>
      </c>
      <c r="CA26" s="24">
        <f t="shared" si="10"/>
        <v>0.93934288121314236</v>
      </c>
      <c r="CB26" s="25">
        <f t="shared" si="11"/>
        <v>0.1111111111111111</v>
      </c>
      <c r="CC26" s="25">
        <f t="shared" si="4"/>
        <v>0.56521739130434778</v>
      </c>
      <c r="CD26" s="25">
        <f t="shared" si="5"/>
        <v>0.97247706422018354</v>
      </c>
      <c r="CE26" s="25">
        <f t="shared" si="6"/>
        <v>1.0638297872340425</v>
      </c>
      <c r="CF26" s="25">
        <f t="shared" si="7"/>
        <v>0.81385281385281383</v>
      </c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</row>
    <row r="27" spans="1:96" s="3" customFormat="1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2266</v>
      </c>
      <c r="G27" s="20">
        <v>943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6"/>
      <c r="BQ27" s="36"/>
      <c r="BR27" s="36"/>
      <c r="BS27" s="36"/>
      <c r="BT27" s="35"/>
      <c r="BU27" s="35"/>
      <c r="BV27" s="35"/>
      <c r="BW27" s="23">
        <f t="shared" si="0"/>
        <v>0.37585851648351648</v>
      </c>
      <c r="BX27" s="24">
        <f t="shared" si="1"/>
        <v>1.0213219616204692</v>
      </c>
      <c r="BY27" s="24">
        <f t="shared" si="2"/>
        <v>1.0177935943060499</v>
      </c>
      <c r="BZ27" s="24">
        <f t="shared" si="3"/>
        <v>1.1466666666666667</v>
      </c>
      <c r="CA27" s="24">
        <f t="shared" si="10"/>
        <v>0.96601941747572817</v>
      </c>
      <c r="CB27" s="25">
        <f t="shared" si="11"/>
        <v>0.13856456043956045</v>
      </c>
      <c r="CC27" s="25">
        <f t="shared" si="4"/>
        <v>0.5074626865671642</v>
      </c>
      <c r="CD27" s="25">
        <f t="shared" si="5"/>
        <v>1.01067615658363</v>
      </c>
      <c r="CE27" s="25">
        <f t="shared" si="6"/>
        <v>1.1466666666666667</v>
      </c>
      <c r="CF27" s="25">
        <f t="shared" si="7"/>
        <v>0.85577942735949097</v>
      </c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</row>
    <row r="28" spans="1:96" s="3" customFormat="1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3096</v>
      </c>
      <c r="G28" s="20">
        <v>1281.9000000000001</v>
      </c>
      <c r="H28" s="21">
        <f t="shared" si="8"/>
        <v>2621</v>
      </c>
      <c r="I28" s="22">
        <f t="shared" si="9"/>
        <v>750</v>
      </c>
      <c r="J28" s="45">
        <v>138</v>
      </c>
      <c r="K28" s="45">
        <v>110</v>
      </c>
      <c r="L28" s="35"/>
      <c r="M28" s="35"/>
      <c r="N28" s="35"/>
      <c r="O28" s="35"/>
      <c r="P28" s="35">
        <v>313</v>
      </c>
      <c r="Q28" s="35">
        <v>0</v>
      </c>
      <c r="R28" s="45">
        <v>13</v>
      </c>
      <c r="S28" s="45">
        <v>6</v>
      </c>
      <c r="T28" s="45">
        <v>5</v>
      </c>
      <c r="U28" s="45">
        <v>3</v>
      </c>
      <c r="V28" s="45">
        <v>528</v>
      </c>
      <c r="W28" s="45">
        <v>186</v>
      </c>
      <c r="X28" s="45">
        <v>279</v>
      </c>
      <c r="Y28" s="45">
        <v>268</v>
      </c>
      <c r="Z28" s="45">
        <v>189</v>
      </c>
      <c r="AA28" s="45">
        <v>177</v>
      </c>
      <c r="AB28" s="45">
        <v>1</v>
      </c>
      <c r="AC28" s="45">
        <v>0</v>
      </c>
      <c r="AD28" s="45">
        <v>5</v>
      </c>
      <c r="AE28" s="45">
        <v>0</v>
      </c>
      <c r="AF28" s="45">
        <v>13</v>
      </c>
      <c r="AG28" s="45">
        <v>0</v>
      </c>
      <c r="AH28" s="45">
        <v>7</v>
      </c>
      <c r="AI28" s="45">
        <v>0</v>
      </c>
      <c r="AJ28" s="45">
        <v>70</v>
      </c>
      <c r="AK28" s="45"/>
      <c r="AL28" s="45">
        <v>326</v>
      </c>
      <c r="AM28" s="45">
        <v>0</v>
      </c>
      <c r="AN28" s="45">
        <v>181</v>
      </c>
      <c r="AO28" s="45"/>
      <c r="AP28" s="45">
        <v>0</v>
      </c>
      <c r="AQ28" s="45"/>
      <c r="AR28" s="45">
        <v>0</v>
      </c>
      <c r="AS28" s="45"/>
      <c r="AT28" s="45">
        <v>0</v>
      </c>
      <c r="AU28" s="45"/>
      <c r="AV28" s="45">
        <v>5</v>
      </c>
      <c r="AW28" s="45"/>
      <c r="AX28" s="45">
        <v>13</v>
      </c>
      <c r="AY28" s="45"/>
      <c r="AZ28" s="45">
        <v>0</v>
      </c>
      <c r="BA28" s="45"/>
      <c r="BB28" s="45">
        <v>5</v>
      </c>
      <c r="BC28" s="45"/>
      <c r="BD28" s="45">
        <v>0</v>
      </c>
      <c r="BE28" s="45"/>
      <c r="BF28" s="45">
        <v>0</v>
      </c>
      <c r="BG28" s="45"/>
      <c r="BH28" s="45">
        <v>198</v>
      </c>
      <c r="BI28" s="45"/>
      <c r="BJ28" s="45">
        <v>189</v>
      </c>
      <c r="BK28" s="45"/>
      <c r="BL28" s="45">
        <v>143</v>
      </c>
      <c r="BM28" s="35"/>
      <c r="BN28" s="45">
        <v>0</v>
      </c>
      <c r="BO28" s="36"/>
      <c r="BP28" s="36"/>
      <c r="BQ28" s="36"/>
      <c r="BR28" s="36"/>
      <c r="BS28" s="36"/>
      <c r="BT28" s="35"/>
      <c r="BU28" s="35"/>
      <c r="BV28" s="35"/>
      <c r="BW28" s="23">
        <f t="shared" si="0"/>
        <v>0.30759300551578456</v>
      </c>
      <c r="BX28" s="24">
        <f t="shared" si="1"/>
        <v>1.168141592920354</v>
      </c>
      <c r="BY28" s="24">
        <f t="shared" si="2"/>
        <v>1.0145454545454546</v>
      </c>
      <c r="BZ28" s="24">
        <f t="shared" si="3"/>
        <v>1.111764705882353</v>
      </c>
      <c r="CA28" s="24">
        <f t="shared" si="10"/>
        <v>0.8465762273901809</v>
      </c>
      <c r="CB28" s="25">
        <f t="shared" si="11"/>
        <v>8.8017838281891803E-2</v>
      </c>
      <c r="CC28" s="25">
        <f t="shared" si="4"/>
        <v>0.41150442477876104</v>
      </c>
      <c r="CD28" s="25">
        <f t="shared" si="5"/>
        <v>0.97454545454545449</v>
      </c>
      <c r="CE28" s="25">
        <f t="shared" si="6"/>
        <v>1.0411764705882354</v>
      </c>
      <c r="CF28" s="25">
        <f t="shared" si="7"/>
        <v>0.58506903814650124</v>
      </c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</row>
    <row r="29" spans="1:96" s="3" customFormat="1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5199.1000000000004</v>
      </c>
      <c r="G29" s="20">
        <v>1792</v>
      </c>
      <c r="H29" s="21">
        <f t="shared" si="8"/>
        <v>4767</v>
      </c>
      <c r="I29" s="22">
        <f t="shared" si="9"/>
        <v>1283</v>
      </c>
      <c r="J29" s="35">
        <v>279</v>
      </c>
      <c r="K29" s="35">
        <v>228</v>
      </c>
      <c r="L29" s="35"/>
      <c r="M29" s="35"/>
      <c r="N29" s="35"/>
      <c r="O29" s="35"/>
      <c r="P29" s="35">
        <v>117</v>
      </c>
      <c r="Q29" s="35"/>
      <c r="R29" s="35">
        <v>55</v>
      </c>
      <c r="S29" s="35">
        <v>30</v>
      </c>
      <c r="T29" s="35">
        <v>11</v>
      </c>
      <c r="U29" s="35">
        <v>8</v>
      </c>
      <c r="V29" s="35">
        <v>790</v>
      </c>
      <c r="W29" s="35">
        <v>349</v>
      </c>
      <c r="X29" s="35">
        <v>452</v>
      </c>
      <c r="Y29" s="35">
        <v>424</v>
      </c>
      <c r="Z29" s="35">
        <v>290</v>
      </c>
      <c r="AA29" s="35">
        <v>234</v>
      </c>
      <c r="AB29" s="35">
        <v>3</v>
      </c>
      <c r="AC29" s="35">
        <v>0</v>
      </c>
      <c r="AD29" s="35">
        <v>1</v>
      </c>
      <c r="AE29" s="35">
        <v>0</v>
      </c>
      <c r="AF29" s="35">
        <v>24</v>
      </c>
      <c r="AG29" s="35">
        <v>0</v>
      </c>
      <c r="AH29" s="35">
        <v>7</v>
      </c>
      <c r="AI29" s="35">
        <v>0</v>
      </c>
      <c r="AJ29" s="35">
        <v>44</v>
      </c>
      <c r="AK29" s="35"/>
      <c r="AL29" s="35">
        <v>441</v>
      </c>
      <c r="AM29" s="35">
        <v>10</v>
      </c>
      <c r="AN29" s="35">
        <v>379</v>
      </c>
      <c r="AO29" s="35"/>
      <c r="AP29" s="35">
        <v>0</v>
      </c>
      <c r="AQ29" s="35"/>
      <c r="AR29" s="35">
        <v>4</v>
      </c>
      <c r="AS29" s="35"/>
      <c r="AT29" s="35">
        <v>0</v>
      </c>
      <c r="AU29" s="35"/>
      <c r="AV29" s="35">
        <v>5</v>
      </c>
      <c r="AW29" s="35"/>
      <c r="AX29" s="35">
        <v>28</v>
      </c>
      <c r="AY29" s="35"/>
      <c r="AZ29" s="35">
        <v>0</v>
      </c>
      <c r="BA29" s="35"/>
      <c r="BB29" s="35">
        <v>1</v>
      </c>
      <c r="BC29" s="35"/>
      <c r="BD29" s="35">
        <v>0</v>
      </c>
      <c r="BE29" s="35"/>
      <c r="BF29" s="35">
        <v>5</v>
      </c>
      <c r="BG29" s="35"/>
      <c r="BH29" s="35">
        <v>432</v>
      </c>
      <c r="BI29" s="35"/>
      <c r="BJ29" s="35">
        <v>461</v>
      </c>
      <c r="BK29" s="35"/>
      <c r="BL29" s="35">
        <v>454</v>
      </c>
      <c r="BM29" s="35"/>
      <c r="BN29" s="35">
        <v>483</v>
      </c>
      <c r="BO29" s="35"/>
      <c r="BP29" s="35">
        <v>1</v>
      </c>
      <c r="BQ29" s="36"/>
      <c r="BR29" s="36"/>
      <c r="BS29" s="36"/>
      <c r="BT29" s="35"/>
      <c r="BU29" s="35"/>
      <c r="BV29" s="35"/>
      <c r="BW29" s="23">
        <f t="shared" si="0"/>
        <v>0.26265909967491324</v>
      </c>
      <c r="BX29" s="24">
        <f t="shared" si="1"/>
        <v>0.92941176470588238</v>
      </c>
      <c r="BY29" s="24">
        <f t="shared" si="2"/>
        <v>0.99779249448123619</v>
      </c>
      <c r="BZ29" s="24">
        <f t="shared" si="3"/>
        <v>1.3122171945701357</v>
      </c>
      <c r="CA29" s="24">
        <f t="shared" si="10"/>
        <v>0.91688946163759111</v>
      </c>
      <c r="CB29" s="25">
        <f t="shared" si="11"/>
        <v>7.069260014325858E-2</v>
      </c>
      <c r="CC29" s="25">
        <f t="shared" si="4"/>
        <v>0.41058823529411764</v>
      </c>
      <c r="CD29" s="25">
        <f t="shared" si="5"/>
        <v>0.9359823399558499</v>
      </c>
      <c r="CE29" s="25">
        <f t="shared" si="6"/>
        <v>1.0588235294117647</v>
      </c>
      <c r="CF29" s="25">
        <f t="shared" si="7"/>
        <v>0.7159598214285714</v>
      </c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</row>
    <row r="30" spans="1:96" s="3" customFormat="1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36015</v>
      </c>
      <c r="G30" s="20">
        <v>12091</v>
      </c>
      <c r="H30" s="21">
        <f t="shared" si="8"/>
        <v>35703</v>
      </c>
      <c r="I30" s="22">
        <f t="shared" si="9"/>
        <v>11587</v>
      </c>
      <c r="J30" s="35">
        <v>3211</v>
      </c>
      <c r="K30" s="35">
        <v>1970</v>
      </c>
      <c r="L30" s="35">
        <v>246</v>
      </c>
      <c r="M30" s="35">
        <v>156</v>
      </c>
      <c r="N30" s="35"/>
      <c r="O30" s="35"/>
      <c r="P30" s="35">
        <v>0</v>
      </c>
      <c r="Q30" s="35"/>
      <c r="R30" s="35">
        <v>242</v>
      </c>
      <c r="S30" s="35">
        <v>120</v>
      </c>
      <c r="T30" s="35">
        <v>67</v>
      </c>
      <c r="U30" s="35">
        <v>46</v>
      </c>
      <c r="V30" s="35">
        <v>6280</v>
      </c>
      <c r="W30" s="35">
        <v>1858</v>
      </c>
      <c r="X30" s="35">
        <v>3433</v>
      </c>
      <c r="Y30" s="35">
        <v>3316</v>
      </c>
      <c r="Z30" s="35">
        <v>1955</v>
      </c>
      <c r="AA30" s="35">
        <v>1703</v>
      </c>
      <c r="AB30" s="35">
        <v>5</v>
      </c>
      <c r="AC30" s="35">
        <v>0</v>
      </c>
      <c r="AD30" s="35">
        <v>24</v>
      </c>
      <c r="AE30" s="35">
        <v>0</v>
      </c>
      <c r="AF30" s="35">
        <v>282</v>
      </c>
      <c r="AG30" s="35">
        <v>0</v>
      </c>
      <c r="AH30" s="35">
        <v>49</v>
      </c>
      <c r="AI30" s="35">
        <v>0</v>
      </c>
      <c r="AJ30" s="35">
        <v>137</v>
      </c>
      <c r="AK30" s="35"/>
      <c r="AL30" s="35">
        <v>4701</v>
      </c>
      <c r="AM30" s="35">
        <v>1</v>
      </c>
      <c r="AN30" s="35">
        <v>1165</v>
      </c>
      <c r="AO30" s="35"/>
      <c r="AP30" s="35">
        <v>766</v>
      </c>
      <c r="AQ30" s="35"/>
      <c r="AR30" s="35">
        <v>0</v>
      </c>
      <c r="AS30" s="35"/>
      <c r="AT30" s="35">
        <v>0</v>
      </c>
      <c r="AU30" s="35"/>
      <c r="AV30" s="35">
        <v>76</v>
      </c>
      <c r="AW30" s="35"/>
      <c r="AX30" s="35">
        <v>257</v>
      </c>
      <c r="AY30" s="35"/>
      <c r="AZ30" s="35">
        <v>20</v>
      </c>
      <c r="BA30" s="35"/>
      <c r="BB30" s="35">
        <v>1959</v>
      </c>
      <c r="BC30" s="35"/>
      <c r="BD30" s="35">
        <v>0</v>
      </c>
      <c r="BE30" s="35"/>
      <c r="BF30" s="35">
        <v>609</v>
      </c>
      <c r="BG30" s="35"/>
      <c r="BH30" s="35">
        <v>2588</v>
      </c>
      <c r="BI30" s="35"/>
      <c r="BJ30" s="35">
        <v>2535</v>
      </c>
      <c r="BK30" s="35"/>
      <c r="BL30" s="35">
        <v>1555</v>
      </c>
      <c r="BM30" s="35"/>
      <c r="BN30" s="35">
        <v>1124</v>
      </c>
      <c r="BO30" s="35"/>
      <c r="BP30" s="35">
        <v>0</v>
      </c>
      <c r="BQ30" s="35"/>
      <c r="BR30" s="35">
        <v>0</v>
      </c>
      <c r="BS30" s="36"/>
      <c r="BT30" s="35"/>
      <c r="BU30" s="35"/>
      <c r="BV30" s="35">
        <v>2417</v>
      </c>
      <c r="BW30" s="23">
        <f t="shared" si="0"/>
        <v>0.37135695117638495</v>
      </c>
      <c r="BX30" s="24">
        <f t="shared" si="1"/>
        <v>1.0424966799468791</v>
      </c>
      <c r="BY30" s="24">
        <f t="shared" si="2"/>
        <v>1.0437823046518699</v>
      </c>
      <c r="BZ30" s="24">
        <f t="shared" si="3"/>
        <v>1.3492063492063493</v>
      </c>
      <c r="CA30" s="24">
        <f t="shared" si="10"/>
        <v>0.9913369429404415</v>
      </c>
      <c r="CB30" s="25">
        <f t="shared" si="11"/>
        <v>0.12051964802063614</v>
      </c>
      <c r="CC30" s="25">
        <f t="shared" si="4"/>
        <v>0.30843293492695883</v>
      </c>
      <c r="CD30" s="25">
        <f t="shared" si="5"/>
        <v>1.0082091821222257</v>
      </c>
      <c r="CE30" s="25">
        <f t="shared" si="6"/>
        <v>1.1752933057280883</v>
      </c>
      <c r="CF30" s="25">
        <f t="shared" si="7"/>
        <v>0.95831610288644442</v>
      </c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</row>
    <row r="31" spans="1:96" s="3" customFormat="1" ht="13.95" customHeight="1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14258</v>
      </c>
      <c r="G31" s="20">
        <v>4471</v>
      </c>
      <c r="H31" s="21">
        <f t="shared" si="8"/>
        <v>12885</v>
      </c>
      <c r="I31" s="22">
        <f t="shared" si="9"/>
        <v>3769</v>
      </c>
      <c r="J31" s="45">
        <v>827</v>
      </c>
      <c r="K31" s="45">
        <v>555</v>
      </c>
      <c r="L31" s="35"/>
      <c r="M31" s="35"/>
      <c r="N31" s="35"/>
      <c r="O31" s="35"/>
      <c r="P31" s="35"/>
      <c r="Q31" s="35"/>
      <c r="R31" s="45">
        <v>68</v>
      </c>
      <c r="S31" s="45">
        <v>9</v>
      </c>
      <c r="T31" s="45">
        <v>20</v>
      </c>
      <c r="U31" s="45">
        <v>15</v>
      </c>
      <c r="V31" s="45">
        <v>2258</v>
      </c>
      <c r="W31" s="45">
        <v>1203</v>
      </c>
      <c r="X31" s="45">
        <v>1426</v>
      </c>
      <c r="Y31" s="45">
        <v>1350</v>
      </c>
      <c r="Z31" s="45">
        <v>697</v>
      </c>
      <c r="AA31" s="45">
        <v>627</v>
      </c>
      <c r="AB31" s="45">
        <v>4</v>
      </c>
      <c r="AC31" s="45">
        <v>0</v>
      </c>
      <c r="AD31" s="45">
        <v>5</v>
      </c>
      <c r="AE31" s="45">
        <v>0</v>
      </c>
      <c r="AF31" s="45">
        <v>136</v>
      </c>
      <c r="AG31" s="45">
        <v>0</v>
      </c>
      <c r="AH31" s="45">
        <v>34</v>
      </c>
      <c r="AI31" s="45">
        <v>0</v>
      </c>
      <c r="AJ31" s="45">
        <v>288</v>
      </c>
      <c r="AK31" s="45"/>
      <c r="AL31" s="45">
        <v>2513</v>
      </c>
      <c r="AM31" s="45">
        <v>10</v>
      </c>
      <c r="AN31" s="45">
        <v>615</v>
      </c>
      <c r="AO31" s="45"/>
      <c r="AP31" s="45">
        <v>6</v>
      </c>
      <c r="AQ31" s="45"/>
      <c r="AR31" s="45">
        <v>0</v>
      </c>
      <c r="AS31" s="45"/>
      <c r="AT31" s="45">
        <v>0</v>
      </c>
      <c r="AU31" s="45"/>
      <c r="AV31" s="45">
        <v>70</v>
      </c>
      <c r="AW31" s="45"/>
      <c r="AX31" s="45">
        <v>18</v>
      </c>
      <c r="AY31" s="45"/>
      <c r="AZ31" s="45">
        <v>0</v>
      </c>
      <c r="BA31" s="45"/>
      <c r="BB31" s="45">
        <v>150</v>
      </c>
      <c r="BC31" s="45"/>
      <c r="BD31" s="45">
        <v>0</v>
      </c>
      <c r="BE31" s="45"/>
      <c r="BF31" s="45">
        <v>1088</v>
      </c>
      <c r="BG31" s="45"/>
      <c r="BH31" s="45">
        <v>613</v>
      </c>
      <c r="BI31" s="45"/>
      <c r="BJ31" s="45">
        <v>712</v>
      </c>
      <c r="BK31" s="45"/>
      <c r="BL31" s="45">
        <v>618</v>
      </c>
      <c r="BM31" s="41"/>
      <c r="BN31" s="45">
        <v>719</v>
      </c>
      <c r="BO31" s="36"/>
      <c r="BP31" s="36"/>
      <c r="BQ31" s="36"/>
      <c r="BR31" s="36"/>
      <c r="BS31" s="36"/>
      <c r="BT31" s="35"/>
      <c r="BU31" s="35"/>
      <c r="BV31" s="35"/>
      <c r="BW31" s="23">
        <f t="shared" si="0"/>
        <v>0.30557795380164116</v>
      </c>
      <c r="BX31" s="24">
        <f t="shared" si="1"/>
        <v>0.90537289494787487</v>
      </c>
      <c r="BY31" s="24">
        <f t="shared" si="2"/>
        <v>1.0539541759053954</v>
      </c>
      <c r="BZ31" s="24">
        <f t="shared" si="3"/>
        <v>1.1063492063492064</v>
      </c>
      <c r="CA31" s="24">
        <f t="shared" si="10"/>
        <v>0.903703184177304</v>
      </c>
      <c r="CB31" s="25">
        <f t="shared" si="11"/>
        <v>8.9384812408101311E-2</v>
      </c>
      <c r="CC31" s="25">
        <f t="shared" si="4"/>
        <v>0.48235765838011224</v>
      </c>
      <c r="CD31" s="25">
        <f t="shared" si="5"/>
        <v>0.99778270509977829</v>
      </c>
      <c r="CE31" s="25">
        <f t="shared" si="6"/>
        <v>0.99523809523809526</v>
      </c>
      <c r="CF31" s="25">
        <f t="shared" si="7"/>
        <v>0.84298814582867365</v>
      </c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</row>
    <row r="32" spans="1:96" s="3" customFormat="1" ht="13.95" customHeight="1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2147</v>
      </c>
      <c r="G32" s="20">
        <v>813</v>
      </c>
      <c r="H32" s="21">
        <f t="shared" si="8"/>
        <v>2018</v>
      </c>
      <c r="I32" s="22">
        <f t="shared" si="9"/>
        <v>681</v>
      </c>
      <c r="J32" s="45">
        <v>132</v>
      </c>
      <c r="K32" s="45">
        <v>92</v>
      </c>
      <c r="L32" s="35"/>
      <c r="M32" s="35"/>
      <c r="N32" s="35"/>
      <c r="O32" s="35"/>
      <c r="P32" s="35"/>
      <c r="Q32" s="35"/>
      <c r="R32" s="45">
        <v>8</v>
      </c>
      <c r="S32" s="45">
        <v>3</v>
      </c>
      <c r="T32" s="45">
        <v>4</v>
      </c>
      <c r="U32" s="45">
        <v>4</v>
      </c>
      <c r="V32" s="45">
        <v>409</v>
      </c>
      <c r="W32" s="45">
        <v>186</v>
      </c>
      <c r="X32" s="45">
        <v>286</v>
      </c>
      <c r="Y32" s="45">
        <v>280</v>
      </c>
      <c r="Z32" s="45">
        <v>105</v>
      </c>
      <c r="AA32" s="45">
        <v>106</v>
      </c>
      <c r="AB32" s="45">
        <v>1</v>
      </c>
      <c r="AC32" s="45">
        <v>0</v>
      </c>
      <c r="AD32" s="45">
        <v>1</v>
      </c>
      <c r="AE32" s="45">
        <v>0</v>
      </c>
      <c r="AF32" s="45">
        <v>19</v>
      </c>
      <c r="AG32" s="45">
        <v>0</v>
      </c>
      <c r="AH32" s="45">
        <v>4</v>
      </c>
      <c r="AI32" s="45">
        <v>0</v>
      </c>
      <c r="AJ32" s="45">
        <v>65</v>
      </c>
      <c r="AK32" s="45"/>
      <c r="AL32" s="45">
        <v>286</v>
      </c>
      <c r="AM32" s="45">
        <v>0</v>
      </c>
      <c r="AN32" s="45">
        <v>119</v>
      </c>
      <c r="AO32" s="45"/>
      <c r="AP32" s="45">
        <v>0</v>
      </c>
      <c r="AQ32" s="45"/>
      <c r="AR32" s="45">
        <v>0</v>
      </c>
      <c r="AS32" s="45"/>
      <c r="AT32" s="45">
        <v>0</v>
      </c>
      <c r="AU32" s="45"/>
      <c r="AV32" s="45">
        <v>2</v>
      </c>
      <c r="AW32" s="45"/>
      <c r="AX32" s="45">
        <v>0</v>
      </c>
      <c r="AY32" s="45"/>
      <c r="AZ32" s="45">
        <v>0</v>
      </c>
      <c r="BA32" s="45"/>
      <c r="BB32" s="45">
        <v>9</v>
      </c>
      <c r="BC32" s="45"/>
      <c r="BD32" s="45">
        <v>0</v>
      </c>
      <c r="BE32" s="45"/>
      <c r="BF32" s="45">
        <v>2</v>
      </c>
      <c r="BG32" s="45"/>
      <c r="BH32" s="45">
        <v>157</v>
      </c>
      <c r="BI32" s="45"/>
      <c r="BJ32" s="45">
        <v>162</v>
      </c>
      <c r="BK32" s="45"/>
      <c r="BL32" s="45">
        <v>184</v>
      </c>
      <c r="BM32" s="45"/>
      <c r="BN32" s="45">
        <v>53</v>
      </c>
      <c r="BO32" s="45"/>
      <c r="BP32" s="45">
        <v>0</v>
      </c>
      <c r="BQ32" s="45"/>
      <c r="BR32" s="45">
        <v>0</v>
      </c>
      <c r="BS32" s="36"/>
      <c r="BT32" s="35"/>
      <c r="BU32" s="35"/>
      <c r="BV32" s="35">
        <v>10</v>
      </c>
      <c r="BW32" s="23">
        <f t="shared" si="0"/>
        <v>0.41301678264428981</v>
      </c>
      <c r="BX32" s="24">
        <f t="shared" si="1"/>
        <v>0.9170403587443946</v>
      </c>
      <c r="BY32" s="24">
        <f t="shared" si="2"/>
        <v>1.0833333333333333</v>
      </c>
      <c r="BZ32" s="24">
        <f t="shared" si="3"/>
        <v>0.91304347826086951</v>
      </c>
      <c r="CA32" s="24">
        <f t="shared" si="10"/>
        <v>0.93991616208663253</v>
      </c>
      <c r="CB32" s="25">
        <f t="shared" si="11"/>
        <v>0.13937781416291445</v>
      </c>
      <c r="CC32" s="25">
        <f t="shared" si="4"/>
        <v>0.4170403587443946</v>
      </c>
      <c r="CD32" s="25">
        <f t="shared" si="5"/>
        <v>1.0606060606060606</v>
      </c>
      <c r="CE32" s="25">
        <f t="shared" si="6"/>
        <v>0.92173913043478262</v>
      </c>
      <c r="CF32" s="25">
        <f t="shared" si="7"/>
        <v>0.83763837638376382</v>
      </c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</row>
    <row r="33" spans="1:96" s="3" customFormat="1" ht="13.95" customHeight="1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11145</v>
      </c>
      <c r="G33" s="20">
        <v>4176</v>
      </c>
      <c r="H33" s="21">
        <f t="shared" si="8"/>
        <v>9550</v>
      </c>
      <c r="I33" s="22">
        <f t="shared" si="9"/>
        <v>3231</v>
      </c>
      <c r="J33" s="45">
        <v>717</v>
      </c>
      <c r="K33" s="45">
        <v>584</v>
      </c>
      <c r="L33" s="35"/>
      <c r="M33" s="35"/>
      <c r="N33" s="35"/>
      <c r="O33" s="35"/>
      <c r="P33" s="35"/>
      <c r="Q33" s="35"/>
      <c r="R33" s="45">
        <v>60</v>
      </c>
      <c r="S33" s="45">
        <v>18</v>
      </c>
      <c r="T33" s="45">
        <v>18</v>
      </c>
      <c r="U33" s="45">
        <v>18</v>
      </c>
      <c r="V33" s="45">
        <v>1784</v>
      </c>
      <c r="W33" s="45">
        <v>939</v>
      </c>
      <c r="X33" s="45">
        <v>1390</v>
      </c>
      <c r="Y33" s="45">
        <v>1174</v>
      </c>
      <c r="Z33" s="45">
        <v>477</v>
      </c>
      <c r="AA33" s="45">
        <v>498</v>
      </c>
      <c r="AB33" s="45">
        <v>5</v>
      </c>
      <c r="AC33" s="45">
        <v>0</v>
      </c>
      <c r="AD33" s="45">
        <v>20</v>
      </c>
      <c r="AE33" s="45">
        <v>0</v>
      </c>
      <c r="AF33" s="45">
        <v>63</v>
      </c>
      <c r="AG33" s="45">
        <v>0</v>
      </c>
      <c r="AH33" s="45">
        <v>14</v>
      </c>
      <c r="AI33" s="45">
        <v>0</v>
      </c>
      <c r="AJ33" s="45">
        <v>186</v>
      </c>
      <c r="AK33" s="45"/>
      <c r="AL33" s="45">
        <v>2055</v>
      </c>
      <c r="AM33" s="45">
        <v>0</v>
      </c>
      <c r="AN33" s="45">
        <v>550</v>
      </c>
      <c r="AO33" s="45"/>
      <c r="AP33" s="45">
        <v>0</v>
      </c>
      <c r="AQ33" s="45"/>
      <c r="AR33" s="45">
        <v>0</v>
      </c>
      <c r="AS33" s="45"/>
      <c r="AT33" s="45">
        <v>9</v>
      </c>
      <c r="AU33" s="45"/>
      <c r="AV33" s="45">
        <v>51</v>
      </c>
      <c r="AW33" s="45"/>
      <c r="AX33" s="45">
        <v>30</v>
      </c>
      <c r="AY33" s="45"/>
      <c r="AZ33" s="45">
        <v>0</v>
      </c>
      <c r="BA33" s="45"/>
      <c r="BB33" s="45">
        <v>53</v>
      </c>
      <c r="BC33" s="45"/>
      <c r="BD33" s="45">
        <v>0</v>
      </c>
      <c r="BE33" s="45"/>
      <c r="BF33" s="45">
        <v>433</v>
      </c>
      <c r="BG33" s="45"/>
      <c r="BH33" s="45">
        <v>468</v>
      </c>
      <c r="BI33" s="45"/>
      <c r="BJ33" s="45">
        <v>582</v>
      </c>
      <c r="BK33" s="45"/>
      <c r="BL33" s="45">
        <v>464</v>
      </c>
      <c r="BM33" s="45"/>
      <c r="BN33" s="45">
        <v>65</v>
      </c>
      <c r="BO33" s="45"/>
      <c r="BP33" s="45">
        <v>56</v>
      </c>
      <c r="BQ33" s="45"/>
      <c r="BR33" s="45">
        <v>129</v>
      </c>
      <c r="BS33" s="36"/>
      <c r="BT33" s="35"/>
      <c r="BU33" s="35"/>
      <c r="BV33" s="35"/>
      <c r="BW33" s="23">
        <f t="shared" si="0"/>
        <v>0.27514477513036967</v>
      </c>
      <c r="BX33" s="24">
        <f t="shared" si="1"/>
        <v>0.99664804469273738</v>
      </c>
      <c r="BY33" s="24">
        <f t="shared" si="2"/>
        <v>1.28822984244671</v>
      </c>
      <c r="BZ33" s="24">
        <f t="shared" si="3"/>
        <v>0.98962655601659755</v>
      </c>
      <c r="CA33" s="24">
        <f t="shared" si="10"/>
        <v>0.85688649618663082</v>
      </c>
      <c r="CB33" s="25">
        <f t="shared" si="11"/>
        <v>9.3088248004840238E-2</v>
      </c>
      <c r="CC33" s="25">
        <f t="shared" si="4"/>
        <v>0.52458100558659215</v>
      </c>
      <c r="CD33" s="25">
        <f t="shared" si="5"/>
        <v>1.088044485634847</v>
      </c>
      <c r="CE33" s="25">
        <f t="shared" si="6"/>
        <v>1.0331950207468881</v>
      </c>
      <c r="CF33" s="25">
        <f t="shared" si="7"/>
        <v>0.77370689655172409</v>
      </c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</row>
    <row r="34" spans="1:96" s="3" customFormat="1" ht="13.95" customHeight="1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6820</v>
      </c>
      <c r="G34" s="20">
        <v>2789.96</v>
      </c>
      <c r="H34" s="21">
        <f t="shared" si="8"/>
        <v>6716</v>
      </c>
      <c r="I34" s="22">
        <f t="shared" si="9"/>
        <v>2140</v>
      </c>
      <c r="J34" s="45">
        <v>348</v>
      </c>
      <c r="K34" s="45">
        <v>264</v>
      </c>
      <c r="L34" s="35"/>
      <c r="M34" s="35"/>
      <c r="N34" s="35"/>
      <c r="O34" s="35"/>
      <c r="P34" s="42">
        <v>335</v>
      </c>
      <c r="Q34" s="42">
        <v>303</v>
      </c>
      <c r="R34" s="45">
        <v>35</v>
      </c>
      <c r="S34" s="45">
        <v>0</v>
      </c>
      <c r="T34" s="45">
        <v>9</v>
      </c>
      <c r="U34" s="45">
        <v>6</v>
      </c>
      <c r="V34" s="45">
        <v>1094</v>
      </c>
      <c r="W34" s="45">
        <v>411</v>
      </c>
      <c r="X34" s="45">
        <v>706</v>
      </c>
      <c r="Y34" s="45">
        <v>653</v>
      </c>
      <c r="Z34" s="45">
        <v>298</v>
      </c>
      <c r="AA34" s="45">
        <v>294</v>
      </c>
      <c r="AB34" s="45">
        <v>1</v>
      </c>
      <c r="AC34" s="45">
        <v>0</v>
      </c>
      <c r="AD34" s="45">
        <v>13</v>
      </c>
      <c r="AE34" s="45">
        <v>7</v>
      </c>
      <c r="AF34" s="45">
        <v>46</v>
      </c>
      <c r="AG34" s="45">
        <v>0</v>
      </c>
      <c r="AH34" s="45">
        <v>13</v>
      </c>
      <c r="AI34" s="45">
        <v>0</v>
      </c>
      <c r="AJ34" s="45">
        <v>117</v>
      </c>
      <c r="AK34" s="45"/>
      <c r="AL34" s="45">
        <v>668</v>
      </c>
      <c r="AM34" s="45">
        <v>0</v>
      </c>
      <c r="AN34" s="45">
        <v>367</v>
      </c>
      <c r="AO34" s="45">
        <v>2</v>
      </c>
      <c r="AP34" s="45">
        <v>2</v>
      </c>
      <c r="AQ34" s="45"/>
      <c r="AR34" s="45">
        <v>0</v>
      </c>
      <c r="AS34" s="45"/>
      <c r="AT34" s="45">
        <v>0</v>
      </c>
      <c r="AU34" s="45"/>
      <c r="AV34" s="45">
        <v>2</v>
      </c>
      <c r="AW34" s="45"/>
      <c r="AX34" s="45">
        <v>74</v>
      </c>
      <c r="AY34" s="45">
        <v>35</v>
      </c>
      <c r="AZ34" s="45">
        <v>0</v>
      </c>
      <c r="BA34" s="45"/>
      <c r="BB34" s="45">
        <v>20</v>
      </c>
      <c r="BC34" s="45"/>
      <c r="BD34" s="45">
        <v>0</v>
      </c>
      <c r="BE34" s="45"/>
      <c r="BF34" s="45">
        <v>73</v>
      </c>
      <c r="BG34" s="45"/>
      <c r="BH34" s="45">
        <v>524</v>
      </c>
      <c r="BI34" s="45"/>
      <c r="BJ34" s="45">
        <v>492</v>
      </c>
      <c r="BK34" s="45"/>
      <c r="BL34" s="45">
        <v>563</v>
      </c>
      <c r="BM34" s="45"/>
      <c r="BN34" s="45">
        <v>628</v>
      </c>
      <c r="BO34" s="45"/>
      <c r="BP34" s="45">
        <v>123</v>
      </c>
      <c r="BQ34" s="45"/>
      <c r="BR34" s="45">
        <v>0</v>
      </c>
      <c r="BS34" s="36"/>
      <c r="BT34" s="35"/>
      <c r="BU34" s="35"/>
      <c r="BV34" s="35">
        <v>165</v>
      </c>
      <c r="BW34" s="23">
        <f t="shared" si="0"/>
        <v>0.35521235521235522</v>
      </c>
      <c r="BX34" s="24">
        <f t="shared" si="1"/>
        <v>0.90041152263374491</v>
      </c>
      <c r="BY34" s="24">
        <f t="shared" si="2"/>
        <v>1.0537313432835822</v>
      </c>
      <c r="BZ34" s="24">
        <f t="shared" si="3"/>
        <v>0.98675496688741726</v>
      </c>
      <c r="CA34" s="24">
        <f t="shared" si="10"/>
        <v>0.9847507331378299</v>
      </c>
      <c r="CB34" s="25">
        <f t="shared" si="11"/>
        <v>0.11318559263764744</v>
      </c>
      <c r="CC34" s="25">
        <f t="shared" si="4"/>
        <v>0.33827160493827163</v>
      </c>
      <c r="CD34" s="25">
        <f t="shared" si="5"/>
        <v>0.97462686567164181</v>
      </c>
      <c r="CE34" s="25">
        <f t="shared" si="6"/>
        <v>0.97350993377483441</v>
      </c>
      <c r="CF34" s="25">
        <f t="shared" si="7"/>
        <v>0.76703608653887512</v>
      </c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</row>
    <row r="35" spans="1:96" s="3" customFormat="1" ht="13.95" customHeight="1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5029</v>
      </c>
      <c r="G35" s="20">
        <v>2244.8000000000002</v>
      </c>
      <c r="H35" s="21">
        <f t="shared" si="8"/>
        <v>4670</v>
      </c>
      <c r="I35" s="22">
        <f t="shared" si="9"/>
        <v>1237</v>
      </c>
      <c r="J35" s="45">
        <v>246</v>
      </c>
      <c r="K35" s="45">
        <v>215</v>
      </c>
      <c r="L35" s="35"/>
      <c r="M35" s="35"/>
      <c r="N35" s="35"/>
      <c r="O35" s="35"/>
      <c r="P35" s="35">
        <v>533</v>
      </c>
      <c r="Q35" s="35"/>
      <c r="R35" s="45">
        <v>27</v>
      </c>
      <c r="S35" s="45">
        <v>4</v>
      </c>
      <c r="T35" s="45">
        <v>13</v>
      </c>
      <c r="U35" s="45">
        <v>13</v>
      </c>
      <c r="V35" s="45">
        <v>799</v>
      </c>
      <c r="W35" s="45">
        <v>368</v>
      </c>
      <c r="X35" s="45">
        <v>501</v>
      </c>
      <c r="Y35" s="45">
        <v>468</v>
      </c>
      <c r="Z35" s="45">
        <v>258</v>
      </c>
      <c r="AA35" s="45">
        <v>169</v>
      </c>
      <c r="AB35" s="45">
        <v>1</v>
      </c>
      <c r="AC35" s="45">
        <v>0</v>
      </c>
      <c r="AD35" s="45">
        <v>7</v>
      </c>
      <c r="AE35" s="45">
        <v>0</v>
      </c>
      <c r="AF35" s="45">
        <v>7</v>
      </c>
      <c r="AG35" s="45">
        <v>0</v>
      </c>
      <c r="AH35" s="45">
        <v>0</v>
      </c>
      <c r="AI35" s="45">
        <v>0</v>
      </c>
      <c r="AJ35" s="45">
        <v>111</v>
      </c>
      <c r="AK35" s="45"/>
      <c r="AL35" s="45">
        <v>541</v>
      </c>
      <c r="AM35" s="45">
        <v>0</v>
      </c>
      <c r="AN35" s="45">
        <v>237</v>
      </c>
      <c r="AO35" s="45"/>
      <c r="AP35" s="45">
        <v>0</v>
      </c>
      <c r="AQ35" s="45"/>
      <c r="AR35" s="45">
        <v>0</v>
      </c>
      <c r="AS35" s="45"/>
      <c r="AT35" s="45">
        <v>0</v>
      </c>
      <c r="AU35" s="45"/>
      <c r="AV35" s="45">
        <v>1</v>
      </c>
      <c r="AW35" s="45"/>
      <c r="AX35" s="45">
        <v>33</v>
      </c>
      <c r="AY35" s="45"/>
      <c r="AZ35" s="45">
        <v>0</v>
      </c>
      <c r="BA35" s="45"/>
      <c r="BB35" s="45">
        <v>1</v>
      </c>
      <c r="BC35" s="45"/>
      <c r="BD35" s="45">
        <v>0</v>
      </c>
      <c r="BE35" s="45"/>
      <c r="BF35" s="45">
        <v>130</v>
      </c>
      <c r="BG35" s="45"/>
      <c r="BH35" s="45">
        <v>357</v>
      </c>
      <c r="BI35" s="45"/>
      <c r="BJ35" s="45">
        <v>357</v>
      </c>
      <c r="BK35" s="45"/>
      <c r="BL35" s="45">
        <v>287</v>
      </c>
      <c r="BM35" s="45"/>
      <c r="BN35" s="45">
        <v>222</v>
      </c>
      <c r="BO35" s="45"/>
      <c r="BP35" s="45">
        <v>1</v>
      </c>
      <c r="BQ35" s="45"/>
      <c r="BR35" s="45">
        <v>1</v>
      </c>
      <c r="BS35" s="36"/>
      <c r="BT35" s="35"/>
      <c r="BU35" s="35"/>
      <c r="BV35" s="35"/>
      <c r="BW35" s="23">
        <f t="shared" si="0"/>
        <v>0.34775485888748231</v>
      </c>
      <c r="BX35" s="24">
        <f t="shared" si="1"/>
        <v>1.0885558583106267</v>
      </c>
      <c r="BY35" s="24">
        <f t="shared" si="2"/>
        <v>1.050314465408805</v>
      </c>
      <c r="BZ35" s="24">
        <f t="shared" si="3"/>
        <v>1.2403846153846154</v>
      </c>
      <c r="CA35" s="24">
        <f t="shared" si="10"/>
        <v>0.92861403857625768</v>
      </c>
      <c r="CB35" s="25">
        <f t="shared" si="11"/>
        <v>9.2114081465485151E-2</v>
      </c>
      <c r="CC35" s="25">
        <f t="shared" si="4"/>
        <v>0.50136239782016345</v>
      </c>
      <c r="CD35" s="25">
        <f t="shared" si="5"/>
        <v>0.98113207547169812</v>
      </c>
      <c r="CE35" s="25">
        <f t="shared" si="6"/>
        <v>0.8125</v>
      </c>
      <c r="CF35" s="25">
        <f t="shared" si="7"/>
        <v>0.5510513186029935</v>
      </c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</row>
    <row r="36" spans="1:96" s="3" customFormat="1" ht="13.95" customHeight="1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46508</v>
      </c>
      <c r="G36" s="20">
        <v>17390.3</v>
      </c>
      <c r="H36" s="21">
        <f t="shared" si="8"/>
        <v>40983</v>
      </c>
      <c r="I36" s="22">
        <f t="shared" si="9"/>
        <v>13038</v>
      </c>
      <c r="J36" s="45">
        <v>4322</v>
      </c>
      <c r="K36" s="45">
        <v>3115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45">
        <v>190</v>
      </c>
      <c r="S36" s="45">
        <v>20</v>
      </c>
      <c r="T36" s="45">
        <v>73</v>
      </c>
      <c r="U36" s="45">
        <v>48</v>
      </c>
      <c r="V36" s="45">
        <v>6974</v>
      </c>
      <c r="W36" s="45">
        <v>2565</v>
      </c>
      <c r="X36" s="45">
        <v>4181</v>
      </c>
      <c r="Y36" s="45">
        <v>3814</v>
      </c>
      <c r="Z36" s="45">
        <v>2043</v>
      </c>
      <c r="AA36" s="45">
        <v>1832</v>
      </c>
      <c r="AB36" s="45">
        <v>9</v>
      </c>
      <c r="AC36" s="45">
        <v>0</v>
      </c>
      <c r="AD36" s="45">
        <v>32</v>
      </c>
      <c r="AE36" s="45">
        <v>9</v>
      </c>
      <c r="AF36" s="45">
        <v>252</v>
      </c>
      <c r="AG36" s="45">
        <v>0</v>
      </c>
      <c r="AH36" s="45">
        <v>42</v>
      </c>
      <c r="AI36" s="45">
        <v>0</v>
      </c>
      <c r="AJ36" s="45">
        <v>737</v>
      </c>
      <c r="AK36" s="45"/>
      <c r="AL36" s="45">
        <v>4430</v>
      </c>
      <c r="AM36" s="45">
        <v>108</v>
      </c>
      <c r="AN36" s="45">
        <v>1847</v>
      </c>
      <c r="AO36" s="45"/>
      <c r="AP36" s="45">
        <v>226</v>
      </c>
      <c r="AQ36" s="45"/>
      <c r="AR36" s="45">
        <v>0</v>
      </c>
      <c r="AS36" s="45"/>
      <c r="AT36" s="45">
        <v>0</v>
      </c>
      <c r="AU36" s="45"/>
      <c r="AV36" s="45">
        <v>190</v>
      </c>
      <c r="AW36" s="45"/>
      <c r="AX36" s="45">
        <v>106</v>
      </c>
      <c r="AY36" s="45"/>
      <c r="AZ36" s="45">
        <v>9</v>
      </c>
      <c r="BA36" s="45"/>
      <c r="BB36" s="45">
        <v>914</v>
      </c>
      <c r="BC36" s="45"/>
      <c r="BD36" s="45">
        <v>0</v>
      </c>
      <c r="BE36" s="45"/>
      <c r="BF36" s="45">
        <v>427</v>
      </c>
      <c r="BG36" s="45"/>
      <c r="BH36" s="45">
        <v>2801</v>
      </c>
      <c r="BI36" s="45"/>
      <c r="BJ36" s="45">
        <v>3326</v>
      </c>
      <c r="BK36" s="45"/>
      <c r="BL36" s="45">
        <v>3581</v>
      </c>
      <c r="BM36" s="45"/>
      <c r="BN36" s="45">
        <v>2081</v>
      </c>
      <c r="BO36" s="45"/>
      <c r="BP36" s="45"/>
      <c r="BQ36" s="45"/>
      <c r="BR36" s="45"/>
      <c r="BS36" s="36"/>
      <c r="BT36" s="35"/>
      <c r="BU36" s="35"/>
      <c r="BV36" s="35">
        <v>1481</v>
      </c>
      <c r="BW36" s="23">
        <f t="shared" ref="BW36:BW67" si="17">H36/B36</f>
        <v>0.38949449254426399</v>
      </c>
      <c r="BX36" s="24">
        <f t="shared" ref="BX36:BX67" si="18">V36/C36</f>
        <v>0.96632949979215743</v>
      </c>
      <c r="BY36" s="24">
        <f t="shared" ref="BY36:BY67" si="19">X36/D36</f>
        <v>1.0177702044790653</v>
      </c>
      <c r="BZ36" s="24">
        <f t="shared" ref="BZ36:BZ67" si="20">Z36/E36</f>
        <v>1.0525502318392581</v>
      </c>
      <c r="CA36" s="24">
        <f t="shared" ref="CA36:CA67" si="21">H36/F36</f>
        <v>0.88120323385224042</v>
      </c>
      <c r="CB36" s="25">
        <f t="shared" ref="CB36:CB67" si="22">I36/B36</f>
        <v>0.12391062620579542</v>
      </c>
      <c r="CC36" s="25">
        <f t="shared" ref="CC36:CC67" si="23">W36/C36</f>
        <v>0.35541083552722735</v>
      </c>
      <c r="CD36" s="25">
        <f t="shared" ref="CD36:CD67" si="24">Y36/D36</f>
        <v>0.92843232716650437</v>
      </c>
      <c r="CE36" s="25">
        <f t="shared" ref="CE36:CE67" si="25">AA36/E36</f>
        <v>0.94384337970118493</v>
      </c>
      <c r="CF36" s="25">
        <f t="shared" ref="CF36:CF67" si="26">I36/G36</f>
        <v>0.74972829680914077</v>
      </c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</row>
    <row r="37" spans="1:96" s="3" customFormat="1" ht="13.95" customHeight="1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13632</v>
      </c>
      <c r="G37" s="20">
        <v>5995</v>
      </c>
      <c r="H37" s="21">
        <f t="shared" si="8"/>
        <v>11396</v>
      </c>
      <c r="I37" s="22">
        <f t="shared" si="9"/>
        <v>2557</v>
      </c>
      <c r="J37" s="45">
        <v>620</v>
      </c>
      <c r="K37" s="45">
        <v>434</v>
      </c>
      <c r="L37" s="35"/>
      <c r="M37" s="35"/>
      <c r="N37" s="35"/>
      <c r="O37" s="35"/>
      <c r="P37" s="35">
        <v>2029</v>
      </c>
      <c r="Q37" s="35"/>
      <c r="R37" s="45">
        <v>105</v>
      </c>
      <c r="S37" s="45">
        <v>3</v>
      </c>
      <c r="T37" s="45">
        <v>24</v>
      </c>
      <c r="U37" s="45">
        <v>17</v>
      </c>
      <c r="V37" s="45">
        <v>1279</v>
      </c>
      <c r="W37" s="45">
        <v>916</v>
      </c>
      <c r="X37" s="45">
        <v>717</v>
      </c>
      <c r="Y37" s="45">
        <v>715</v>
      </c>
      <c r="Z37" s="45">
        <v>295</v>
      </c>
      <c r="AA37" s="45">
        <v>262</v>
      </c>
      <c r="AB37" s="45">
        <v>2</v>
      </c>
      <c r="AC37" s="45">
        <v>0</v>
      </c>
      <c r="AD37" s="45">
        <v>8</v>
      </c>
      <c r="AE37" s="45">
        <v>0</v>
      </c>
      <c r="AF37" s="45">
        <v>49</v>
      </c>
      <c r="AG37" s="45">
        <v>0</v>
      </c>
      <c r="AH37" s="45">
        <v>16</v>
      </c>
      <c r="AI37" s="45">
        <v>0</v>
      </c>
      <c r="AJ37" s="45">
        <v>78</v>
      </c>
      <c r="AK37" s="45"/>
      <c r="AL37" s="45">
        <v>1589</v>
      </c>
      <c r="AM37" s="45">
        <v>0</v>
      </c>
      <c r="AN37" s="45">
        <v>544</v>
      </c>
      <c r="AO37" s="45"/>
      <c r="AP37" s="45">
        <v>0</v>
      </c>
      <c r="AQ37" s="45"/>
      <c r="AR37" s="45">
        <v>0</v>
      </c>
      <c r="AS37" s="45"/>
      <c r="AT37" s="45">
        <v>0</v>
      </c>
      <c r="AU37" s="45"/>
      <c r="AV37" s="45">
        <v>40</v>
      </c>
      <c r="AW37" s="45"/>
      <c r="AX37" s="45">
        <v>39</v>
      </c>
      <c r="AY37" s="45"/>
      <c r="AZ37" s="45">
        <v>0</v>
      </c>
      <c r="BA37" s="45"/>
      <c r="BB37" s="45">
        <v>61</v>
      </c>
      <c r="BC37" s="45"/>
      <c r="BD37" s="45">
        <v>1</v>
      </c>
      <c r="BE37" s="45"/>
      <c r="BF37" s="45">
        <v>498</v>
      </c>
      <c r="BG37" s="45"/>
      <c r="BH37" s="45">
        <v>462</v>
      </c>
      <c r="BI37" s="45"/>
      <c r="BJ37" s="45">
        <v>600</v>
      </c>
      <c r="BK37" s="45"/>
      <c r="BL37" s="45">
        <v>689</v>
      </c>
      <c r="BM37" s="45"/>
      <c r="BN37" s="45">
        <v>746</v>
      </c>
      <c r="BO37" s="45"/>
      <c r="BP37" s="45">
        <v>695</v>
      </c>
      <c r="BQ37" s="45"/>
      <c r="BR37" s="45">
        <v>0</v>
      </c>
      <c r="BS37" s="36"/>
      <c r="BT37" s="35"/>
      <c r="BU37" s="35"/>
      <c r="BV37" s="35">
        <v>210</v>
      </c>
      <c r="BW37" s="23">
        <f t="shared" si="17"/>
        <v>0.37885638297872343</v>
      </c>
      <c r="BX37" s="24">
        <f t="shared" si="18"/>
        <v>0.88328729281767959</v>
      </c>
      <c r="BY37" s="24">
        <f t="shared" si="19"/>
        <v>0.98624484181568084</v>
      </c>
      <c r="BZ37" s="24">
        <f t="shared" si="20"/>
        <v>1.0966542750929369</v>
      </c>
      <c r="CA37" s="24">
        <f t="shared" si="21"/>
        <v>0.83597417840375587</v>
      </c>
      <c r="CB37" s="25">
        <f t="shared" si="22"/>
        <v>8.5006648936170215E-2</v>
      </c>
      <c r="CC37" s="25">
        <f t="shared" si="23"/>
        <v>0.63259668508287292</v>
      </c>
      <c r="CD37" s="25">
        <f t="shared" si="24"/>
        <v>0.9834938101788171</v>
      </c>
      <c r="CE37" s="25">
        <f t="shared" si="25"/>
        <v>0.97397769516728627</v>
      </c>
      <c r="CF37" s="25">
        <f t="shared" si="26"/>
        <v>0.42652210175145955</v>
      </c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</row>
    <row r="38" spans="1:96" s="3" customFormat="1" ht="13.95" customHeight="1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2738</v>
      </c>
      <c r="G38" s="20">
        <v>1055</v>
      </c>
      <c r="H38" s="21">
        <f t="shared" si="8"/>
        <v>2805</v>
      </c>
      <c r="I38" s="22">
        <f t="shared" si="9"/>
        <v>919</v>
      </c>
      <c r="J38" s="35">
        <v>133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214</v>
      </c>
      <c r="X38" s="35">
        <v>320</v>
      </c>
      <c r="Y38" s="35">
        <v>328</v>
      </c>
      <c r="Z38" s="35">
        <v>186</v>
      </c>
      <c r="AA38" s="35">
        <v>254</v>
      </c>
      <c r="AB38" s="35">
        <v>1</v>
      </c>
      <c r="AC38" s="35"/>
      <c r="AD38" s="35">
        <v>7</v>
      </c>
      <c r="AE38" s="35"/>
      <c r="AF38" s="35">
        <v>19</v>
      </c>
      <c r="AG38" s="35"/>
      <c r="AH38" s="35">
        <v>4</v>
      </c>
      <c r="AI38" s="35"/>
      <c r="AJ38" s="35">
        <v>25</v>
      </c>
      <c r="AK38" s="35"/>
      <c r="AL38" s="35">
        <v>527</v>
      </c>
      <c r="AM38" s="35">
        <v>12</v>
      </c>
      <c r="AN38" s="35">
        <v>118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31</v>
      </c>
      <c r="BC38" s="35"/>
      <c r="BD38" s="35"/>
      <c r="BE38" s="35"/>
      <c r="BF38" s="35">
        <v>93</v>
      </c>
      <c r="BG38" s="35"/>
      <c r="BH38" s="35">
        <v>284</v>
      </c>
      <c r="BI38" s="35"/>
      <c r="BJ38" s="35">
        <v>210</v>
      </c>
      <c r="BK38" s="35"/>
      <c r="BL38" s="35">
        <v>202</v>
      </c>
      <c r="BM38" s="35"/>
      <c r="BN38" s="35">
        <v>73</v>
      </c>
      <c r="BO38" s="36"/>
      <c r="BP38" s="36"/>
      <c r="BQ38" s="36"/>
      <c r="BR38" s="36"/>
      <c r="BS38" s="36"/>
      <c r="BT38" s="35"/>
      <c r="BU38" s="35"/>
      <c r="BV38" s="35"/>
      <c r="BW38" s="23">
        <f t="shared" si="17"/>
        <v>0.40295934492170665</v>
      </c>
      <c r="BX38" s="24">
        <f t="shared" si="18"/>
        <v>0.96074766355140184</v>
      </c>
      <c r="BY38" s="24">
        <f t="shared" si="19"/>
        <v>0.94955489614243327</v>
      </c>
      <c r="BZ38" s="24">
        <f t="shared" si="20"/>
        <v>1.0449438202247192</v>
      </c>
      <c r="CA38" s="24">
        <f t="shared" si="21"/>
        <v>1.0244704163623082</v>
      </c>
      <c r="CB38" s="25">
        <f t="shared" si="22"/>
        <v>0.13202126131302974</v>
      </c>
      <c r="CC38" s="25">
        <f t="shared" si="23"/>
        <v>0.4</v>
      </c>
      <c r="CD38" s="25">
        <f t="shared" si="24"/>
        <v>0.97329376854599403</v>
      </c>
      <c r="CE38" s="25">
        <f t="shared" si="25"/>
        <v>1.4269662921348314</v>
      </c>
      <c r="CF38" s="25">
        <f t="shared" si="26"/>
        <v>0.87109004739336493</v>
      </c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</row>
    <row r="39" spans="1:96" s="3" customFormat="1" ht="13.95" customHeight="1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1291</v>
      </c>
      <c r="G39" s="20">
        <v>597</v>
      </c>
      <c r="H39" s="21">
        <f t="shared" si="8"/>
        <v>1258</v>
      </c>
      <c r="I39" s="22">
        <f t="shared" si="9"/>
        <v>451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6"/>
      <c r="BQ39" s="36"/>
      <c r="BR39" s="36"/>
      <c r="BS39" s="36"/>
      <c r="BT39" s="35"/>
      <c r="BU39" s="35"/>
      <c r="BV39" s="35">
        <v>70</v>
      </c>
      <c r="BW39" s="23">
        <f t="shared" si="17"/>
        <v>0.34009191673425249</v>
      </c>
      <c r="BX39" s="24">
        <f t="shared" si="18"/>
        <v>1.1944444444444444</v>
      </c>
      <c r="BY39" s="24">
        <f t="shared" si="19"/>
        <v>1.1261261261261262</v>
      </c>
      <c r="BZ39" s="24">
        <f t="shared" si="20"/>
        <v>1.3818181818181818</v>
      </c>
      <c r="CA39" s="24">
        <f t="shared" si="21"/>
        <v>0.97443841982958945</v>
      </c>
      <c r="CB39" s="25">
        <f t="shared" si="22"/>
        <v>0.12192484455258178</v>
      </c>
      <c r="CC39" s="25">
        <f t="shared" si="23"/>
        <v>0.46666666666666667</v>
      </c>
      <c r="CD39" s="25">
        <f t="shared" si="24"/>
        <v>1.117117117117117</v>
      </c>
      <c r="CE39" s="25">
        <f t="shared" si="25"/>
        <v>1.1272727272727272</v>
      </c>
      <c r="CF39" s="25">
        <f t="shared" si="26"/>
        <v>0.75544388609715241</v>
      </c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</row>
    <row r="40" spans="1:96" s="3" customFormat="1" ht="13.95" customHeight="1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4501</v>
      </c>
      <c r="G40" s="20">
        <v>1546</v>
      </c>
      <c r="H40" s="21">
        <f t="shared" si="8"/>
        <v>4150</v>
      </c>
      <c r="I40" s="22">
        <f t="shared" si="9"/>
        <v>1147</v>
      </c>
      <c r="J40" s="35">
        <v>185</v>
      </c>
      <c r="K40" s="35">
        <v>138</v>
      </c>
      <c r="L40" s="35"/>
      <c r="M40" s="35"/>
      <c r="N40" s="35"/>
      <c r="O40" s="35"/>
      <c r="P40" s="35"/>
      <c r="Q40" s="35"/>
      <c r="R40" s="41">
        <v>13</v>
      </c>
      <c r="S40" s="41">
        <v>10</v>
      </c>
      <c r="T40" s="41">
        <v>10</v>
      </c>
      <c r="U40" s="41">
        <v>10</v>
      </c>
      <c r="V40" s="41">
        <v>843</v>
      </c>
      <c r="W40" s="41">
        <v>310</v>
      </c>
      <c r="X40" s="41">
        <v>497</v>
      </c>
      <c r="Y40" s="41">
        <v>453</v>
      </c>
      <c r="Z40" s="41">
        <v>222</v>
      </c>
      <c r="AA40" s="41">
        <v>220</v>
      </c>
      <c r="AB40" s="41">
        <v>1</v>
      </c>
      <c r="AC40" s="41">
        <v>0</v>
      </c>
      <c r="AD40" s="41">
        <v>6</v>
      </c>
      <c r="AE40" s="41">
        <v>4</v>
      </c>
      <c r="AF40" s="41">
        <v>29</v>
      </c>
      <c r="AG40" s="41">
        <v>0</v>
      </c>
      <c r="AH40" s="41">
        <v>11</v>
      </c>
      <c r="AI40" s="41">
        <v>0</v>
      </c>
      <c r="AJ40" s="41">
        <v>74</v>
      </c>
      <c r="AK40" s="41"/>
      <c r="AL40" s="41">
        <v>461</v>
      </c>
      <c r="AM40" s="41">
        <v>2</v>
      </c>
      <c r="AN40" s="41">
        <v>270</v>
      </c>
      <c r="AO40" s="41"/>
      <c r="AP40" s="41">
        <v>4</v>
      </c>
      <c r="AQ40" s="41"/>
      <c r="AR40" s="41">
        <v>0</v>
      </c>
      <c r="AS40" s="41"/>
      <c r="AT40" s="41">
        <v>0</v>
      </c>
      <c r="AU40" s="41"/>
      <c r="AV40" s="41">
        <v>69</v>
      </c>
      <c r="AW40" s="41"/>
      <c r="AX40" s="41">
        <v>32</v>
      </c>
      <c r="AY40" s="41"/>
      <c r="AZ40" s="41">
        <v>0</v>
      </c>
      <c r="BA40" s="41"/>
      <c r="BB40" s="41">
        <v>187</v>
      </c>
      <c r="BC40" s="41"/>
      <c r="BD40" s="41">
        <v>0</v>
      </c>
      <c r="BE40" s="41"/>
      <c r="BF40" s="41">
        <v>0</v>
      </c>
      <c r="BG40" s="41"/>
      <c r="BH40" s="41">
        <v>335</v>
      </c>
      <c r="BI40" s="41"/>
      <c r="BJ40" s="41">
        <v>410</v>
      </c>
      <c r="BK40" s="41"/>
      <c r="BL40" s="41">
        <v>413</v>
      </c>
      <c r="BM40" s="41"/>
      <c r="BN40" s="41">
        <v>78</v>
      </c>
      <c r="BO40" s="36"/>
      <c r="BP40" s="36"/>
      <c r="BQ40" s="36"/>
      <c r="BR40" s="36"/>
      <c r="BS40" s="36"/>
      <c r="BT40" s="35"/>
      <c r="BU40" s="35"/>
      <c r="BV40" s="35"/>
      <c r="BW40" s="23">
        <f t="shared" si="17"/>
        <v>0.32798545799415157</v>
      </c>
      <c r="BX40" s="24">
        <f t="shared" si="18"/>
        <v>0.92231947483588617</v>
      </c>
      <c r="BY40" s="24">
        <f t="shared" si="19"/>
        <v>1.061965811965812</v>
      </c>
      <c r="BZ40" s="24">
        <f t="shared" si="20"/>
        <v>1.0935960591133005</v>
      </c>
      <c r="CA40" s="24">
        <f t="shared" si="21"/>
        <v>0.92201732948233728</v>
      </c>
      <c r="CB40" s="25">
        <f t="shared" si="22"/>
        <v>9.065043863115467E-2</v>
      </c>
      <c r="CC40" s="25">
        <f t="shared" si="23"/>
        <v>0.33916849015317285</v>
      </c>
      <c r="CD40" s="25">
        <f t="shared" si="24"/>
        <v>0.96794871794871795</v>
      </c>
      <c r="CE40" s="25">
        <f t="shared" si="25"/>
        <v>1.083743842364532</v>
      </c>
      <c r="CF40" s="25">
        <f t="shared" si="26"/>
        <v>0.74191461836998707</v>
      </c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</row>
    <row r="41" spans="1:96" s="3" customFormat="1" ht="13.95" customHeight="1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5046.2</v>
      </c>
      <c r="G41" s="20">
        <v>1811.1</v>
      </c>
      <c r="H41" s="21">
        <f t="shared" si="8"/>
        <v>4891</v>
      </c>
      <c r="I41" s="22">
        <f t="shared" si="9"/>
        <v>1341</v>
      </c>
      <c r="J41" s="45">
        <v>304</v>
      </c>
      <c r="K41" s="45">
        <v>254</v>
      </c>
      <c r="L41" s="35"/>
      <c r="M41" s="35"/>
      <c r="N41" s="35"/>
      <c r="O41" s="35"/>
      <c r="P41" s="35"/>
      <c r="Q41" s="35"/>
      <c r="R41" s="45">
        <v>54</v>
      </c>
      <c r="S41" s="45">
        <v>27</v>
      </c>
      <c r="T41" s="45">
        <v>4</v>
      </c>
      <c r="U41" s="45">
        <v>5</v>
      </c>
      <c r="V41" s="45">
        <v>1021</v>
      </c>
      <c r="W41" s="45">
        <v>287</v>
      </c>
      <c r="X41" s="45">
        <v>534</v>
      </c>
      <c r="Y41" s="45">
        <v>491</v>
      </c>
      <c r="Z41" s="45">
        <v>242</v>
      </c>
      <c r="AA41" s="45">
        <v>222</v>
      </c>
      <c r="AB41" s="45">
        <v>4</v>
      </c>
      <c r="AC41" s="45">
        <v>0</v>
      </c>
      <c r="AD41" s="45">
        <v>8</v>
      </c>
      <c r="AE41" s="45">
        <v>0</v>
      </c>
      <c r="AF41" s="45">
        <v>56</v>
      </c>
      <c r="AG41" s="45">
        <v>0</v>
      </c>
      <c r="AH41" s="45">
        <v>17</v>
      </c>
      <c r="AI41" s="45">
        <v>0</v>
      </c>
      <c r="AJ41" s="45">
        <v>150</v>
      </c>
      <c r="AK41" s="45"/>
      <c r="AL41" s="45">
        <v>698</v>
      </c>
      <c r="AM41" s="45">
        <v>0</v>
      </c>
      <c r="AN41" s="45">
        <v>277</v>
      </c>
      <c r="AO41" s="45"/>
      <c r="AP41" s="45">
        <v>0</v>
      </c>
      <c r="AQ41" s="45"/>
      <c r="AR41" s="45">
        <v>0</v>
      </c>
      <c r="AS41" s="45"/>
      <c r="AT41" s="45">
        <v>0</v>
      </c>
      <c r="AU41" s="45"/>
      <c r="AV41" s="45">
        <v>29</v>
      </c>
      <c r="AW41" s="45"/>
      <c r="AX41" s="45">
        <v>45</v>
      </c>
      <c r="AY41" s="45"/>
      <c r="AZ41" s="45">
        <v>1</v>
      </c>
      <c r="BA41" s="45"/>
      <c r="BB41" s="45">
        <v>17</v>
      </c>
      <c r="BC41" s="45"/>
      <c r="BD41" s="45">
        <v>1</v>
      </c>
      <c r="BE41" s="45"/>
      <c r="BF41" s="45">
        <v>149</v>
      </c>
      <c r="BG41" s="45"/>
      <c r="BH41" s="45">
        <v>431</v>
      </c>
      <c r="BI41" s="45"/>
      <c r="BJ41" s="45">
        <v>444</v>
      </c>
      <c r="BK41" s="45"/>
      <c r="BL41" s="45">
        <v>330</v>
      </c>
      <c r="BM41" s="45"/>
      <c r="BN41" s="45">
        <v>20</v>
      </c>
      <c r="BO41" s="45"/>
      <c r="BP41" s="45">
        <v>0</v>
      </c>
      <c r="BQ41" s="45"/>
      <c r="BR41" s="45">
        <v>0</v>
      </c>
      <c r="BS41" s="36"/>
      <c r="BT41" s="35"/>
      <c r="BU41" s="35"/>
      <c r="BV41" s="35">
        <v>55</v>
      </c>
      <c r="BW41" s="23">
        <f t="shared" si="17"/>
        <v>0.28319147704244108</v>
      </c>
      <c r="BX41" s="24">
        <f t="shared" si="18"/>
        <v>1.1369710467706013</v>
      </c>
      <c r="BY41" s="24">
        <f t="shared" si="19"/>
        <v>1.1788079470198676</v>
      </c>
      <c r="BZ41" s="24">
        <f t="shared" si="20"/>
        <v>1.3519553072625698</v>
      </c>
      <c r="CA41" s="24">
        <f t="shared" si="21"/>
        <v>0.96924418374222188</v>
      </c>
      <c r="CB41" s="25">
        <f t="shared" si="22"/>
        <v>7.7644606565919747E-2</v>
      </c>
      <c r="CC41" s="25">
        <f t="shared" si="23"/>
        <v>0.3195991091314031</v>
      </c>
      <c r="CD41" s="25">
        <f t="shared" si="24"/>
        <v>1.0838852097130243</v>
      </c>
      <c r="CE41" s="25">
        <f t="shared" si="25"/>
        <v>1.2402234636871508</v>
      </c>
      <c r="CF41" s="25">
        <f t="shared" si="26"/>
        <v>0.74043399039257918</v>
      </c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</row>
    <row r="42" spans="1:96" s="3" customFormat="1" ht="13.95" customHeight="1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4781</v>
      </c>
      <c r="G42" s="20">
        <v>2155</v>
      </c>
      <c r="H42" s="21">
        <f t="shared" si="8"/>
        <v>5063</v>
      </c>
      <c r="I42" s="22">
        <f t="shared" si="9"/>
        <v>1669</v>
      </c>
      <c r="J42" s="45">
        <v>190</v>
      </c>
      <c r="K42" s="45">
        <v>156</v>
      </c>
      <c r="L42" s="35"/>
      <c r="M42" s="35"/>
      <c r="N42" s="35"/>
      <c r="O42" s="35"/>
      <c r="P42" s="35"/>
      <c r="Q42" s="35"/>
      <c r="R42" s="45">
        <v>11</v>
      </c>
      <c r="S42" s="45">
        <v>8</v>
      </c>
      <c r="T42" s="45">
        <v>10</v>
      </c>
      <c r="U42" s="45">
        <v>9</v>
      </c>
      <c r="V42" s="45">
        <v>890</v>
      </c>
      <c r="W42" s="45">
        <v>592</v>
      </c>
      <c r="X42" s="45">
        <v>609</v>
      </c>
      <c r="Y42" s="45">
        <v>582</v>
      </c>
      <c r="Z42" s="45">
        <v>323</v>
      </c>
      <c r="AA42" s="45">
        <v>322</v>
      </c>
      <c r="AB42" s="45">
        <v>1</v>
      </c>
      <c r="AC42" s="45">
        <v>0</v>
      </c>
      <c r="AD42" s="45">
        <v>4</v>
      </c>
      <c r="AE42" s="45">
        <v>0</v>
      </c>
      <c r="AF42" s="45">
        <v>47</v>
      </c>
      <c r="AG42" s="45">
        <v>0</v>
      </c>
      <c r="AH42" s="45">
        <v>16</v>
      </c>
      <c r="AI42" s="45">
        <v>0</v>
      </c>
      <c r="AJ42" s="45">
        <v>154</v>
      </c>
      <c r="AK42" s="45"/>
      <c r="AL42" s="45">
        <v>858</v>
      </c>
      <c r="AM42" s="45">
        <v>0</v>
      </c>
      <c r="AN42" s="45">
        <v>178</v>
      </c>
      <c r="AO42" s="45"/>
      <c r="AP42" s="45">
        <v>0</v>
      </c>
      <c r="AQ42" s="45"/>
      <c r="AR42" s="45">
        <v>0</v>
      </c>
      <c r="AS42" s="45"/>
      <c r="AT42" s="45">
        <v>0</v>
      </c>
      <c r="AU42" s="45"/>
      <c r="AV42" s="45">
        <v>13</v>
      </c>
      <c r="AW42" s="45"/>
      <c r="AX42" s="45">
        <v>31</v>
      </c>
      <c r="AY42" s="45"/>
      <c r="AZ42" s="45">
        <v>0</v>
      </c>
      <c r="BA42" s="45"/>
      <c r="BB42" s="45">
        <v>233</v>
      </c>
      <c r="BC42" s="45"/>
      <c r="BD42" s="45">
        <v>0</v>
      </c>
      <c r="BE42" s="45"/>
      <c r="BF42" s="45">
        <v>3</v>
      </c>
      <c r="BG42" s="45"/>
      <c r="BH42" s="45">
        <v>240</v>
      </c>
      <c r="BI42" s="45"/>
      <c r="BJ42" s="45">
        <v>305</v>
      </c>
      <c r="BK42" s="45"/>
      <c r="BL42" s="45">
        <v>386</v>
      </c>
      <c r="BM42" s="45"/>
      <c r="BN42" s="45">
        <v>424</v>
      </c>
      <c r="BO42" s="45"/>
      <c r="BP42" s="45">
        <v>137</v>
      </c>
      <c r="BQ42" s="45"/>
      <c r="BR42" s="45">
        <v>1</v>
      </c>
      <c r="BS42" s="36"/>
      <c r="BT42" s="35"/>
      <c r="BU42" s="35"/>
      <c r="BV42" s="35"/>
      <c r="BW42" s="23">
        <f t="shared" si="17"/>
        <v>0.4461579132886852</v>
      </c>
      <c r="BX42" s="24">
        <f t="shared" si="18"/>
        <v>0.98451327433628322</v>
      </c>
      <c r="BY42" s="24">
        <f t="shared" si="19"/>
        <v>0.99672667757774136</v>
      </c>
      <c r="BZ42" s="24">
        <f t="shared" si="20"/>
        <v>1.0157232704402517</v>
      </c>
      <c r="CA42" s="24">
        <f t="shared" si="21"/>
        <v>1.0589834762601966</v>
      </c>
      <c r="CB42" s="25">
        <f t="shared" si="22"/>
        <v>0.1470743743390906</v>
      </c>
      <c r="CC42" s="25">
        <f t="shared" si="23"/>
        <v>0.65486725663716816</v>
      </c>
      <c r="CD42" s="25">
        <f t="shared" si="24"/>
        <v>0.95253682487725044</v>
      </c>
      <c r="CE42" s="25">
        <f t="shared" si="25"/>
        <v>1.0125786163522013</v>
      </c>
      <c r="CF42" s="25">
        <f t="shared" si="26"/>
        <v>0.77447795823665888</v>
      </c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</row>
    <row r="43" spans="1:96" s="3" customFormat="1" ht="13.95" customHeight="1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4509</v>
      </c>
      <c r="G43" s="20">
        <v>1778</v>
      </c>
      <c r="H43" s="21">
        <f t="shared" si="8"/>
        <v>4027</v>
      </c>
      <c r="I43" s="22">
        <f t="shared" si="9"/>
        <v>1454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13</v>
      </c>
      <c r="S43" s="35">
        <v>4</v>
      </c>
      <c r="T43" s="35">
        <v>6</v>
      </c>
      <c r="U43" s="35">
        <v>3</v>
      </c>
      <c r="V43" s="35">
        <v>788</v>
      </c>
      <c r="W43" s="35">
        <v>600</v>
      </c>
      <c r="X43" s="35">
        <v>446</v>
      </c>
      <c r="Y43" s="35">
        <v>434</v>
      </c>
      <c r="Z43" s="35">
        <v>211</v>
      </c>
      <c r="AA43" s="35">
        <v>210</v>
      </c>
      <c r="AB43" s="35">
        <v>4</v>
      </c>
      <c r="AC43" s="35">
        <v>0</v>
      </c>
      <c r="AD43" s="35">
        <v>8</v>
      </c>
      <c r="AE43" s="35">
        <v>0</v>
      </c>
      <c r="AF43" s="35">
        <v>29</v>
      </c>
      <c r="AG43" s="35">
        <v>0</v>
      </c>
      <c r="AH43" s="35">
        <v>7</v>
      </c>
      <c r="AI43" s="35">
        <v>0</v>
      </c>
      <c r="AJ43" s="35">
        <v>42</v>
      </c>
      <c r="AK43" s="35"/>
      <c r="AL43" s="35">
        <v>294</v>
      </c>
      <c r="AM43" s="35">
        <v>9</v>
      </c>
      <c r="AN43" s="35">
        <v>269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6</v>
      </c>
      <c r="AW43" s="35"/>
      <c r="AX43" s="35">
        <v>42</v>
      </c>
      <c r="AY43" s="35"/>
      <c r="AZ43" s="35">
        <v>0</v>
      </c>
      <c r="BA43" s="35"/>
      <c r="BB43" s="35">
        <v>20</v>
      </c>
      <c r="BC43" s="35"/>
      <c r="BD43" s="35">
        <v>0</v>
      </c>
      <c r="BE43" s="35"/>
      <c r="BF43" s="35">
        <v>5</v>
      </c>
      <c r="BG43" s="35"/>
      <c r="BH43" s="35">
        <v>348</v>
      </c>
      <c r="BI43" s="35"/>
      <c r="BJ43" s="35">
        <v>406</v>
      </c>
      <c r="BK43" s="35"/>
      <c r="BL43" s="35">
        <v>428</v>
      </c>
      <c r="BM43" s="35"/>
      <c r="BN43" s="35">
        <v>434</v>
      </c>
      <c r="BO43" s="35"/>
      <c r="BP43" s="35">
        <v>0</v>
      </c>
      <c r="BQ43" s="35"/>
      <c r="BR43" s="35">
        <v>0</v>
      </c>
      <c r="BS43" s="36"/>
      <c r="BT43" s="35"/>
      <c r="BU43" s="35"/>
      <c r="BV43" s="35">
        <v>5</v>
      </c>
      <c r="BW43" s="23">
        <f t="shared" si="17"/>
        <v>0.26537067545304777</v>
      </c>
      <c r="BX43" s="24">
        <f t="shared" si="18"/>
        <v>0.97766749379652607</v>
      </c>
      <c r="BY43" s="24">
        <f t="shared" si="19"/>
        <v>0.98672566371681414</v>
      </c>
      <c r="BZ43" s="24">
        <f t="shared" si="20"/>
        <v>1.1530054644808743</v>
      </c>
      <c r="CA43" s="24">
        <f t="shared" si="21"/>
        <v>0.89310268352184519</v>
      </c>
      <c r="CB43" s="25">
        <f t="shared" si="22"/>
        <v>9.5815485996705113E-2</v>
      </c>
      <c r="CC43" s="25">
        <f t="shared" si="23"/>
        <v>0.74441687344913154</v>
      </c>
      <c r="CD43" s="25">
        <f t="shared" si="24"/>
        <v>0.96017699115044253</v>
      </c>
      <c r="CE43" s="25">
        <f t="shared" si="25"/>
        <v>1.1475409836065573</v>
      </c>
      <c r="CF43" s="25">
        <f t="shared" si="26"/>
        <v>0.81777277840269968</v>
      </c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s="3" customFormat="1" ht="13.95" customHeight="1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2719.05</v>
      </c>
      <c r="G44" s="20">
        <v>1161</v>
      </c>
      <c r="H44" s="21">
        <f t="shared" si="8"/>
        <v>2505</v>
      </c>
      <c r="I44" s="22">
        <f t="shared" si="9"/>
        <v>853</v>
      </c>
      <c r="J44" s="45">
        <v>159</v>
      </c>
      <c r="K44" s="45">
        <v>99</v>
      </c>
      <c r="L44" s="35"/>
      <c r="M44" s="35"/>
      <c r="N44" s="35"/>
      <c r="O44" s="35"/>
      <c r="P44" s="35"/>
      <c r="Q44" s="35"/>
      <c r="R44" s="45">
        <v>13</v>
      </c>
      <c r="S44" s="45">
        <v>13</v>
      </c>
      <c r="T44" s="45">
        <v>3</v>
      </c>
      <c r="U44" s="45">
        <v>1</v>
      </c>
      <c r="V44" s="45">
        <v>517</v>
      </c>
      <c r="W44" s="45">
        <v>330</v>
      </c>
      <c r="X44" s="45">
        <v>286</v>
      </c>
      <c r="Y44" s="45">
        <v>281</v>
      </c>
      <c r="Z44" s="45">
        <v>131</v>
      </c>
      <c r="AA44" s="45">
        <v>129</v>
      </c>
      <c r="AB44" s="45">
        <v>0</v>
      </c>
      <c r="AC44" s="45">
        <v>0</v>
      </c>
      <c r="AD44" s="45">
        <v>9</v>
      </c>
      <c r="AE44" s="45">
        <v>0</v>
      </c>
      <c r="AF44" s="45">
        <v>25</v>
      </c>
      <c r="AG44" s="45">
        <v>0</v>
      </c>
      <c r="AH44" s="45">
        <v>3</v>
      </c>
      <c r="AI44" s="45">
        <v>0</v>
      </c>
      <c r="AJ44" s="45">
        <v>3</v>
      </c>
      <c r="AK44" s="45"/>
      <c r="AL44" s="45">
        <v>551</v>
      </c>
      <c r="AM44" s="45">
        <v>0</v>
      </c>
      <c r="AN44" s="45">
        <v>146</v>
      </c>
      <c r="AO44" s="45"/>
      <c r="AP44" s="45">
        <v>0</v>
      </c>
      <c r="AQ44" s="45"/>
      <c r="AR44" s="45">
        <v>0</v>
      </c>
      <c r="AS44" s="45"/>
      <c r="AT44" s="45">
        <v>0</v>
      </c>
      <c r="AU44" s="45"/>
      <c r="AV44" s="45">
        <v>10</v>
      </c>
      <c r="AW44" s="45"/>
      <c r="AX44" s="45">
        <v>12</v>
      </c>
      <c r="AY44" s="45"/>
      <c r="AZ44" s="45">
        <v>0</v>
      </c>
      <c r="BA44" s="45"/>
      <c r="BB44" s="45">
        <v>22</v>
      </c>
      <c r="BC44" s="45"/>
      <c r="BD44" s="45">
        <v>0</v>
      </c>
      <c r="BE44" s="45"/>
      <c r="BF44" s="45">
        <v>35</v>
      </c>
      <c r="BG44" s="45"/>
      <c r="BH44" s="45">
        <v>136</v>
      </c>
      <c r="BI44" s="45"/>
      <c r="BJ44" s="45">
        <v>196</v>
      </c>
      <c r="BK44" s="45"/>
      <c r="BL44" s="45">
        <v>195</v>
      </c>
      <c r="BM44" s="45"/>
      <c r="BN44" s="45">
        <v>53</v>
      </c>
      <c r="BO44" s="36"/>
      <c r="BP44" s="36"/>
      <c r="BQ44" s="36"/>
      <c r="BR44" s="36"/>
      <c r="BS44" s="36"/>
      <c r="BT44" s="35"/>
      <c r="BU44" s="35"/>
      <c r="BV44" s="35"/>
      <c r="BW44" s="23">
        <f t="shared" si="17"/>
        <v>0.3279225029454117</v>
      </c>
      <c r="BX44" s="24">
        <f t="shared" si="18"/>
        <v>1.034</v>
      </c>
      <c r="BY44" s="24">
        <f t="shared" si="19"/>
        <v>1.0874524714828897</v>
      </c>
      <c r="BZ44" s="24">
        <f t="shared" si="20"/>
        <v>1.0916666666666666</v>
      </c>
      <c r="CA44" s="24">
        <f t="shared" si="21"/>
        <v>0.92127765212114521</v>
      </c>
      <c r="CB44" s="25">
        <f t="shared" si="22"/>
        <v>0.1116638303442859</v>
      </c>
      <c r="CC44" s="25">
        <f t="shared" si="23"/>
        <v>0.66</v>
      </c>
      <c r="CD44" s="25">
        <f t="shared" si="24"/>
        <v>1.0684410646387832</v>
      </c>
      <c r="CE44" s="25">
        <f t="shared" si="25"/>
        <v>1.075</v>
      </c>
      <c r="CF44" s="25">
        <f t="shared" si="26"/>
        <v>0.73471145564168816</v>
      </c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s="3" customFormat="1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7174</v>
      </c>
      <c r="G45" s="20">
        <v>2705.76</v>
      </c>
      <c r="H45" s="21">
        <f t="shared" si="8"/>
        <v>5746</v>
      </c>
      <c r="I45" s="22">
        <f t="shared" si="9"/>
        <v>1948</v>
      </c>
      <c r="J45" s="45">
        <v>445</v>
      </c>
      <c r="K45" s="45">
        <v>396</v>
      </c>
      <c r="L45" s="35"/>
      <c r="M45" s="35"/>
      <c r="N45" s="35"/>
      <c r="O45" s="35"/>
      <c r="P45" s="35"/>
      <c r="Q45" s="35"/>
      <c r="R45" s="45">
        <v>37</v>
      </c>
      <c r="S45" s="45">
        <v>27</v>
      </c>
      <c r="T45" s="45">
        <v>11</v>
      </c>
      <c r="U45" s="45">
        <v>4</v>
      </c>
      <c r="V45" s="45">
        <v>1184</v>
      </c>
      <c r="W45" s="45">
        <v>617</v>
      </c>
      <c r="X45" s="45">
        <v>692</v>
      </c>
      <c r="Y45" s="45">
        <v>597</v>
      </c>
      <c r="Z45" s="45">
        <v>409</v>
      </c>
      <c r="AA45" s="45">
        <v>306</v>
      </c>
      <c r="AB45" s="45">
        <v>6</v>
      </c>
      <c r="AC45" s="45">
        <v>0</v>
      </c>
      <c r="AD45" s="45">
        <v>13</v>
      </c>
      <c r="AE45" s="45">
        <v>0</v>
      </c>
      <c r="AF45" s="45">
        <v>16</v>
      </c>
      <c r="AG45" s="45">
        <v>0</v>
      </c>
      <c r="AH45" s="45">
        <v>5</v>
      </c>
      <c r="AI45" s="45">
        <v>0</v>
      </c>
      <c r="AJ45" s="45">
        <v>25</v>
      </c>
      <c r="AK45" s="45"/>
      <c r="AL45" s="45">
        <v>797</v>
      </c>
      <c r="AM45" s="45">
        <v>1</v>
      </c>
      <c r="AN45" s="45">
        <v>319</v>
      </c>
      <c r="AO45" s="45"/>
      <c r="AP45" s="45">
        <v>0</v>
      </c>
      <c r="AQ45" s="45"/>
      <c r="AR45" s="45">
        <v>0</v>
      </c>
      <c r="AS45" s="45"/>
      <c r="AT45" s="45">
        <v>0</v>
      </c>
      <c r="AU45" s="45"/>
      <c r="AV45" s="45">
        <v>1</v>
      </c>
      <c r="AW45" s="45"/>
      <c r="AX45" s="45">
        <v>15</v>
      </c>
      <c r="AY45" s="45"/>
      <c r="AZ45" s="45">
        <v>0</v>
      </c>
      <c r="BA45" s="45"/>
      <c r="BB45" s="45">
        <v>10</v>
      </c>
      <c r="BC45" s="45"/>
      <c r="BD45" s="45">
        <v>2</v>
      </c>
      <c r="BE45" s="45"/>
      <c r="BF45" s="45">
        <v>387</v>
      </c>
      <c r="BG45" s="45"/>
      <c r="BH45" s="45">
        <v>425</v>
      </c>
      <c r="BI45" s="45"/>
      <c r="BJ45" s="45">
        <v>441</v>
      </c>
      <c r="BK45" s="45"/>
      <c r="BL45" s="45">
        <v>395</v>
      </c>
      <c r="BM45" s="45"/>
      <c r="BN45" s="45">
        <v>111</v>
      </c>
      <c r="BO45" s="36"/>
      <c r="BP45" s="36"/>
      <c r="BQ45" s="36"/>
      <c r="BR45" s="36"/>
      <c r="BS45" s="36"/>
      <c r="BT45" s="35"/>
      <c r="BU45" s="35"/>
      <c r="BV45" s="35"/>
      <c r="BW45" s="23">
        <f t="shared" si="17"/>
        <v>0.30722344008982516</v>
      </c>
      <c r="BX45" s="24">
        <f t="shared" si="18"/>
        <v>0.92935635792778648</v>
      </c>
      <c r="BY45" s="24">
        <f t="shared" si="19"/>
        <v>0.99140401146131807</v>
      </c>
      <c r="BZ45" s="24">
        <f t="shared" si="20"/>
        <v>1.1329639889196677</v>
      </c>
      <c r="CA45" s="24">
        <f t="shared" si="21"/>
        <v>0.80094786729857825</v>
      </c>
      <c r="CB45" s="25">
        <f t="shared" si="22"/>
        <v>0.10415441373041757</v>
      </c>
      <c r="CC45" s="25">
        <f t="shared" si="23"/>
        <v>0.48430141287284145</v>
      </c>
      <c r="CD45" s="25">
        <f t="shared" si="24"/>
        <v>0.85530085959885382</v>
      </c>
      <c r="CE45" s="25">
        <f t="shared" si="25"/>
        <v>0.8476454293628809</v>
      </c>
      <c r="CF45" s="25">
        <f t="shared" si="26"/>
        <v>0.7199455975400626</v>
      </c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</row>
    <row r="46" spans="1:96" s="3" customFormat="1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3748</v>
      </c>
      <c r="G46" s="20">
        <v>1514</v>
      </c>
      <c r="H46" s="21">
        <f t="shared" si="8"/>
        <v>3776</v>
      </c>
      <c r="I46" s="22">
        <f t="shared" si="9"/>
        <v>1332</v>
      </c>
      <c r="J46" s="45">
        <v>147</v>
      </c>
      <c r="K46" s="45">
        <v>138</v>
      </c>
      <c r="L46" s="35"/>
      <c r="M46" s="35"/>
      <c r="N46" s="35"/>
      <c r="O46" s="35"/>
      <c r="P46" s="35">
        <v>126</v>
      </c>
      <c r="Q46" s="35">
        <v>126</v>
      </c>
      <c r="R46" s="45">
        <v>8</v>
      </c>
      <c r="S46" s="45">
        <v>7</v>
      </c>
      <c r="T46" s="45">
        <v>5</v>
      </c>
      <c r="U46" s="45">
        <v>5</v>
      </c>
      <c r="V46" s="45">
        <v>647</v>
      </c>
      <c r="W46" s="45">
        <v>395</v>
      </c>
      <c r="X46" s="45">
        <v>447</v>
      </c>
      <c r="Y46" s="45">
        <v>441</v>
      </c>
      <c r="Z46" s="45">
        <v>222</v>
      </c>
      <c r="AA46" s="45">
        <v>217</v>
      </c>
      <c r="AB46" s="45"/>
      <c r="AC46" s="45"/>
      <c r="AD46" s="45"/>
      <c r="AE46" s="45"/>
      <c r="AF46" s="45">
        <v>32</v>
      </c>
      <c r="AG46" s="45"/>
      <c r="AH46" s="45">
        <v>3</v>
      </c>
      <c r="AI46" s="45"/>
      <c r="AJ46" s="45">
        <v>95</v>
      </c>
      <c r="AK46" s="45"/>
      <c r="AL46" s="45">
        <v>296</v>
      </c>
      <c r="AM46" s="45">
        <v>3</v>
      </c>
      <c r="AN46" s="45">
        <v>173</v>
      </c>
      <c r="AO46" s="45"/>
      <c r="AP46" s="45"/>
      <c r="AQ46" s="45"/>
      <c r="AR46" s="45"/>
      <c r="AS46" s="45"/>
      <c r="AT46" s="45"/>
      <c r="AU46" s="45"/>
      <c r="AV46" s="45">
        <v>16</v>
      </c>
      <c r="AW46" s="45"/>
      <c r="AX46" s="45">
        <v>18</v>
      </c>
      <c r="AY46" s="45"/>
      <c r="AZ46" s="45"/>
      <c r="BA46" s="45"/>
      <c r="BB46" s="45">
        <v>69</v>
      </c>
      <c r="BC46" s="45"/>
      <c r="BD46" s="45"/>
      <c r="BE46" s="45"/>
      <c r="BF46" s="45">
        <v>176</v>
      </c>
      <c r="BG46" s="45"/>
      <c r="BH46" s="45">
        <v>241</v>
      </c>
      <c r="BI46" s="45"/>
      <c r="BJ46" s="45">
        <v>331</v>
      </c>
      <c r="BK46" s="45"/>
      <c r="BL46" s="45">
        <v>445</v>
      </c>
      <c r="BM46" s="45"/>
      <c r="BN46" s="45">
        <v>229</v>
      </c>
      <c r="BO46" s="45"/>
      <c r="BP46" s="45">
        <v>50</v>
      </c>
      <c r="BQ46" s="45"/>
      <c r="BR46" s="45"/>
      <c r="BS46" s="36"/>
      <c r="BT46" s="35"/>
      <c r="BU46" s="35"/>
      <c r="BV46" s="35"/>
      <c r="BW46" s="23">
        <f t="shared" si="17"/>
        <v>0.42865251447383357</v>
      </c>
      <c r="BX46" s="24">
        <f t="shared" si="18"/>
        <v>1.0031007751937984</v>
      </c>
      <c r="BY46" s="24">
        <f t="shared" si="19"/>
        <v>1.0745192307692308</v>
      </c>
      <c r="BZ46" s="24">
        <f t="shared" si="20"/>
        <v>1.3058823529411765</v>
      </c>
      <c r="CA46" s="24">
        <f t="shared" si="21"/>
        <v>1.007470651013874</v>
      </c>
      <c r="CB46" s="25">
        <f t="shared" si="22"/>
        <v>0.15120899080485867</v>
      </c>
      <c r="CC46" s="25">
        <f t="shared" si="23"/>
        <v>0.61240310077519378</v>
      </c>
      <c r="CD46" s="25">
        <f t="shared" si="24"/>
        <v>1.0600961538461537</v>
      </c>
      <c r="CE46" s="25">
        <f t="shared" si="25"/>
        <v>1.276470588235294</v>
      </c>
      <c r="CF46" s="25">
        <f t="shared" si="26"/>
        <v>0.87978863936591811</v>
      </c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</row>
    <row r="47" spans="1:96" s="3" customFormat="1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13751</v>
      </c>
      <c r="G47" s="20">
        <v>4461</v>
      </c>
      <c r="H47" s="21">
        <f t="shared" si="8"/>
        <v>11886</v>
      </c>
      <c r="I47" s="22">
        <f t="shared" si="9"/>
        <v>4151</v>
      </c>
      <c r="J47" s="41">
        <v>1004</v>
      </c>
      <c r="K47" s="41">
        <v>782</v>
      </c>
      <c r="L47" s="35">
        <v>20</v>
      </c>
      <c r="M47" s="35">
        <v>19</v>
      </c>
      <c r="N47" s="35"/>
      <c r="O47" s="35"/>
      <c r="P47" s="35"/>
      <c r="Q47" s="35"/>
      <c r="R47" s="41">
        <v>70</v>
      </c>
      <c r="S47" s="41">
        <v>52</v>
      </c>
      <c r="T47" s="41">
        <v>10</v>
      </c>
      <c r="U47" s="41">
        <v>5</v>
      </c>
      <c r="V47" s="41">
        <v>1971</v>
      </c>
      <c r="W47" s="41">
        <v>669</v>
      </c>
      <c r="X47" s="41">
        <v>1355</v>
      </c>
      <c r="Y47" s="41">
        <v>1353</v>
      </c>
      <c r="Z47" s="41">
        <v>692</v>
      </c>
      <c r="AA47" s="41">
        <v>654</v>
      </c>
      <c r="AB47" s="41">
        <v>5</v>
      </c>
      <c r="AC47" s="41">
        <v>0</v>
      </c>
      <c r="AD47" s="41">
        <v>13</v>
      </c>
      <c r="AE47" s="41">
        <v>0</v>
      </c>
      <c r="AF47" s="41">
        <v>110</v>
      </c>
      <c r="AG47" s="41">
        <v>0</v>
      </c>
      <c r="AH47" s="41">
        <v>26</v>
      </c>
      <c r="AI47" s="41">
        <v>0</v>
      </c>
      <c r="AJ47" s="41">
        <v>346</v>
      </c>
      <c r="AK47" s="41"/>
      <c r="AL47" s="41">
        <v>1224</v>
      </c>
      <c r="AM47" s="41">
        <v>21</v>
      </c>
      <c r="AN47" s="41">
        <v>636</v>
      </c>
      <c r="AO47" s="41"/>
      <c r="AP47" s="41">
        <v>133</v>
      </c>
      <c r="AQ47" s="41"/>
      <c r="AR47" s="41">
        <v>18</v>
      </c>
      <c r="AS47" s="41"/>
      <c r="AT47" s="41">
        <v>229</v>
      </c>
      <c r="AU47" s="41"/>
      <c r="AV47" s="41">
        <v>6</v>
      </c>
      <c r="AW47" s="41"/>
      <c r="AX47" s="41">
        <v>71</v>
      </c>
      <c r="AY47" s="41"/>
      <c r="AZ47" s="41">
        <v>0</v>
      </c>
      <c r="BA47" s="41"/>
      <c r="BB47" s="41">
        <v>181</v>
      </c>
      <c r="BC47" s="41"/>
      <c r="BD47" s="41">
        <v>0</v>
      </c>
      <c r="BE47" s="41"/>
      <c r="BF47" s="41">
        <v>6</v>
      </c>
      <c r="BG47" s="41"/>
      <c r="BH47" s="41">
        <v>896</v>
      </c>
      <c r="BI47" s="41"/>
      <c r="BJ47" s="41">
        <v>1464</v>
      </c>
      <c r="BK47" s="41"/>
      <c r="BL47" s="41">
        <v>804</v>
      </c>
      <c r="BM47" s="41"/>
      <c r="BN47" s="41">
        <v>0</v>
      </c>
      <c r="BO47" s="36"/>
      <c r="BP47" s="36"/>
      <c r="BQ47" s="36"/>
      <c r="BR47" s="36"/>
      <c r="BS47" s="36"/>
      <c r="BT47" s="35"/>
      <c r="BU47" s="35"/>
      <c r="BV47" s="35">
        <v>596</v>
      </c>
      <c r="BW47" s="23">
        <f t="shared" si="17"/>
        <v>0.31845461365341338</v>
      </c>
      <c r="BX47" s="24">
        <f t="shared" si="18"/>
        <v>0.90082266910420472</v>
      </c>
      <c r="BY47" s="24">
        <f t="shared" si="19"/>
        <v>1.0796812749003983</v>
      </c>
      <c r="BZ47" s="24">
        <f t="shared" si="20"/>
        <v>1.318095238095238</v>
      </c>
      <c r="CA47" s="24">
        <f t="shared" si="21"/>
        <v>0.86437350010908298</v>
      </c>
      <c r="CB47" s="25">
        <f t="shared" si="22"/>
        <v>0.11121530382595649</v>
      </c>
      <c r="CC47" s="25">
        <f t="shared" si="23"/>
        <v>0.30575868372943327</v>
      </c>
      <c r="CD47" s="25">
        <f t="shared" si="24"/>
        <v>1.0780876494023905</v>
      </c>
      <c r="CE47" s="25">
        <f t="shared" si="25"/>
        <v>1.2457142857142858</v>
      </c>
      <c r="CF47" s="25">
        <f t="shared" si="26"/>
        <v>0.93050885451692444</v>
      </c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</row>
    <row r="48" spans="1:96" s="3" customFormat="1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9656</v>
      </c>
      <c r="G48" s="20">
        <v>3548.92</v>
      </c>
      <c r="H48" s="21">
        <f t="shared" si="8"/>
        <v>8858</v>
      </c>
      <c r="I48" s="22">
        <f t="shared" si="9"/>
        <v>2715</v>
      </c>
      <c r="J48" s="45">
        <v>687</v>
      </c>
      <c r="K48" s="45">
        <v>525</v>
      </c>
      <c r="L48" s="35"/>
      <c r="M48" s="35"/>
      <c r="N48" s="35"/>
      <c r="O48" s="35"/>
      <c r="P48" s="35"/>
      <c r="Q48" s="35"/>
      <c r="R48" s="45">
        <v>66</v>
      </c>
      <c r="S48" s="45">
        <v>30</v>
      </c>
      <c r="T48" s="45">
        <v>24</v>
      </c>
      <c r="U48" s="45">
        <v>12</v>
      </c>
      <c r="V48" s="45">
        <v>1752</v>
      </c>
      <c r="W48" s="45">
        <v>699</v>
      </c>
      <c r="X48" s="45">
        <v>1060</v>
      </c>
      <c r="Y48" s="45">
        <v>942</v>
      </c>
      <c r="Z48" s="45">
        <v>548</v>
      </c>
      <c r="AA48" s="45">
        <v>504</v>
      </c>
      <c r="AB48" s="45">
        <v>19</v>
      </c>
      <c r="AC48" s="45">
        <v>0</v>
      </c>
      <c r="AD48" s="45">
        <v>74</v>
      </c>
      <c r="AE48" s="45">
        <v>0</v>
      </c>
      <c r="AF48" s="45">
        <v>15</v>
      </c>
      <c r="AG48" s="45">
        <v>0</v>
      </c>
      <c r="AH48" s="45">
        <v>7</v>
      </c>
      <c r="AI48" s="45">
        <v>0</v>
      </c>
      <c r="AJ48" s="45">
        <v>82</v>
      </c>
      <c r="AK48" s="45"/>
      <c r="AL48" s="45">
        <v>1536</v>
      </c>
      <c r="AM48" s="45">
        <v>3</v>
      </c>
      <c r="AN48" s="45">
        <v>494</v>
      </c>
      <c r="AO48" s="45"/>
      <c r="AP48" s="45">
        <v>0</v>
      </c>
      <c r="AQ48" s="45"/>
      <c r="AR48" s="45">
        <v>0</v>
      </c>
      <c r="AS48" s="45"/>
      <c r="AT48" s="45">
        <v>0</v>
      </c>
      <c r="AU48" s="45"/>
      <c r="AV48" s="45">
        <v>15</v>
      </c>
      <c r="AW48" s="45"/>
      <c r="AX48" s="45">
        <v>171</v>
      </c>
      <c r="AY48" s="45"/>
      <c r="AZ48" s="45">
        <v>12</v>
      </c>
      <c r="BA48" s="45"/>
      <c r="BB48" s="45">
        <v>159</v>
      </c>
      <c r="BC48" s="45"/>
      <c r="BD48" s="45">
        <v>0</v>
      </c>
      <c r="BE48" s="45"/>
      <c r="BF48" s="45">
        <v>334</v>
      </c>
      <c r="BG48" s="45"/>
      <c r="BH48" s="45">
        <v>594</v>
      </c>
      <c r="BI48" s="45"/>
      <c r="BJ48" s="45">
        <v>643</v>
      </c>
      <c r="BK48" s="45"/>
      <c r="BL48" s="45">
        <v>560</v>
      </c>
      <c r="BM48" s="45"/>
      <c r="BN48" s="45">
        <v>6</v>
      </c>
      <c r="BO48" s="36"/>
      <c r="BP48" s="36"/>
      <c r="BQ48" s="36"/>
      <c r="BR48" s="36"/>
      <c r="BS48" s="36"/>
      <c r="BT48" s="35"/>
      <c r="BU48" s="35"/>
      <c r="BV48" s="35"/>
      <c r="BW48" s="23">
        <f t="shared" si="17"/>
        <v>0.33058406419108044</v>
      </c>
      <c r="BX48" s="24">
        <f t="shared" si="18"/>
        <v>0.96210873146622733</v>
      </c>
      <c r="BY48" s="24">
        <f t="shared" si="19"/>
        <v>1.0484668644906034</v>
      </c>
      <c r="BZ48" s="24">
        <f t="shared" si="20"/>
        <v>1.1585623678646935</v>
      </c>
      <c r="CA48" s="24">
        <f t="shared" si="21"/>
        <v>0.91735708367854185</v>
      </c>
      <c r="CB48" s="25">
        <f t="shared" si="22"/>
        <v>0.10132487404366486</v>
      </c>
      <c r="CC48" s="25">
        <f t="shared" si="23"/>
        <v>0.38385502471169686</v>
      </c>
      <c r="CD48" s="25">
        <f t="shared" si="24"/>
        <v>0.93175074183976259</v>
      </c>
      <c r="CE48" s="25">
        <f t="shared" si="25"/>
        <v>1.06553911205074</v>
      </c>
      <c r="CF48" s="25">
        <f t="shared" si="26"/>
        <v>0.76502147132085252</v>
      </c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</row>
    <row r="49" spans="1:96" s="3" customFormat="1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2449.6</v>
      </c>
      <c r="G49" s="20">
        <v>1011</v>
      </c>
      <c r="H49" s="21">
        <f t="shared" si="8"/>
        <v>2353</v>
      </c>
      <c r="I49" s="22">
        <f t="shared" si="9"/>
        <v>768</v>
      </c>
      <c r="J49" s="35">
        <v>159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242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>
        <v>26</v>
      </c>
      <c r="AG49" s="35">
        <v>0</v>
      </c>
      <c r="AH49" s="35">
        <v>5</v>
      </c>
      <c r="AI49" s="35">
        <v>0</v>
      </c>
      <c r="AJ49" s="35">
        <v>60</v>
      </c>
      <c r="AK49" s="35"/>
      <c r="AL49" s="35">
        <v>303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19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7</v>
      </c>
      <c r="BG49" s="35"/>
      <c r="BH49" s="35">
        <v>212</v>
      </c>
      <c r="BI49" s="35"/>
      <c r="BJ49" s="35">
        <v>257</v>
      </c>
      <c r="BK49" s="35"/>
      <c r="BL49" s="35">
        <v>169</v>
      </c>
      <c r="BM49" s="35"/>
      <c r="BN49" s="35">
        <v>41</v>
      </c>
      <c r="BO49" s="35"/>
      <c r="BP49" s="35">
        <v>0</v>
      </c>
      <c r="BQ49" s="35"/>
      <c r="BR49" s="35">
        <v>0</v>
      </c>
      <c r="BS49" s="36"/>
      <c r="BT49" s="35"/>
      <c r="BU49" s="35"/>
      <c r="BV49" s="35"/>
      <c r="BW49" s="23">
        <f t="shared" si="17"/>
        <v>0.36222290640394089</v>
      </c>
      <c r="BX49" s="24">
        <f t="shared" si="18"/>
        <v>1.0065359477124183</v>
      </c>
      <c r="BY49" s="24">
        <f t="shared" si="19"/>
        <v>1.1305970149253732</v>
      </c>
      <c r="BZ49" s="24">
        <f t="shared" si="20"/>
        <v>1.1578947368421053</v>
      </c>
      <c r="CA49" s="24">
        <f t="shared" si="21"/>
        <v>0.96056499020248209</v>
      </c>
      <c r="CB49" s="25">
        <f t="shared" si="22"/>
        <v>0.11822660098522167</v>
      </c>
      <c r="CC49" s="25">
        <f t="shared" si="23"/>
        <v>0.52723311546840956</v>
      </c>
      <c r="CD49" s="25">
        <f t="shared" si="24"/>
        <v>1.0522388059701493</v>
      </c>
      <c r="CE49" s="25">
        <f t="shared" si="25"/>
        <v>1.0526315789473684</v>
      </c>
      <c r="CF49" s="25">
        <f t="shared" si="26"/>
        <v>0.75964391691394662</v>
      </c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</row>
    <row r="50" spans="1:96" s="3" customFormat="1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58460</v>
      </c>
      <c r="G50" s="20">
        <v>17505.22</v>
      </c>
      <c r="H50" s="21">
        <f t="shared" si="8"/>
        <v>56915</v>
      </c>
      <c r="I50" s="22">
        <f t="shared" si="9"/>
        <v>15536</v>
      </c>
      <c r="J50" s="37">
        <v>2791</v>
      </c>
      <c r="K50" s="37">
        <v>2022</v>
      </c>
      <c r="L50" s="35">
        <v>36</v>
      </c>
      <c r="M50" s="35">
        <v>36</v>
      </c>
      <c r="N50" s="35"/>
      <c r="O50" s="35"/>
      <c r="P50" s="35">
        <v>2</v>
      </c>
      <c r="Q50" s="35"/>
      <c r="R50" s="35">
        <v>397</v>
      </c>
      <c r="S50" s="35">
        <v>112</v>
      </c>
      <c r="T50" s="35">
        <v>86</v>
      </c>
      <c r="U50" s="35">
        <v>60</v>
      </c>
      <c r="V50" s="37">
        <v>8733</v>
      </c>
      <c r="W50" s="37">
        <v>5879</v>
      </c>
      <c r="X50" s="37">
        <v>3880</v>
      </c>
      <c r="Y50" s="37">
        <v>3559</v>
      </c>
      <c r="Z50" s="37">
        <v>1481</v>
      </c>
      <c r="AA50" s="37">
        <v>1346</v>
      </c>
      <c r="AB50" s="35">
        <v>19</v>
      </c>
      <c r="AC50" s="35">
        <v>8</v>
      </c>
      <c r="AD50" s="35">
        <v>22</v>
      </c>
      <c r="AE50" s="35">
        <v>10</v>
      </c>
      <c r="AF50" s="35">
        <v>285</v>
      </c>
      <c r="AG50" s="35"/>
      <c r="AH50" s="35">
        <v>64</v>
      </c>
      <c r="AI50" s="35"/>
      <c r="AJ50" s="35">
        <v>476</v>
      </c>
      <c r="AK50" s="35"/>
      <c r="AL50" s="35">
        <v>9495</v>
      </c>
      <c r="AM50" s="35">
        <v>6</v>
      </c>
      <c r="AN50" s="37">
        <v>2434</v>
      </c>
      <c r="AO50" s="35"/>
      <c r="AP50" s="35"/>
      <c r="AQ50" s="35"/>
      <c r="AR50" s="35">
        <v>64</v>
      </c>
      <c r="AS50" s="35"/>
      <c r="AT50" s="35">
        <v>462</v>
      </c>
      <c r="AU50" s="35"/>
      <c r="AV50" s="35">
        <v>73</v>
      </c>
      <c r="AW50" s="35"/>
      <c r="AX50" s="35">
        <v>548</v>
      </c>
      <c r="AY50" s="35"/>
      <c r="AZ50" s="35"/>
      <c r="BA50" s="35"/>
      <c r="BB50" s="35">
        <v>388</v>
      </c>
      <c r="BC50" s="35"/>
      <c r="BD50" s="35"/>
      <c r="BE50" s="35"/>
      <c r="BF50" s="37">
        <v>1487</v>
      </c>
      <c r="BG50" s="35"/>
      <c r="BH50" s="37">
        <v>4393</v>
      </c>
      <c r="BI50" s="35"/>
      <c r="BJ50" s="37">
        <v>5365</v>
      </c>
      <c r="BK50" s="35"/>
      <c r="BL50" s="37">
        <v>5674</v>
      </c>
      <c r="BM50" s="35"/>
      <c r="BN50" s="37">
        <v>4153</v>
      </c>
      <c r="BO50" s="37"/>
      <c r="BP50" s="37">
        <v>1609</v>
      </c>
      <c r="BQ50" s="36"/>
      <c r="BR50" s="36"/>
      <c r="BS50" s="36"/>
      <c r="BT50" s="35"/>
      <c r="BU50" s="35"/>
      <c r="BV50" s="35">
        <v>2498</v>
      </c>
      <c r="BW50" s="23">
        <f t="shared" si="17"/>
        <v>0.30647905829644706</v>
      </c>
      <c r="BX50" s="24">
        <f t="shared" si="18"/>
        <v>0.84926577846931828</v>
      </c>
      <c r="BY50" s="24">
        <f t="shared" si="19"/>
        <v>0.94981640146878821</v>
      </c>
      <c r="BZ50" s="24">
        <f t="shared" si="20"/>
        <v>1.1305343511450381</v>
      </c>
      <c r="CA50" s="24">
        <f t="shared" si="21"/>
        <v>0.97357167293876157</v>
      </c>
      <c r="CB50" s="25">
        <f t="shared" si="22"/>
        <v>8.3659117099070576E-2</v>
      </c>
      <c r="CC50" s="25">
        <f t="shared" si="23"/>
        <v>0.57172031508314691</v>
      </c>
      <c r="CD50" s="25">
        <f t="shared" si="24"/>
        <v>0.87123623011015916</v>
      </c>
      <c r="CE50" s="25">
        <f t="shared" si="25"/>
        <v>1.0274809160305343</v>
      </c>
      <c r="CF50" s="25">
        <f t="shared" si="26"/>
        <v>0.8875066980020816</v>
      </c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</row>
    <row r="51" spans="1:96" s="3" customFormat="1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4373</v>
      </c>
      <c r="G51" s="20">
        <v>1559</v>
      </c>
      <c r="H51" s="21">
        <f t="shared" si="8"/>
        <v>4358</v>
      </c>
      <c r="I51" s="22">
        <f t="shared" si="9"/>
        <v>1346</v>
      </c>
      <c r="J51" s="35">
        <v>232</v>
      </c>
      <c r="K51" s="35">
        <v>175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12</v>
      </c>
      <c r="U51" s="35">
        <v>11</v>
      </c>
      <c r="V51" s="35">
        <v>803</v>
      </c>
      <c r="W51" s="35">
        <v>425</v>
      </c>
      <c r="X51" s="35">
        <v>461</v>
      </c>
      <c r="Y51" s="35">
        <v>437</v>
      </c>
      <c r="Z51" s="35">
        <v>229</v>
      </c>
      <c r="AA51" s="35">
        <v>224</v>
      </c>
      <c r="AB51" s="35">
        <v>4</v>
      </c>
      <c r="AC51" s="35">
        <v>0</v>
      </c>
      <c r="AD51" s="35">
        <v>9</v>
      </c>
      <c r="AE51" s="35">
        <v>0</v>
      </c>
      <c r="AF51" s="35">
        <v>72</v>
      </c>
      <c r="AG51" s="35">
        <v>0</v>
      </c>
      <c r="AH51" s="35">
        <v>21</v>
      </c>
      <c r="AI51" s="35">
        <v>0</v>
      </c>
      <c r="AJ51" s="35">
        <v>216</v>
      </c>
      <c r="AK51" s="35"/>
      <c r="AL51" s="35">
        <v>1040</v>
      </c>
      <c r="AM51" s="35">
        <v>0</v>
      </c>
      <c r="AN51" s="35">
        <v>274</v>
      </c>
      <c r="AO51" s="35"/>
      <c r="AP51" s="35">
        <v>0</v>
      </c>
      <c r="AQ51" s="35"/>
      <c r="AR51" s="35">
        <v>0</v>
      </c>
      <c r="AS51" s="35"/>
      <c r="AT51" s="35">
        <v>1</v>
      </c>
      <c r="AU51" s="35"/>
      <c r="AV51" s="35">
        <v>0</v>
      </c>
      <c r="AW51" s="35"/>
      <c r="AX51" s="35">
        <v>16</v>
      </c>
      <c r="AY51" s="35"/>
      <c r="AZ51" s="35">
        <v>0</v>
      </c>
      <c r="BA51" s="35"/>
      <c r="BB51" s="35">
        <v>9</v>
      </c>
      <c r="BC51" s="35"/>
      <c r="BD51" s="35">
        <v>0</v>
      </c>
      <c r="BE51" s="35"/>
      <c r="BF51" s="35">
        <v>54</v>
      </c>
      <c r="BG51" s="35"/>
      <c r="BH51" s="35">
        <v>211</v>
      </c>
      <c r="BI51" s="35"/>
      <c r="BJ51" s="35">
        <v>308</v>
      </c>
      <c r="BK51" s="35"/>
      <c r="BL51" s="35">
        <v>255</v>
      </c>
      <c r="BM51" s="35"/>
      <c r="BN51" s="35">
        <v>57</v>
      </c>
      <c r="BO51" s="35"/>
      <c r="BP51" s="35">
        <v>0</v>
      </c>
      <c r="BQ51" s="36"/>
      <c r="BR51" s="36"/>
      <c r="BS51" s="36"/>
      <c r="BT51" s="35"/>
      <c r="BU51" s="35"/>
      <c r="BV51" s="35">
        <v>66</v>
      </c>
      <c r="BW51" s="23">
        <f t="shared" si="17"/>
        <v>0.29972489683631359</v>
      </c>
      <c r="BX51" s="24">
        <f t="shared" si="18"/>
        <v>0.97688564476885642</v>
      </c>
      <c r="BY51" s="24">
        <f t="shared" si="19"/>
        <v>1.0131868131868131</v>
      </c>
      <c r="BZ51" s="24">
        <f t="shared" si="20"/>
        <v>0.9956521739130435</v>
      </c>
      <c r="CA51" s="24">
        <f t="shared" si="21"/>
        <v>0.99656986050766061</v>
      </c>
      <c r="CB51" s="25">
        <f t="shared" si="22"/>
        <v>9.2572214580467674E-2</v>
      </c>
      <c r="CC51" s="25">
        <f t="shared" si="23"/>
        <v>0.51703163017031628</v>
      </c>
      <c r="CD51" s="25">
        <f t="shared" si="24"/>
        <v>0.96043956043956047</v>
      </c>
      <c r="CE51" s="25">
        <f t="shared" si="25"/>
        <v>0.97391304347826091</v>
      </c>
      <c r="CF51" s="25">
        <f t="shared" si="26"/>
        <v>0.86337395766517</v>
      </c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</row>
    <row r="52" spans="1:96" s="3" customFormat="1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1208</v>
      </c>
      <c r="G52" s="20">
        <v>439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6"/>
      <c r="BQ52" s="36"/>
      <c r="BR52" s="36"/>
      <c r="BS52" s="36"/>
      <c r="BT52" s="35"/>
      <c r="BU52" s="35"/>
      <c r="BV52" s="35"/>
      <c r="BW52" s="23">
        <f t="shared" si="17"/>
        <v>0.33302891933028922</v>
      </c>
      <c r="BX52" s="24">
        <f t="shared" si="18"/>
        <v>0.89387755102040811</v>
      </c>
      <c r="BY52" s="24">
        <f t="shared" si="19"/>
        <v>1.2066115702479339</v>
      </c>
      <c r="BZ52" s="24">
        <f t="shared" si="20"/>
        <v>1.0461538461538462</v>
      </c>
      <c r="CA52" s="24">
        <f t="shared" si="21"/>
        <v>0.9056291390728477</v>
      </c>
      <c r="CB52" s="25">
        <f t="shared" si="22"/>
        <v>0.106544901065449</v>
      </c>
      <c r="CC52" s="25">
        <f t="shared" si="23"/>
        <v>0.3183673469387755</v>
      </c>
      <c r="CD52" s="25">
        <f t="shared" si="24"/>
        <v>1.1487603305785123</v>
      </c>
      <c r="CE52" s="25">
        <f t="shared" si="25"/>
        <v>1.0461538461538462</v>
      </c>
      <c r="CF52" s="25">
        <f t="shared" si="26"/>
        <v>0.79726651480637811</v>
      </c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6" s="3" customFormat="1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3162.78</v>
      </c>
      <c r="G53" s="20">
        <v>1213.18</v>
      </c>
      <c r="H53" s="21">
        <f t="shared" si="8"/>
        <v>3088</v>
      </c>
      <c r="I53" s="22">
        <f t="shared" si="9"/>
        <v>979</v>
      </c>
      <c r="J53" s="35">
        <v>190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549</v>
      </c>
      <c r="W53" s="35">
        <v>268</v>
      </c>
      <c r="X53" s="35">
        <v>399</v>
      </c>
      <c r="Y53" s="35">
        <v>384</v>
      </c>
      <c r="Z53" s="35">
        <v>232</v>
      </c>
      <c r="AA53" s="35">
        <v>180</v>
      </c>
      <c r="AB53" s="35">
        <v>0</v>
      </c>
      <c r="AC53" s="35">
        <v>0</v>
      </c>
      <c r="AD53" s="35">
        <v>3</v>
      </c>
      <c r="AE53" s="35">
        <v>0</v>
      </c>
      <c r="AF53" s="35">
        <v>15</v>
      </c>
      <c r="AG53" s="35">
        <v>0</v>
      </c>
      <c r="AH53" s="35">
        <v>3</v>
      </c>
      <c r="AI53" s="35">
        <v>0</v>
      </c>
      <c r="AJ53" s="35">
        <v>39</v>
      </c>
      <c r="AK53" s="35"/>
      <c r="AL53" s="35">
        <v>404</v>
      </c>
      <c r="AM53" s="35">
        <v>0</v>
      </c>
      <c r="AN53" s="35">
        <v>155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14</v>
      </c>
      <c r="AY53" s="35"/>
      <c r="AZ53" s="35">
        <v>0</v>
      </c>
      <c r="BA53" s="35"/>
      <c r="BB53" s="35">
        <v>16</v>
      </c>
      <c r="BC53" s="35"/>
      <c r="BD53" s="35">
        <v>0</v>
      </c>
      <c r="BE53" s="35"/>
      <c r="BF53" s="35">
        <v>26</v>
      </c>
      <c r="BG53" s="35"/>
      <c r="BH53" s="35">
        <v>175</v>
      </c>
      <c r="BI53" s="35"/>
      <c r="BJ53" s="35">
        <v>288</v>
      </c>
      <c r="BK53" s="35"/>
      <c r="BL53" s="35">
        <v>283</v>
      </c>
      <c r="BM53" s="35"/>
      <c r="BN53" s="35">
        <v>241</v>
      </c>
      <c r="BO53" s="35"/>
      <c r="BP53" s="35">
        <v>1</v>
      </c>
      <c r="BQ53" s="35"/>
      <c r="BR53" s="35">
        <v>0</v>
      </c>
      <c r="BS53" s="36"/>
      <c r="BT53" s="35"/>
      <c r="BU53" s="35"/>
      <c r="BV53" s="35"/>
      <c r="BW53" s="23">
        <f t="shared" si="17"/>
        <v>0.31950336264873253</v>
      </c>
      <c r="BX53" s="24">
        <f t="shared" si="18"/>
        <v>0.90894039735099341</v>
      </c>
      <c r="BY53" s="24">
        <f t="shared" si="19"/>
        <v>1.191044776119403</v>
      </c>
      <c r="BZ53" s="24">
        <f t="shared" si="20"/>
        <v>1.4871794871794872</v>
      </c>
      <c r="CA53" s="24">
        <f t="shared" si="21"/>
        <v>0.97635624355788253</v>
      </c>
      <c r="CB53" s="25">
        <f t="shared" si="22"/>
        <v>0.10129332643559234</v>
      </c>
      <c r="CC53" s="25">
        <f t="shared" si="23"/>
        <v>0.44370860927152317</v>
      </c>
      <c r="CD53" s="25">
        <f t="shared" si="24"/>
        <v>1.146268656716418</v>
      </c>
      <c r="CE53" s="25">
        <f t="shared" si="25"/>
        <v>1.1538461538461537</v>
      </c>
      <c r="CF53" s="25">
        <f t="shared" si="26"/>
        <v>0.80697011160751075</v>
      </c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</row>
    <row r="54" spans="1:96" s="3" customFormat="1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2518</v>
      </c>
      <c r="G54" s="20">
        <v>1051</v>
      </c>
      <c r="H54" s="21">
        <f t="shared" si="8"/>
        <v>2578</v>
      </c>
      <c r="I54" s="22">
        <f t="shared" si="9"/>
        <v>899</v>
      </c>
      <c r="J54" s="35">
        <v>114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18</v>
      </c>
      <c r="AG54" s="35">
        <v>0</v>
      </c>
      <c r="AH54" s="35">
        <v>6</v>
      </c>
      <c r="AI54" s="35">
        <v>0</v>
      </c>
      <c r="AJ54" s="35">
        <v>49</v>
      </c>
      <c r="AK54" s="35"/>
      <c r="AL54" s="35">
        <v>118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33</v>
      </c>
      <c r="BG54" s="35"/>
      <c r="BH54" s="35">
        <v>210</v>
      </c>
      <c r="BI54" s="35"/>
      <c r="BJ54" s="35">
        <v>316</v>
      </c>
      <c r="BK54" s="35"/>
      <c r="BL54" s="35">
        <v>238</v>
      </c>
      <c r="BM54" s="35"/>
      <c r="BN54" s="35">
        <v>270</v>
      </c>
      <c r="BO54" s="35"/>
      <c r="BP54" s="35">
        <v>94</v>
      </c>
      <c r="BQ54" s="35"/>
      <c r="BR54" s="35">
        <v>0</v>
      </c>
      <c r="BS54" s="36"/>
      <c r="BT54" s="35"/>
      <c r="BU54" s="35"/>
      <c r="BV54" s="35"/>
      <c r="BW54" s="23">
        <f t="shared" si="17"/>
        <v>0.38901463709068962</v>
      </c>
      <c r="BX54" s="24">
        <f t="shared" si="18"/>
        <v>0.91793893129770987</v>
      </c>
      <c r="BY54" s="24">
        <f t="shared" si="19"/>
        <v>0.94940476190476186</v>
      </c>
      <c r="BZ54" s="24">
        <f t="shared" si="20"/>
        <v>0.94776119402985071</v>
      </c>
      <c r="CA54" s="24">
        <f t="shared" si="21"/>
        <v>1.0238284352660842</v>
      </c>
      <c r="CB54" s="25">
        <f t="shared" si="22"/>
        <v>0.13565716010261053</v>
      </c>
      <c r="CC54" s="25">
        <f t="shared" si="23"/>
        <v>0.68893129770992367</v>
      </c>
      <c r="CD54" s="25">
        <f t="shared" si="24"/>
        <v>0.9375</v>
      </c>
      <c r="CE54" s="25">
        <f t="shared" si="25"/>
        <v>0.93283582089552242</v>
      </c>
      <c r="CF54" s="25">
        <f t="shared" si="26"/>
        <v>0.8553758325404377</v>
      </c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</row>
    <row r="55" spans="1:96" s="3" customFormat="1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3412</v>
      </c>
      <c r="G55" s="20">
        <v>1355.8400000000001</v>
      </c>
      <c r="H55" s="21">
        <f t="shared" si="8"/>
        <v>3248</v>
      </c>
      <c r="I55" s="22">
        <f t="shared" si="9"/>
        <v>858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45">
        <v>27</v>
      </c>
      <c r="S55" s="45">
        <v>22</v>
      </c>
      <c r="T55" s="45">
        <v>3</v>
      </c>
      <c r="U55" s="45">
        <v>3</v>
      </c>
      <c r="V55" s="45">
        <v>510</v>
      </c>
      <c r="W55" s="45">
        <v>259</v>
      </c>
      <c r="X55" s="45">
        <v>267</v>
      </c>
      <c r="Y55" s="45">
        <v>252</v>
      </c>
      <c r="Z55" s="45">
        <v>157</v>
      </c>
      <c r="AA55" s="45">
        <v>152</v>
      </c>
      <c r="AB55" s="45"/>
      <c r="AC55" s="45"/>
      <c r="AD55" s="45"/>
      <c r="AE55" s="45"/>
      <c r="AF55" s="45">
        <v>36</v>
      </c>
      <c r="AG55" s="45">
        <v>5</v>
      </c>
      <c r="AH55" s="45"/>
      <c r="AI55" s="45"/>
      <c r="AJ55" s="45">
        <v>28</v>
      </c>
      <c r="AK55" s="45"/>
      <c r="AL55" s="45">
        <v>589</v>
      </c>
      <c r="AM55" s="45">
        <v>0</v>
      </c>
      <c r="AN55" s="45">
        <v>100</v>
      </c>
      <c r="AO55" s="45"/>
      <c r="AP55" s="45">
        <v>76</v>
      </c>
      <c r="AQ55" s="45"/>
      <c r="AR55" s="45"/>
      <c r="AS55" s="45"/>
      <c r="AT55" s="45"/>
      <c r="AU55" s="45"/>
      <c r="AV55" s="45">
        <v>60</v>
      </c>
      <c r="AW55" s="45"/>
      <c r="AX55" s="45">
        <v>60</v>
      </c>
      <c r="AY55" s="45"/>
      <c r="AZ55" s="45">
        <v>2</v>
      </c>
      <c r="BA55" s="45"/>
      <c r="BB55" s="45">
        <v>5</v>
      </c>
      <c r="BC55" s="45"/>
      <c r="BD55" s="45"/>
      <c r="BE55" s="45"/>
      <c r="BF55" s="45"/>
      <c r="BG55" s="45"/>
      <c r="BH55" s="45">
        <v>265</v>
      </c>
      <c r="BI55" s="45"/>
      <c r="BJ55" s="45">
        <v>202</v>
      </c>
      <c r="BK55" s="45"/>
      <c r="BL55" s="45">
        <v>199</v>
      </c>
      <c r="BM55" s="45"/>
      <c r="BN55" s="45">
        <v>181</v>
      </c>
      <c r="BO55" s="36"/>
      <c r="BP55" s="36"/>
      <c r="BQ55" s="36"/>
      <c r="BR55" s="36"/>
      <c r="BS55" s="36"/>
      <c r="BT55" s="35"/>
      <c r="BU55" s="35"/>
      <c r="BV55" s="35">
        <v>10</v>
      </c>
      <c r="BW55" s="23">
        <f t="shared" si="17"/>
        <v>0.34704562453253551</v>
      </c>
      <c r="BX55" s="24">
        <f t="shared" si="18"/>
        <v>0.97701149425287359</v>
      </c>
      <c r="BY55" s="24">
        <f t="shared" si="19"/>
        <v>1</v>
      </c>
      <c r="BZ55" s="24">
        <f t="shared" si="20"/>
        <v>1.2076923076923076</v>
      </c>
      <c r="CA55" s="24">
        <f t="shared" si="21"/>
        <v>0.95193434935521692</v>
      </c>
      <c r="CB55" s="25">
        <f t="shared" si="22"/>
        <v>9.1676461160380376E-2</v>
      </c>
      <c r="CC55" s="25">
        <f t="shared" si="23"/>
        <v>0.49616858237547895</v>
      </c>
      <c r="CD55" s="25">
        <f t="shared" si="24"/>
        <v>0.9438202247191011</v>
      </c>
      <c r="CE55" s="25">
        <f t="shared" si="25"/>
        <v>1.1692307692307693</v>
      </c>
      <c r="CF55" s="25">
        <f t="shared" si="26"/>
        <v>0.63281803162615047</v>
      </c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</row>
    <row r="56" spans="1:96" s="3" customFormat="1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9959</v>
      </c>
      <c r="G56" s="20">
        <v>3946</v>
      </c>
      <c r="H56" s="21">
        <f t="shared" si="8"/>
        <v>9413</v>
      </c>
      <c r="I56" s="22">
        <f t="shared" si="9"/>
        <v>3315</v>
      </c>
      <c r="J56" s="35">
        <v>492</v>
      </c>
      <c r="K56" s="35">
        <v>378</v>
      </c>
      <c r="L56" s="35"/>
      <c r="M56" s="35"/>
      <c r="N56" s="35"/>
      <c r="O56" s="35"/>
      <c r="P56" s="35">
        <v>327</v>
      </c>
      <c r="Q56" s="35"/>
      <c r="R56" s="35">
        <v>48</v>
      </c>
      <c r="S56" s="35">
        <v>11</v>
      </c>
      <c r="T56" s="35">
        <v>19</v>
      </c>
      <c r="U56" s="35">
        <v>10</v>
      </c>
      <c r="V56" s="35">
        <v>1389</v>
      </c>
      <c r="W56" s="35">
        <v>1276</v>
      </c>
      <c r="X56" s="35">
        <v>1112</v>
      </c>
      <c r="Y56" s="35">
        <v>1156</v>
      </c>
      <c r="Z56" s="35">
        <v>535</v>
      </c>
      <c r="AA56" s="35">
        <v>475</v>
      </c>
      <c r="AB56" s="35">
        <v>18</v>
      </c>
      <c r="AC56" s="35">
        <v>0</v>
      </c>
      <c r="AD56" s="35">
        <v>22</v>
      </c>
      <c r="AE56" s="35">
        <v>1</v>
      </c>
      <c r="AF56" s="35">
        <v>158</v>
      </c>
      <c r="AG56" s="35">
        <v>0</v>
      </c>
      <c r="AH56" s="35">
        <v>8</v>
      </c>
      <c r="AI56" s="35">
        <v>0</v>
      </c>
      <c r="AJ56" s="35">
        <v>64</v>
      </c>
      <c r="AK56" s="35"/>
      <c r="AL56" s="35">
        <v>2165</v>
      </c>
      <c r="AM56" s="35">
        <v>8</v>
      </c>
      <c r="AN56" s="35">
        <v>415</v>
      </c>
      <c r="AO56" s="35"/>
      <c r="AP56" s="35">
        <v>0</v>
      </c>
      <c r="AQ56" s="35"/>
      <c r="AR56" s="35">
        <v>0</v>
      </c>
      <c r="AS56" s="35"/>
      <c r="AT56" s="35">
        <v>0</v>
      </c>
      <c r="AU56" s="35"/>
      <c r="AV56" s="35">
        <v>2</v>
      </c>
      <c r="AW56" s="35"/>
      <c r="AX56" s="35">
        <v>21</v>
      </c>
      <c r="AY56" s="35"/>
      <c r="AZ56" s="35">
        <v>0</v>
      </c>
      <c r="BA56" s="35"/>
      <c r="BB56" s="35">
        <v>97</v>
      </c>
      <c r="BC56" s="35"/>
      <c r="BD56" s="35">
        <v>0</v>
      </c>
      <c r="BE56" s="35"/>
      <c r="BF56" s="35">
        <v>2</v>
      </c>
      <c r="BG56" s="35"/>
      <c r="BH56" s="35">
        <v>552</v>
      </c>
      <c r="BI56" s="35"/>
      <c r="BJ56" s="35">
        <v>538</v>
      </c>
      <c r="BK56" s="35"/>
      <c r="BL56" s="35">
        <v>652</v>
      </c>
      <c r="BM56" s="35"/>
      <c r="BN56" s="35">
        <v>760</v>
      </c>
      <c r="BO56" s="35"/>
      <c r="BP56" s="35">
        <v>17</v>
      </c>
      <c r="BQ56" s="35"/>
      <c r="BR56" s="35">
        <v>9</v>
      </c>
      <c r="BS56" s="36"/>
      <c r="BT56" s="35"/>
      <c r="BU56" s="35"/>
      <c r="BV56" s="35"/>
      <c r="BW56" s="23">
        <f t="shared" si="17"/>
        <v>0.26800865554353398</v>
      </c>
      <c r="BX56" s="24">
        <f t="shared" si="18"/>
        <v>0.83074162679425834</v>
      </c>
      <c r="BY56" s="24">
        <f t="shared" si="19"/>
        <v>1.053030303030303</v>
      </c>
      <c r="BZ56" s="24">
        <f t="shared" si="20"/>
        <v>1.3408521303258145</v>
      </c>
      <c r="CA56" s="24">
        <f t="shared" si="21"/>
        <v>0.94517521839542118</v>
      </c>
      <c r="CB56" s="25">
        <f t="shared" si="22"/>
        <v>9.4385285575992253E-2</v>
      </c>
      <c r="CC56" s="25">
        <f t="shared" si="23"/>
        <v>0.76315789473684215</v>
      </c>
      <c r="CD56" s="25">
        <f t="shared" si="24"/>
        <v>1.0946969696969697</v>
      </c>
      <c r="CE56" s="25">
        <f t="shared" si="25"/>
        <v>1.1904761904761905</v>
      </c>
      <c r="CF56" s="25">
        <f t="shared" si="26"/>
        <v>0.84009123162696397</v>
      </c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</row>
    <row r="57" spans="1:96" s="3" customFormat="1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9780.6</v>
      </c>
      <c r="G57" s="20">
        <v>4111.1399999999994</v>
      </c>
      <c r="H57" s="21">
        <f t="shared" si="8"/>
        <v>9673</v>
      </c>
      <c r="I57" s="22">
        <f t="shared" si="9"/>
        <v>3109</v>
      </c>
      <c r="J57" s="45">
        <v>425</v>
      </c>
      <c r="K57" s="4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1796</v>
      </c>
      <c r="W57" s="35">
        <v>1069</v>
      </c>
      <c r="X57" s="35">
        <v>1120</v>
      </c>
      <c r="Y57" s="35">
        <v>1121</v>
      </c>
      <c r="Z57" s="35">
        <v>549</v>
      </c>
      <c r="AA57" s="35">
        <v>514</v>
      </c>
      <c r="AB57" s="35">
        <v>3</v>
      </c>
      <c r="AC57" s="35">
        <v>0</v>
      </c>
      <c r="AD57" s="35">
        <v>10</v>
      </c>
      <c r="AE57" s="35">
        <v>0</v>
      </c>
      <c r="AF57" s="35">
        <v>57</v>
      </c>
      <c r="AG57" s="35">
        <v>0</v>
      </c>
      <c r="AH57" s="35">
        <v>14</v>
      </c>
      <c r="AI57" s="35">
        <v>0</v>
      </c>
      <c r="AJ57" s="35">
        <v>343</v>
      </c>
      <c r="AK57" s="35"/>
      <c r="AL57" s="35">
        <v>795</v>
      </c>
      <c r="AM57" s="35">
        <v>1</v>
      </c>
      <c r="AN57" s="35">
        <v>385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63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506</v>
      </c>
      <c r="BG57" s="35"/>
      <c r="BH57" s="35">
        <v>758</v>
      </c>
      <c r="BI57" s="35"/>
      <c r="BJ57" s="35">
        <v>856</v>
      </c>
      <c r="BK57" s="35"/>
      <c r="BL57" s="35">
        <v>808</v>
      </c>
      <c r="BM57" s="35"/>
      <c r="BN57" s="35">
        <v>779</v>
      </c>
      <c r="BO57" s="35"/>
      <c r="BP57" s="35">
        <v>160</v>
      </c>
      <c r="BQ57" s="35"/>
      <c r="BR57" s="35">
        <v>1</v>
      </c>
      <c r="BS57" s="36"/>
      <c r="BT57" s="35"/>
      <c r="BU57" s="35"/>
      <c r="BV57" s="35"/>
      <c r="BW57" s="23">
        <f t="shared" si="17"/>
        <v>0.40528763564754683</v>
      </c>
      <c r="BX57" s="24">
        <f t="shared" si="18"/>
        <v>0.98249452954048144</v>
      </c>
      <c r="BY57" s="24">
        <f t="shared" si="19"/>
        <v>0.90249798549556814</v>
      </c>
      <c r="BZ57" s="24">
        <f t="shared" si="20"/>
        <v>0.953125</v>
      </c>
      <c r="CA57" s="24">
        <f t="shared" si="21"/>
        <v>0.98899862994090337</v>
      </c>
      <c r="CB57" s="25">
        <f t="shared" si="22"/>
        <v>0.13026354380525412</v>
      </c>
      <c r="CC57" s="25">
        <f t="shared" si="23"/>
        <v>0.58479212253829327</v>
      </c>
      <c r="CD57" s="25">
        <f t="shared" si="24"/>
        <v>0.90330378726833194</v>
      </c>
      <c r="CE57" s="25">
        <f t="shared" si="25"/>
        <v>0.89236111111111116</v>
      </c>
      <c r="CF57" s="25">
        <f t="shared" si="26"/>
        <v>0.75623792913887644</v>
      </c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</row>
    <row r="58" spans="1:96" s="3" customFormat="1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9911</v>
      </c>
      <c r="G58" s="20">
        <v>4017</v>
      </c>
      <c r="H58" s="21">
        <f t="shared" si="8"/>
        <v>10187</v>
      </c>
      <c r="I58" s="22">
        <f t="shared" si="9"/>
        <v>3386</v>
      </c>
      <c r="J58" s="35">
        <v>515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1667</v>
      </c>
      <c r="W58" s="35">
        <v>903</v>
      </c>
      <c r="X58" s="35">
        <v>1061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120</v>
      </c>
      <c r="AG58" s="35">
        <v>0</v>
      </c>
      <c r="AH58" s="35">
        <v>19</v>
      </c>
      <c r="AI58" s="35">
        <v>0</v>
      </c>
      <c r="AJ58" s="35">
        <v>187</v>
      </c>
      <c r="AK58" s="35"/>
      <c r="AL58" s="35">
        <v>807</v>
      </c>
      <c r="AM58" s="35">
        <v>0</v>
      </c>
      <c r="AN58" s="35">
        <v>535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4</v>
      </c>
      <c r="BC58" s="35"/>
      <c r="BD58" s="35">
        <v>0</v>
      </c>
      <c r="BE58" s="35"/>
      <c r="BF58" s="35">
        <v>0</v>
      </c>
      <c r="BG58" s="35"/>
      <c r="BH58" s="35">
        <v>826</v>
      </c>
      <c r="BI58" s="35"/>
      <c r="BJ58" s="35">
        <v>985</v>
      </c>
      <c r="BK58" s="35"/>
      <c r="BL58" s="35">
        <v>1023</v>
      </c>
      <c r="BM58" s="35"/>
      <c r="BN58" s="35">
        <v>864</v>
      </c>
      <c r="BO58" s="35"/>
      <c r="BP58" s="35">
        <v>1</v>
      </c>
      <c r="BQ58" s="35"/>
      <c r="BR58" s="35">
        <v>0</v>
      </c>
      <c r="BS58" s="36"/>
      <c r="BT58" s="35"/>
      <c r="BU58" s="35"/>
      <c r="BV58" s="35">
        <v>265</v>
      </c>
      <c r="BW58" s="23">
        <f t="shared" si="17"/>
        <v>0.35503432893040116</v>
      </c>
      <c r="BX58" s="24">
        <f t="shared" si="18"/>
        <v>1.0042168674698795</v>
      </c>
      <c r="BY58" s="24">
        <f t="shared" si="19"/>
        <v>1.058882235528942</v>
      </c>
      <c r="BZ58" s="24">
        <f t="shared" si="20"/>
        <v>1.0524109014675052</v>
      </c>
      <c r="CA58" s="24">
        <f t="shared" si="21"/>
        <v>1.0278478458278679</v>
      </c>
      <c r="CB58" s="25">
        <f t="shared" si="22"/>
        <v>0.11800787648555397</v>
      </c>
      <c r="CC58" s="25">
        <f t="shared" si="23"/>
        <v>0.5439759036144578</v>
      </c>
      <c r="CD58" s="25">
        <f t="shared" si="24"/>
        <v>1.0179640718562875</v>
      </c>
      <c r="CE58" s="25">
        <f t="shared" si="25"/>
        <v>1.0356394129979036</v>
      </c>
      <c r="CF58" s="25">
        <f t="shared" si="26"/>
        <v>0.84291760019915363</v>
      </c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</row>
    <row r="59" spans="1:96" s="3" customFormat="1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11868</v>
      </c>
      <c r="G59" s="20">
        <v>3903.2200000000003</v>
      </c>
      <c r="H59" s="21">
        <f t="shared" si="8"/>
        <v>11645</v>
      </c>
      <c r="I59" s="22">
        <f t="shared" si="9"/>
        <v>3205</v>
      </c>
      <c r="J59" s="45">
        <v>1131</v>
      </c>
      <c r="K59" s="45">
        <v>946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45">
        <v>157</v>
      </c>
      <c r="S59" s="45">
        <v>58</v>
      </c>
      <c r="T59" s="45">
        <v>22</v>
      </c>
      <c r="U59" s="45">
        <v>9</v>
      </c>
      <c r="V59" s="45">
        <v>1782</v>
      </c>
      <c r="W59" s="45">
        <v>531</v>
      </c>
      <c r="X59" s="45">
        <v>1004</v>
      </c>
      <c r="Y59" s="45">
        <v>965</v>
      </c>
      <c r="Z59" s="45">
        <v>582</v>
      </c>
      <c r="AA59" s="45">
        <v>518</v>
      </c>
      <c r="AB59" s="45">
        <v>2</v>
      </c>
      <c r="AC59" s="45">
        <v>0</v>
      </c>
      <c r="AD59" s="45">
        <v>23</v>
      </c>
      <c r="AE59" s="45">
        <v>1</v>
      </c>
      <c r="AF59" s="45">
        <v>62</v>
      </c>
      <c r="AG59" s="45">
        <v>0</v>
      </c>
      <c r="AH59" s="45">
        <v>8</v>
      </c>
      <c r="AI59" s="45">
        <v>0</v>
      </c>
      <c r="AJ59" s="45">
        <v>67</v>
      </c>
      <c r="AK59" s="45"/>
      <c r="AL59" s="45">
        <v>1831</v>
      </c>
      <c r="AM59" s="45">
        <v>1</v>
      </c>
      <c r="AN59" s="45">
        <v>489</v>
      </c>
      <c r="AO59" s="45"/>
      <c r="AP59" s="45">
        <v>209</v>
      </c>
      <c r="AQ59" s="45"/>
      <c r="AR59" s="45">
        <v>0</v>
      </c>
      <c r="AS59" s="45"/>
      <c r="AT59" s="45">
        <v>0</v>
      </c>
      <c r="AU59" s="45"/>
      <c r="AV59" s="45">
        <v>20</v>
      </c>
      <c r="AW59" s="45"/>
      <c r="AX59" s="45">
        <v>51</v>
      </c>
      <c r="AY59" s="45"/>
      <c r="AZ59" s="45">
        <v>0</v>
      </c>
      <c r="BA59" s="45"/>
      <c r="BB59" s="45">
        <v>96</v>
      </c>
      <c r="BC59" s="45"/>
      <c r="BD59" s="45">
        <v>0</v>
      </c>
      <c r="BE59" s="45"/>
      <c r="BF59" s="45">
        <v>582</v>
      </c>
      <c r="BG59" s="45"/>
      <c r="BH59" s="45">
        <v>738</v>
      </c>
      <c r="BI59" s="45"/>
      <c r="BJ59" s="45">
        <v>853</v>
      </c>
      <c r="BK59" s="45"/>
      <c r="BL59" s="45">
        <v>874</v>
      </c>
      <c r="BM59" s="45"/>
      <c r="BN59" s="45">
        <v>872</v>
      </c>
      <c r="BO59" s="45"/>
      <c r="BP59" s="45"/>
      <c r="BQ59" s="36"/>
      <c r="BR59" s="36"/>
      <c r="BS59" s="36"/>
      <c r="BT59" s="35"/>
      <c r="BU59" s="35"/>
      <c r="BV59" s="35">
        <v>155</v>
      </c>
      <c r="BW59" s="23">
        <f t="shared" si="17"/>
        <v>0.39219318334905023</v>
      </c>
      <c r="BX59" s="24">
        <f t="shared" si="18"/>
        <v>0.93103448275862066</v>
      </c>
      <c r="BY59" s="24">
        <f t="shared" si="19"/>
        <v>1.0141414141414142</v>
      </c>
      <c r="BZ59" s="24">
        <f t="shared" si="20"/>
        <v>1.1106870229007633</v>
      </c>
      <c r="CA59" s="24">
        <f t="shared" si="21"/>
        <v>0.98120997640714525</v>
      </c>
      <c r="CB59" s="25">
        <f t="shared" si="22"/>
        <v>0.10794153307288158</v>
      </c>
      <c r="CC59" s="25">
        <f t="shared" si="23"/>
        <v>0.2774294670846395</v>
      </c>
      <c r="CD59" s="25">
        <f t="shared" si="24"/>
        <v>0.9747474747474747</v>
      </c>
      <c r="CE59" s="25">
        <f t="shared" si="25"/>
        <v>0.98854961832061072</v>
      </c>
      <c r="CF59" s="25">
        <f t="shared" si="26"/>
        <v>0.82111692397558933</v>
      </c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</row>
    <row r="60" spans="1:96" s="3" customFormat="1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6903</v>
      </c>
      <c r="G60" s="20">
        <v>2953.4</v>
      </c>
      <c r="H60" s="21">
        <f t="shared" si="8"/>
        <v>6312</v>
      </c>
      <c r="I60" s="22">
        <f t="shared" si="9"/>
        <v>2169</v>
      </c>
      <c r="J60" s="45">
        <v>366</v>
      </c>
      <c r="K60" s="45">
        <v>301</v>
      </c>
      <c r="L60" s="35"/>
      <c r="M60" s="35"/>
      <c r="N60" s="35"/>
      <c r="O60" s="35"/>
      <c r="P60" s="35">
        <v>249</v>
      </c>
      <c r="Q60" s="35"/>
      <c r="R60" s="45">
        <v>25</v>
      </c>
      <c r="S60" s="45">
        <v>6</v>
      </c>
      <c r="T60" s="45">
        <v>4</v>
      </c>
      <c r="U60" s="45">
        <v>4</v>
      </c>
      <c r="V60" s="45">
        <v>1208</v>
      </c>
      <c r="W60" s="45">
        <v>595</v>
      </c>
      <c r="X60" s="45">
        <v>876</v>
      </c>
      <c r="Y60" s="45">
        <v>845</v>
      </c>
      <c r="Z60" s="45">
        <v>468</v>
      </c>
      <c r="AA60" s="45">
        <v>397</v>
      </c>
      <c r="AB60" s="45">
        <v>2</v>
      </c>
      <c r="AC60" s="45">
        <v>0</v>
      </c>
      <c r="AD60" s="45">
        <v>6</v>
      </c>
      <c r="AE60" s="45">
        <v>0</v>
      </c>
      <c r="AF60" s="45">
        <v>36</v>
      </c>
      <c r="AG60" s="45">
        <v>0</v>
      </c>
      <c r="AH60" s="45">
        <v>12</v>
      </c>
      <c r="AI60" s="45">
        <v>0</v>
      </c>
      <c r="AJ60" s="45">
        <v>165</v>
      </c>
      <c r="AK60" s="45"/>
      <c r="AL60" s="45">
        <v>1250</v>
      </c>
      <c r="AM60" s="45">
        <v>21</v>
      </c>
      <c r="AN60" s="45">
        <v>255</v>
      </c>
      <c r="AO60" s="45"/>
      <c r="AP60" s="45">
        <v>0</v>
      </c>
      <c r="AQ60" s="45"/>
      <c r="AR60" s="45">
        <v>0</v>
      </c>
      <c r="AS60" s="45"/>
      <c r="AT60" s="45">
        <v>0</v>
      </c>
      <c r="AU60" s="45"/>
      <c r="AV60" s="45">
        <v>36</v>
      </c>
      <c r="AW60" s="45"/>
      <c r="AX60" s="45">
        <v>25</v>
      </c>
      <c r="AY60" s="45"/>
      <c r="AZ60" s="45">
        <v>0</v>
      </c>
      <c r="BA60" s="45"/>
      <c r="BB60" s="45">
        <v>13</v>
      </c>
      <c r="BC60" s="45"/>
      <c r="BD60" s="45">
        <v>0</v>
      </c>
      <c r="BE60" s="45"/>
      <c r="BF60" s="45">
        <v>17</v>
      </c>
      <c r="BG60" s="45"/>
      <c r="BH60" s="45">
        <v>302</v>
      </c>
      <c r="BI60" s="45"/>
      <c r="BJ60" s="45">
        <v>579</v>
      </c>
      <c r="BK60" s="45"/>
      <c r="BL60" s="45">
        <v>418</v>
      </c>
      <c r="BM60" s="45"/>
      <c r="BN60" s="45">
        <v>0</v>
      </c>
      <c r="BO60" s="45"/>
      <c r="BP60" s="45"/>
      <c r="BQ60" s="36"/>
      <c r="BR60" s="36"/>
      <c r="BS60" s="36"/>
      <c r="BT60" s="35"/>
      <c r="BU60" s="35"/>
      <c r="BV60" s="35"/>
      <c r="BW60" s="23">
        <f t="shared" si="17"/>
        <v>0.31864304104195063</v>
      </c>
      <c r="BX60" s="24">
        <f t="shared" si="18"/>
        <v>1.0228619813717188</v>
      </c>
      <c r="BY60" s="24">
        <f t="shared" si="19"/>
        <v>1.1216389244558258</v>
      </c>
      <c r="BZ60" s="24">
        <f t="shared" si="20"/>
        <v>1.2124352331606219</v>
      </c>
      <c r="CA60" s="24">
        <f t="shared" si="21"/>
        <v>0.9143850499782703</v>
      </c>
      <c r="CB60" s="25">
        <f t="shared" si="22"/>
        <v>0.10949568378009995</v>
      </c>
      <c r="CC60" s="25">
        <f t="shared" si="23"/>
        <v>0.50381033022861976</v>
      </c>
      <c r="CD60" s="25">
        <f t="shared" si="24"/>
        <v>1.0819462227912933</v>
      </c>
      <c r="CE60" s="25">
        <f t="shared" si="25"/>
        <v>1.028497409326425</v>
      </c>
      <c r="CF60" s="25">
        <f t="shared" si="26"/>
        <v>0.73440780117830295</v>
      </c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</row>
    <row r="61" spans="1:96" s="3" customFormat="1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3733</v>
      </c>
      <c r="G61" s="20">
        <v>1380</v>
      </c>
      <c r="H61" s="21">
        <f t="shared" si="8"/>
        <v>3737</v>
      </c>
      <c r="I61" s="22">
        <f t="shared" si="9"/>
        <v>950</v>
      </c>
      <c r="J61" s="45">
        <v>268</v>
      </c>
      <c r="K61" s="45">
        <v>203</v>
      </c>
      <c r="L61" s="35"/>
      <c r="M61" s="35"/>
      <c r="N61" s="35"/>
      <c r="O61" s="35"/>
      <c r="P61" s="35">
        <v>171</v>
      </c>
      <c r="Q61" s="35"/>
      <c r="R61" s="45">
        <v>17</v>
      </c>
      <c r="S61" s="45">
        <v>13</v>
      </c>
      <c r="T61" s="45">
        <v>8</v>
      </c>
      <c r="U61" s="45">
        <v>7</v>
      </c>
      <c r="V61" s="45">
        <v>524</v>
      </c>
      <c r="W61" s="45">
        <v>361</v>
      </c>
      <c r="X61" s="45">
        <v>254</v>
      </c>
      <c r="Y61" s="45">
        <v>241</v>
      </c>
      <c r="Z61" s="45">
        <v>133</v>
      </c>
      <c r="AA61" s="45">
        <v>125</v>
      </c>
      <c r="AB61" s="45"/>
      <c r="AC61" s="45"/>
      <c r="AD61" s="45">
        <v>3</v>
      </c>
      <c r="AE61" s="45"/>
      <c r="AF61" s="45">
        <v>15</v>
      </c>
      <c r="AG61" s="45"/>
      <c r="AH61" s="45">
        <v>9</v>
      </c>
      <c r="AI61" s="45"/>
      <c r="AJ61" s="45">
        <v>8</v>
      </c>
      <c r="AK61" s="45"/>
      <c r="AL61" s="45">
        <v>328</v>
      </c>
      <c r="AM61" s="45">
        <v>0</v>
      </c>
      <c r="AN61" s="45">
        <v>176</v>
      </c>
      <c r="AO61" s="45"/>
      <c r="AP61" s="45"/>
      <c r="AQ61" s="45"/>
      <c r="AR61" s="45"/>
      <c r="AS61" s="45"/>
      <c r="AT61" s="45"/>
      <c r="AU61" s="45"/>
      <c r="AV61" s="45">
        <v>7</v>
      </c>
      <c r="AW61" s="45"/>
      <c r="AX61" s="45">
        <v>41</v>
      </c>
      <c r="AY61" s="45"/>
      <c r="AZ61" s="45"/>
      <c r="BA61" s="45"/>
      <c r="BB61" s="45">
        <v>5</v>
      </c>
      <c r="BC61" s="45"/>
      <c r="BD61" s="45"/>
      <c r="BE61" s="45"/>
      <c r="BF61" s="45">
        <v>557</v>
      </c>
      <c r="BG61" s="45"/>
      <c r="BH61" s="45">
        <v>234</v>
      </c>
      <c r="BI61" s="45"/>
      <c r="BJ61" s="45">
        <v>275</v>
      </c>
      <c r="BK61" s="45"/>
      <c r="BL61" s="45">
        <v>265</v>
      </c>
      <c r="BM61" s="45"/>
      <c r="BN61" s="45">
        <v>287</v>
      </c>
      <c r="BO61" s="45"/>
      <c r="BP61" s="45">
        <v>152</v>
      </c>
      <c r="BQ61" s="36"/>
      <c r="BR61" s="36"/>
      <c r="BS61" s="36"/>
      <c r="BT61" s="35"/>
      <c r="BU61" s="35"/>
      <c r="BV61" s="35"/>
      <c r="BW61" s="23">
        <f t="shared" si="17"/>
        <v>0.36338000777907431</v>
      </c>
      <c r="BX61" s="24">
        <f t="shared" si="18"/>
        <v>1.0135396518375241</v>
      </c>
      <c r="BY61" s="24">
        <f t="shared" si="19"/>
        <v>0.92363636363636359</v>
      </c>
      <c r="BZ61" s="24">
        <f t="shared" si="20"/>
        <v>1.146551724137931</v>
      </c>
      <c r="CA61" s="24">
        <f t="shared" si="21"/>
        <v>1.001071524243236</v>
      </c>
      <c r="CB61" s="25">
        <f t="shared" si="22"/>
        <v>9.237650719564372E-2</v>
      </c>
      <c r="CC61" s="25">
        <f t="shared" si="23"/>
        <v>0.69825918762088979</v>
      </c>
      <c r="CD61" s="25">
        <f t="shared" si="24"/>
        <v>0.87636363636363634</v>
      </c>
      <c r="CE61" s="25">
        <f t="shared" si="25"/>
        <v>1.0775862068965518</v>
      </c>
      <c r="CF61" s="25">
        <f t="shared" si="26"/>
        <v>0.68840579710144922</v>
      </c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</row>
    <row r="62" spans="1:96" s="3" customFormat="1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7159</v>
      </c>
      <c r="G62" s="20">
        <v>2783</v>
      </c>
      <c r="H62" s="21">
        <f t="shared" si="8"/>
        <v>7302</v>
      </c>
      <c r="I62" s="22">
        <f t="shared" si="9"/>
        <v>2436</v>
      </c>
      <c r="J62" s="35">
        <v>447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1264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48</v>
      </c>
      <c r="AG62" s="35">
        <v>0</v>
      </c>
      <c r="AH62" s="35">
        <v>7</v>
      </c>
      <c r="AI62" s="35">
        <v>0</v>
      </c>
      <c r="AJ62" s="35">
        <v>156</v>
      </c>
      <c r="AK62" s="35"/>
      <c r="AL62" s="35">
        <v>1047</v>
      </c>
      <c r="AM62" s="35">
        <v>0</v>
      </c>
      <c r="AN62" s="35">
        <v>361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71</v>
      </c>
      <c r="AW62" s="35"/>
      <c r="AX62" s="35">
        <v>37</v>
      </c>
      <c r="AY62" s="35"/>
      <c r="AZ62" s="35">
        <v>0</v>
      </c>
      <c r="BA62" s="35"/>
      <c r="BB62" s="35">
        <v>194</v>
      </c>
      <c r="BC62" s="35"/>
      <c r="BD62" s="35">
        <v>0</v>
      </c>
      <c r="BE62" s="35"/>
      <c r="BF62" s="35">
        <v>236</v>
      </c>
      <c r="BG62" s="35"/>
      <c r="BH62" s="35">
        <v>553</v>
      </c>
      <c r="BI62" s="35"/>
      <c r="BJ62" s="35">
        <v>542</v>
      </c>
      <c r="BK62" s="35"/>
      <c r="BL62" s="35">
        <v>617</v>
      </c>
      <c r="BM62" s="35"/>
      <c r="BN62" s="35">
        <v>241</v>
      </c>
      <c r="BO62" s="35"/>
      <c r="BP62" s="35">
        <v>0</v>
      </c>
      <c r="BQ62" s="35"/>
      <c r="BR62" s="35">
        <v>0</v>
      </c>
      <c r="BS62" s="36"/>
      <c r="BT62" s="35"/>
      <c r="BU62" s="35"/>
      <c r="BV62" s="35">
        <v>117</v>
      </c>
      <c r="BW62" s="23">
        <f t="shared" si="17"/>
        <v>0.38896287221008896</v>
      </c>
      <c r="BX62" s="24">
        <f t="shared" si="18"/>
        <v>0.94328358208955221</v>
      </c>
      <c r="BY62" s="24">
        <f t="shared" si="19"/>
        <v>0.94506726457399104</v>
      </c>
      <c r="BZ62" s="24">
        <f t="shared" si="20"/>
        <v>0.9452054794520548</v>
      </c>
      <c r="CA62" s="24">
        <f t="shared" si="21"/>
        <v>1.0199748568235787</v>
      </c>
      <c r="CB62" s="25">
        <f t="shared" si="22"/>
        <v>0.12976082671922443</v>
      </c>
      <c r="CC62" s="25">
        <f t="shared" si="23"/>
        <v>0.4761194029850746</v>
      </c>
      <c r="CD62" s="25">
        <f t="shared" si="24"/>
        <v>0.9405829596412556</v>
      </c>
      <c r="CE62" s="25">
        <f t="shared" si="25"/>
        <v>0.93835616438356162</v>
      </c>
      <c r="CF62" s="25">
        <f t="shared" si="26"/>
        <v>0.8753144089112469</v>
      </c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</row>
    <row r="63" spans="1:96" s="3" customFormat="1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4312</v>
      </c>
      <c r="G63" s="20">
        <v>1154</v>
      </c>
      <c r="H63" s="21">
        <f t="shared" si="8"/>
        <v>3240</v>
      </c>
      <c r="I63" s="22">
        <f t="shared" si="9"/>
        <v>892</v>
      </c>
      <c r="J63" s="45">
        <v>320</v>
      </c>
      <c r="K63" s="45">
        <v>268</v>
      </c>
      <c r="L63" s="35"/>
      <c r="M63" s="35"/>
      <c r="N63" s="35"/>
      <c r="O63" s="35"/>
      <c r="P63" s="35"/>
      <c r="Q63" s="35"/>
      <c r="R63" s="45">
        <v>48</v>
      </c>
      <c r="S63" s="45">
        <v>3</v>
      </c>
      <c r="T63" s="45">
        <v>12</v>
      </c>
      <c r="U63" s="45">
        <v>9</v>
      </c>
      <c r="V63" s="45">
        <v>458</v>
      </c>
      <c r="W63" s="45">
        <v>201</v>
      </c>
      <c r="X63" s="45">
        <v>339</v>
      </c>
      <c r="Y63" s="45">
        <v>288</v>
      </c>
      <c r="Z63" s="45">
        <v>131</v>
      </c>
      <c r="AA63" s="45">
        <v>123</v>
      </c>
      <c r="AB63" s="45"/>
      <c r="AC63" s="45"/>
      <c r="AD63" s="45">
        <v>2</v>
      </c>
      <c r="AE63" s="45"/>
      <c r="AF63" s="45">
        <v>23</v>
      </c>
      <c r="AG63" s="45"/>
      <c r="AH63" s="45">
        <v>7</v>
      </c>
      <c r="AI63" s="45"/>
      <c r="AJ63" s="45">
        <v>36</v>
      </c>
      <c r="AK63" s="45"/>
      <c r="AL63" s="45">
        <v>618</v>
      </c>
      <c r="AM63" s="45">
        <v>0</v>
      </c>
      <c r="AN63" s="45">
        <v>132</v>
      </c>
      <c r="AO63" s="45"/>
      <c r="AP63" s="45"/>
      <c r="AQ63" s="45"/>
      <c r="AR63" s="45"/>
      <c r="AS63" s="45"/>
      <c r="AT63" s="45"/>
      <c r="AU63" s="45"/>
      <c r="AV63" s="45"/>
      <c r="AW63" s="45"/>
      <c r="AX63" s="45">
        <v>95</v>
      </c>
      <c r="AY63" s="45"/>
      <c r="AZ63" s="45"/>
      <c r="BA63" s="45"/>
      <c r="BB63" s="45"/>
      <c r="BC63" s="45"/>
      <c r="BD63" s="45"/>
      <c r="BE63" s="45"/>
      <c r="BF63" s="45">
        <v>113</v>
      </c>
      <c r="BG63" s="45"/>
      <c r="BH63" s="45">
        <v>287</v>
      </c>
      <c r="BI63" s="45"/>
      <c r="BJ63" s="45">
        <v>143</v>
      </c>
      <c r="BK63" s="45"/>
      <c r="BL63" s="45">
        <v>272</v>
      </c>
      <c r="BM63" s="45"/>
      <c r="BN63" s="45">
        <v>204</v>
      </c>
      <c r="BO63" s="45"/>
      <c r="BP63" s="45"/>
      <c r="BQ63" s="36"/>
      <c r="BR63" s="36"/>
      <c r="BS63" s="36"/>
      <c r="BT63" s="35"/>
      <c r="BU63" s="35"/>
      <c r="BV63" s="35"/>
      <c r="BW63" s="23">
        <f t="shared" si="17"/>
        <v>0.29433139534883723</v>
      </c>
      <c r="BX63" s="24">
        <f t="shared" si="18"/>
        <v>0.84191176470588236</v>
      </c>
      <c r="BY63" s="24">
        <f t="shared" si="19"/>
        <v>1.4125000000000001</v>
      </c>
      <c r="BZ63" s="24">
        <f t="shared" si="20"/>
        <v>1.3505154639175259</v>
      </c>
      <c r="CA63" s="24">
        <f t="shared" si="21"/>
        <v>0.75139146567717996</v>
      </c>
      <c r="CB63" s="25">
        <f t="shared" si="22"/>
        <v>8.1031976744186052E-2</v>
      </c>
      <c r="CC63" s="25">
        <f t="shared" si="23"/>
        <v>0.36948529411764708</v>
      </c>
      <c r="CD63" s="25">
        <f t="shared" si="24"/>
        <v>1.2</v>
      </c>
      <c r="CE63" s="25">
        <f t="shared" si="25"/>
        <v>1.268041237113402</v>
      </c>
      <c r="CF63" s="25">
        <f t="shared" si="26"/>
        <v>0.77296360485268634</v>
      </c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</row>
    <row r="64" spans="1:96" s="3" customFormat="1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7548</v>
      </c>
      <c r="G64" s="20">
        <v>2587.44</v>
      </c>
      <c r="H64" s="21">
        <f t="shared" si="8"/>
        <v>7392</v>
      </c>
      <c r="I64" s="22">
        <f t="shared" si="9"/>
        <v>2252</v>
      </c>
      <c r="J64" s="35">
        <v>324</v>
      </c>
      <c r="K64" s="35">
        <v>265</v>
      </c>
      <c r="L64" s="35"/>
      <c r="M64" s="35"/>
      <c r="N64" s="35"/>
      <c r="O64" s="35"/>
      <c r="P64" s="35"/>
      <c r="Q64" s="35"/>
      <c r="R64" s="35">
        <v>13</v>
      </c>
      <c r="S64" s="35">
        <v>7</v>
      </c>
      <c r="T64" s="35">
        <v>12</v>
      </c>
      <c r="U64" s="35">
        <v>8</v>
      </c>
      <c r="V64" s="35">
        <v>1279</v>
      </c>
      <c r="W64" s="35">
        <v>575</v>
      </c>
      <c r="X64" s="35">
        <v>842</v>
      </c>
      <c r="Y64" s="35">
        <v>839</v>
      </c>
      <c r="Z64" s="35">
        <v>411</v>
      </c>
      <c r="AA64" s="35">
        <v>406</v>
      </c>
      <c r="AB64" s="35">
        <v>1</v>
      </c>
      <c r="AC64" s="35">
        <v>0</v>
      </c>
      <c r="AD64" s="35">
        <v>1</v>
      </c>
      <c r="AE64" s="35">
        <v>0</v>
      </c>
      <c r="AF64" s="35">
        <v>53</v>
      </c>
      <c r="AG64" s="35">
        <v>0</v>
      </c>
      <c r="AH64" s="35">
        <v>21</v>
      </c>
      <c r="AI64" s="35">
        <v>0</v>
      </c>
      <c r="AJ64" s="35">
        <v>201</v>
      </c>
      <c r="AK64" s="35"/>
      <c r="AL64" s="35">
        <v>987</v>
      </c>
      <c r="AM64" s="35">
        <v>0</v>
      </c>
      <c r="AN64" s="35">
        <v>405</v>
      </c>
      <c r="AO64" s="35"/>
      <c r="AP64" s="35">
        <v>0</v>
      </c>
      <c r="AQ64" s="35"/>
      <c r="AR64" s="35">
        <v>0</v>
      </c>
      <c r="AS64" s="35"/>
      <c r="AT64" s="35">
        <v>0</v>
      </c>
      <c r="AU64" s="35"/>
      <c r="AV64" s="35">
        <v>30</v>
      </c>
      <c r="AW64" s="35"/>
      <c r="AX64" s="35">
        <v>28</v>
      </c>
      <c r="AY64" s="35"/>
      <c r="AZ64" s="35">
        <v>0</v>
      </c>
      <c r="BA64" s="35"/>
      <c r="BB64" s="35">
        <v>62</v>
      </c>
      <c r="BC64" s="35"/>
      <c r="BD64" s="35">
        <v>0</v>
      </c>
      <c r="BE64" s="35"/>
      <c r="BF64" s="35">
        <v>123</v>
      </c>
      <c r="BG64" s="35"/>
      <c r="BH64" s="35">
        <v>615</v>
      </c>
      <c r="BI64" s="35"/>
      <c r="BJ64" s="35">
        <v>760</v>
      </c>
      <c r="BK64" s="35"/>
      <c r="BL64" s="35">
        <v>713</v>
      </c>
      <c r="BM64" s="35"/>
      <c r="BN64" s="35">
        <v>359</v>
      </c>
      <c r="BO64" s="36"/>
      <c r="BP64" s="36"/>
      <c r="BQ64" s="36"/>
      <c r="BR64" s="36"/>
      <c r="BS64" s="36"/>
      <c r="BT64" s="35"/>
      <c r="BU64" s="35"/>
      <c r="BV64" s="35">
        <v>152</v>
      </c>
      <c r="BW64" s="23">
        <f t="shared" si="17"/>
        <v>0.36913857677902623</v>
      </c>
      <c r="BX64" s="24">
        <f t="shared" si="18"/>
        <v>1.0232000000000001</v>
      </c>
      <c r="BY64" s="24">
        <f t="shared" si="19"/>
        <v>1.0794871794871794</v>
      </c>
      <c r="BZ64" s="24">
        <f t="shared" si="20"/>
        <v>1.1676136363636365</v>
      </c>
      <c r="CA64" s="24">
        <f t="shared" si="21"/>
        <v>0.97933227344992047</v>
      </c>
      <c r="CB64" s="25">
        <f t="shared" si="22"/>
        <v>0.11245942571785268</v>
      </c>
      <c r="CC64" s="25">
        <f t="shared" si="23"/>
        <v>0.46</v>
      </c>
      <c r="CD64" s="25">
        <f t="shared" si="24"/>
        <v>1.0756410256410256</v>
      </c>
      <c r="CE64" s="25">
        <f t="shared" si="25"/>
        <v>1.1534090909090908</v>
      </c>
      <c r="CF64" s="25">
        <f t="shared" si="26"/>
        <v>0.87035834647373467</v>
      </c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</row>
    <row r="65" spans="1:96" s="3" customFormat="1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6294</v>
      </c>
      <c r="G65" s="20">
        <v>4115.92</v>
      </c>
      <c r="H65" s="21">
        <f t="shared" si="8"/>
        <v>5841</v>
      </c>
      <c r="I65" s="22">
        <f t="shared" si="9"/>
        <v>985</v>
      </c>
      <c r="J65" s="35">
        <v>195</v>
      </c>
      <c r="K65" s="35">
        <v>151</v>
      </c>
      <c r="L65" s="35"/>
      <c r="M65" s="35"/>
      <c r="N65" s="35"/>
      <c r="O65" s="35"/>
      <c r="P65" s="35">
        <v>1912</v>
      </c>
      <c r="Q65" s="35">
        <v>127</v>
      </c>
      <c r="R65" s="45">
        <v>11</v>
      </c>
      <c r="S65" s="45">
        <v>0</v>
      </c>
      <c r="T65" s="45">
        <v>12</v>
      </c>
      <c r="U65" s="45">
        <v>12</v>
      </c>
      <c r="V65" s="45">
        <v>763</v>
      </c>
      <c r="W65" s="45">
        <v>141</v>
      </c>
      <c r="X65" s="45">
        <v>393</v>
      </c>
      <c r="Y65" s="45">
        <v>306</v>
      </c>
      <c r="Z65" s="45">
        <v>187</v>
      </c>
      <c r="AA65" s="45">
        <v>184</v>
      </c>
      <c r="AB65" s="45">
        <v>1</v>
      </c>
      <c r="AC65" s="45">
        <v>0</v>
      </c>
      <c r="AD65" s="45">
        <v>1</v>
      </c>
      <c r="AE65" s="45">
        <v>0</v>
      </c>
      <c r="AF65" s="45">
        <v>6</v>
      </c>
      <c r="AG65" s="45">
        <v>0</v>
      </c>
      <c r="AH65" s="45">
        <v>5</v>
      </c>
      <c r="AI65" s="45">
        <v>0</v>
      </c>
      <c r="AJ65" s="45">
        <v>74</v>
      </c>
      <c r="AK65" s="45"/>
      <c r="AL65" s="45">
        <v>404</v>
      </c>
      <c r="AM65" s="45">
        <v>8</v>
      </c>
      <c r="AN65" s="45">
        <v>202</v>
      </c>
      <c r="AO65" s="45"/>
      <c r="AP65" s="45">
        <v>0</v>
      </c>
      <c r="AQ65" s="45"/>
      <c r="AR65" s="45">
        <v>0</v>
      </c>
      <c r="AS65" s="45"/>
      <c r="AT65" s="45">
        <v>0</v>
      </c>
      <c r="AU65" s="45"/>
      <c r="AV65" s="45">
        <v>0</v>
      </c>
      <c r="AW65" s="45"/>
      <c r="AX65" s="45">
        <v>6</v>
      </c>
      <c r="AY65" s="45"/>
      <c r="AZ65" s="45">
        <v>0</v>
      </c>
      <c r="BA65" s="45"/>
      <c r="BB65" s="45">
        <v>1</v>
      </c>
      <c r="BC65" s="45"/>
      <c r="BD65" s="45">
        <v>0</v>
      </c>
      <c r="BE65" s="45"/>
      <c r="BF65" s="45">
        <v>0</v>
      </c>
      <c r="BG65" s="45"/>
      <c r="BH65" s="45">
        <v>231</v>
      </c>
      <c r="BI65" s="45"/>
      <c r="BJ65" s="45">
        <v>218</v>
      </c>
      <c r="BK65" s="45"/>
      <c r="BL65" s="45">
        <v>265</v>
      </c>
      <c r="BM65" s="45"/>
      <c r="BN65" s="45">
        <v>456</v>
      </c>
      <c r="BO65" s="45"/>
      <c r="BP65" s="45">
        <v>442</v>
      </c>
      <c r="BQ65" s="45"/>
      <c r="BR65" s="45">
        <v>278</v>
      </c>
      <c r="BS65" s="36"/>
      <c r="BT65" s="35"/>
      <c r="BU65" s="35"/>
      <c r="BV65" s="35">
        <v>56</v>
      </c>
      <c r="BW65" s="23">
        <f t="shared" si="17"/>
        <v>0.41363926067558954</v>
      </c>
      <c r="BX65" s="24">
        <f t="shared" si="18"/>
        <v>1.0065963060686016</v>
      </c>
      <c r="BY65" s="24">
        <f t="shared" si="19"/>
        <v>1.0508021390374331</v>
      </c>
      <c r="BZ65" s="24">
        <f t="shared" si="20"/>
        <v>1.1987179487179487</v>
      </c>
      <c r="CA65" s="24">
        <f t="shared" si="21"/>
        <v>0.92802669208770261</v>
      </c>
      <c r="CB65" s="25">
        <f t="shared" si="22"/>
        <v>6.9754266694993267E-2</v>
      </c>
      <c r="CC65" s="25">
        <f t="shared" si="23"/>
        <v>0.18601583113456466</v>
      </c>
      <c r="CD65" s="25">
        <f t="shared" si="24"/>
        <v>0.81818181818181823</v>
      </c>
      <c r="CE65" s="25">
        <f t="shared" si="25"/>
        <v>1.1794871794871795</v>
      </c>
      <c r="CF65" s="25">
        <f t="shared" si="26"/>
        <v>0.2393146611207215</v>
      </c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</row>
    <row r="66" spans="1:96" s="3" customFormat="1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1492</v>
      </c>
      <c r="G66" s="20">
        <v>607</v>
      </c>
      <c r="H66" s="21">
        <f t="shared" si="8"/>
        <v>1447</v>
      </c>
      <c r="I66" s="22">
        <f t="shared" si="9"/>
        <v>516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42">
        <v>18</v>
      </c>
      <c r="S66" s="42">
        <v>5</v>
      </c>
      <c r="T66" s="42">
        <v>3</v>
      </c>
      <c r="U66" s="42">
        <v>3</v>
      </c>
      <c r="V66" s="42">
        <v>243</v>
      </c>
      <c r="W66" s="42">
        <v>151</v>
      </c>
      <c r="X66" s="42">
        <v>175</v>
      </c>
      <c r="Y66" s="42">
        <v>171</v>
      </c>
      <c r="Z66" s="42">
        <v>93</v>
      </c>
      <c r="AA66" s="42">
        <v>91</v>
      </c>
      <c r="AB66" s="42">
        <v>0</v>
      </c>
      <c r="AC66" s="42">
        <v>0</v>
      </c>
      <c r="AD66" s="42">
        <v>0</v>
      </c>
      <c r="AE66" s="42">
        <v>0</v>
      </c>
      <c r="AF66" s="42">
        <v>13</v>
      </c>
      <c r="AG66" s="42">
        <v>0</v>
      </c>
      <c r="AH66" s="42">
        <v>2</v>
      </c>
      <c r="AI66" s="42">
        <v>0</v>
      </c>
      <c r="AJ66" s="42">
        <v>13</v>
      </c>
      <c r="AK66" s="42"/>
      <c r="AL66" s="42">
        <v>164</v>
      </c>
      <c r="AM66" s="42">
        <v>0</v>
      </c>
      <c r="AN66" s="42">
        <v>134</v>
      </c>
      <c r="AO66" s="42"/>
      <c r="AP66" s="42">
        <v>0</v>
      </c>
      <c r="AQ66" s="42"/>
      <c r="AR66" s="42">
        <v>0</v>
      </c>
      <c r="AS66" s="42"/>
      <c r="AT66" s="42">
        <v>0</v>
      </c>
      <c r="AU66" s="42"/>
      <c r="AV66" s="42">
        <v>4</v>
      </c>
      <c r="AW66" s="42"/>
      <c r="AX66" s="42">
        <v>27</v>
      </c>
      <c r="AY66" s="42"/>
      <c r="AZ66" s="42">
        <v>0</v>
      </c>
      <c r="BA66" s="42"/>
      <c r="BB66" s="42">
        <v>23</v>
      </c>
      <c r="BC66" s="42"/>
      <c r="BD66" s="42">
        <v>0</v>
      </c>
      <c r="BE66" s="42"/>
      <c r="BF66" s="42">
        <v>2</v>
      </c>
      <c r="BG66" s="42"/>
      <c r="BH66" s="42">
        <v>106</v>
      </c>
      <c r="BI66" s="42"/>
      <c r="BJ66" s="42">
        <v>115</v>
      </c>
      <c r="BK66" s="42"/>
      <c r="BL66" s="42">
        <v>92</v>
      </c>
      <c r="BM66" s="42"/>
      <c r="BN66" s="42">
        <v>115</v>
      </c>
      <c r="BO66" s="36"/>
      <c r="BP66" s="36"/>
      <c r="BQ66" s="36"/>
      <c r="BR66" s="36"/>
      <c r="BS66" s="36"/>
      <c r="BT66" s="35"/>
      <c r="BU66" s="35"/>
      <c r="BV66" s="35"/>
      <c r="BW66" s="23">
        <f t="shared" si="17"/>
        <v>0.36885036961509049</v>
      </c>
      <c r="BX66" s="24">
        <f t="shared" si="18"/>
        <v>0.60297766749379655</v>
      </c>
      <c r="BY66" s="24">
        <f t="shared" si="19"/>
        <v>1.0736196319018405</v>
      </c>
      <c r="BZ66" s="24">
        <f t="shared" si="20"/>
        <v>1.0568181818181819</v>
      </c>
      <c r="CA66" s="24">
        <f t="shared" si="21"/>
        <v>0.96983914209115285</v>
      </c>
      <c r="CB66" s="25">
        <f t="shared" si="22"/>
        <v>0.13153199082334949</v>
      </c>
      <c r="CC66" s="25">
        <f t="shared" si="23"/>
        <v>0.37468982630272951</v>
      </c>
      <c r="CD66" s="25">
        <f t="shared" si="24"/>
        <v>1.0490797546012269</v>
      </c>
      <c r="CE66" s="25">
        <f t="shared" si="25"/>
        <v>1.0340909090909092</v>
      </c>
      <c r="CF66" s="25">
        <f t="shared" si="26"/>
        <v>0.85008237232289952</v>
      </c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</row>
    <row r="67" spans="1:96" s="3" customFormat="1" ht="12.6" customHeight="1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2216</v>
      </c>
      <c r="G67" s="20">
        <v>712</v>
      </c>
      <c r="H67" s="21">
        <f t="shared" si="8"/>
        <v>2361</v>
      </c>
      <c r="I67" s="22">
        <f t="shared" si="9"/>
        <v>581</v>
      </c>
      <c r="J67" s="35">
        <v>129</v>
      </c>
      <c r="K67" s="35">
        <v>98</v>
      </c>
      <c r="L67" s="35"/>
      <c r="M67" s="35"/>
      <c r="N67" s="35"/>
      <c r="O67" s="35"/>
      <c r="P67" s="35"/>
      <c r="Q67" s="35"/>
      <c r="R67" s="35">
        <v>7</v>
      </c>
      <c r="S67" s="35">
        <v>1</v>
      </c>
      <c r="T67" s="35">
        <v>3</v>
      </c>
      <c r="U67" s="35">
        <v>3</v>
      </c>
      <c r="V67" s="35">
        <v>374</v>
      </c>
      <c r="W67" s="35">
        <v>128</v>
      </c>
      <c r="X67" s="35">
        <v>261</v>
      </c>
      <c r="Y67" s="35">
        <v>236</v>
      </c>
      <c r="Z67" s="35">
        <v>138</v>
      </c>
      <c r="AA67" s="35">
        <v>115</v>
      </c>
      <c r="AB67" s="35">
        <v>1</v>
      </c>
      <c r="AC67" s="35"/>
      <c r="AD67" s="35">
        <v>2</v>
      </c>
      <c r="AE67" s="35"/>
      <c r="AF67" s="35">
        <v>40</v>
      </c>
      <c r="AG67" s="35"/>
      <c r="AH67" s="35">
        <v>8</v>
      </c>
      <c r="AI67" s="35"/>
      <c r="AJ67" s="35">
        <v>63</v>
      </c>
      <c r="AK67" s="35"/>
      <c r="AL67" s="35">
        <v>383</v>
      </c>
      <c r="AM67" s="35">
        <v>0</v>
      </c>
      <c r="AN67" s="35">
        <v>128</v>
      </c>
      <c r="AO67" s="35"/>
      <c r="AP67" s="35"/>
      <c r="AQ67" s="35"/>
      <c r="AR67" s="35"/>
      <c r="AS67" s="35"/>
      <c r="AT67" s="35"/>
      <c r="AU67" s="35"/>
      <c r="AV67" s="35">
        <v>10</v>
      </c>
      <c r="AW67" s="35"/>
      <c r="AX67" s="35">
        <v>161</v>
      </c>
      <c r="AY67" s="35"/>
      <c r="AZ67" s="35"/>
      <c r="BA67" s="35"/>
      <c r="BB67" s="35"/>
      <c r="BC67" s="35"/>
      <c r="BD67" s="35"/>
      <c r="BE67" s="35"/>
      <c r="BF67" s="35"/>
      <c r="BG67" s="35"/>
      <c r="BH67" s="35">
        <v>156</v>
      </c>
      <c r="BI67" s="35"/>
      <c r="BJ67" s="35">
        <v>215</v>
      </c>
      <c r="BK67" s="35"/>
      <c r="BL67" s="35">
        <v>199</v>
      </c>
      <c r="BM67" s="35"/>
      <c r="BN67" s="35">
        <v>82</v>
      </c>
      <c r="BO67" s="35"/>
      <c r="BP67" s="35">
        <v>1</v>
      </c>
      <c r="BQ67" s="36"/>
      <c r="BR67" s="36"/>
      <c r="BS67" s="36"/>
      <c r="BT67" s="35"/>
      <c r="BU67" s="35"/>
      <c r="BV67" s="35"/>
      <c r="BW67" s="23">
        <f t="shared" si="17"/>
        <v>0.30099439061703215</v>
      </c>
      <c r="BX67" s="24">
        <f t="shared" si="18"/>
        <v>0.7923728813559322</v>
      </c>
      <c r="BY67" s="24">
        <f t="shared" si="19"/>
        <v>1.1972477064220184</v>
      </c>
      <c r="BZ67" s="24">
        <f t="shared" si="20"/>
        <v>1.2432432432432432</v>
      </c>
      <c r="CA67" s="24">
        <f t="shared" si="21"/>
        <v>1.0654332129963899</v>
      </c>
      <c r="CB67" s="25">
        <f t="shared" si="22"/>
        <v>7.4069352371239169E-2</v>
      </c>
      <c r="CC67" s="25">
        <f t="shared" si="23"/>
        <v>0.2711864406779661</v>
      </c>
      <c r="CD67" s="25">
        <f t="shared" si="24"/>
        <v>1.0825688073394495</v>
      </c>
      <c r="CE67" s="25">
        <f t="shared" si="25"/>
        <v>1.0360360360360361</v>
      </c>
      <c r="CF67" s="25">
        <f t="shared" si="26"/>
        <v>0.8160112359550562</v>
      </c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</row>
    <row r="68" spans="1:96" s="3" customFormat="1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3891</v>
      </c>
      <c r="G68" s="20">
        <v>1843.7197513444021</v>
      </c>
      <c r="H68" s="21">
        <f t="shared" si="8"/>
        <v>3548</v>
      </c>
      <c r="I68" s="22">
        <f t="shared" si="9"/>
        <v>1494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799</v>
      </c>
      <c r="W68" s="35">
        <v>639</v>
      </c>
      <c r="X68" s="35">
        <v>422</v>
      </c>
      <c r="Y68" s="35">
        <v>419</v>
      </c>
      <c r="Z68" s="35">
        <v>236</v>
      </c>
      <c r="AA68" s="35">
        <v>235</v>
      </c>
      <c r="AB68" s="35">
        <v>0</v>
      </c>
      <c r="AC68" s="35">
        <v>0</v>
      </c>
      <c r="AD68" s="35">
        <v>1</v>
      </c>
      <c r="AE68" s="35">
        <v>0</v>
      </c>
      <c r="AF68" s="35">
        <v>9</v>
      </c>
      <c r="AG68" s="35">
        <v>0</v>
      </c>
      <c r="AH68" s="35">
        <v>3</v>
      </c>
      <c r="AI68" s="35">
        <v>0</v>
      </c>
      <c r="AJ68" s="35">
        <v>61</v>
      </c>
      <c r="AK68" s="35"/>
      <c r="AL68" s="35">
        <v>667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10</v>
      </c>
      <c r="BG68" s="35"/>
      <c r="BH68" s="35">
        <v>239</v>
      </c>
      <c r="BI68" s="35"/>
      <c r="BJ68" s="35">
        <v>264</v>
      </c>
      <c r="BK68" s="35"/>
      <c r="BL68" s="35">
        <v>328</v>
      </c>
      <c r="BM68" s="35"/>
      <c r="BN68" s="35">
        <v>68</v>
      </c>
      <c r="BO68" s="36"/>
      <c r="BP68" s="36"/>
      <c r="BQ68" s="36"/>
      <c r="BR68" s="36"/>
      <c r="BS68" s="36"/>
      <c r="BT68" s="35"/>
      <c r="BU68" s="35"/>
      <c r="BV68" s="35"/>
      <c r="BW68" s="23">
        <f t="shared" ref="BW68:BW79" si="27">H68/B68</f>
        <v>0.29199242860669905</v>
      </c>
      <c r="BX68" s="24">
        <f t="shared" ref="BX68:BX79" si="28">V68/C68</f>
        <v>1.0322997416020672</v>
      </c>
      <c r="BY68" s="24">
        <f t="shared" ref="BY68:BY79" si="29">X68/D68</f>
        <v>1.0576441102756893</v>
      </c>
      <c r="BZ68" s="24">
        <f t="shared" ref="BZ68:BZ79" si="30">Z68/E68</f>
        <v>1.1512195121951219</v>
      </c>
      <c r="CA68" s="24">
        <f t="shared" ref="CA68:CA79" si="31">H68/F68</f>
        <v>0.91184785402210233</v>
      </c>
      <c r="CB68" s="25">
        <f t="shared" ref="CB68:CB79" si="32">I68/B68</f>
        <v>0.12295284338737553</v>
      </c>
      <c r="CC68" s="25">
        <f t="shared" ref="CC68:CC79" si="33">W68/C68</f>
        <v>0.82558139534883723</v>
      </c>
      <c r="CD68" s="25">
        <f t="shared" ref="CD68:CD79" si="34">Y68/D68</f>
        <v>1.050125313283208</v>
      </c>
      <c r="CE68" s="25">
        <f t="shared" ref="CE68:CE79" si="35">AA68/E68</f>
        <v>1.1463414634146341</v>
      </c>
      <c r="CF68" s="25">
        <f t="shared" ref="CF68:CF79" si="36">I68/G68</f>
        <v>0.81031837887000246</v>
      </c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</row>
    <row r="69" spans="1:96" s="3" customFormat="1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37481</v>
      </c>
      <c r="G69" s="20">
        <v>8992</v>
      </c>
      <c r="H69" s="21">
        <f t="shared" ref="H69:H78" si="37">J69+L69+N69+V69+X69+Z69+P69+AZ69+R69+T69+AX69+AB69+AD69+AJ69+AL69+AN69+AR69+AT69+BH69+AV69+BB69+AP69+BD69+BF69+BJ69+BL69++BT69+BN69+AF69+AH69+BV69+BP69</f>
        <v>33419</v>
      </c>
      <c r="I69" s="22">
        <f t="shared" ref="I69:I78" si="38">K69+M69+O69+W69+Y69+AA69+Q69+BA69+AY69+S69+U69+AS69+AU69+AW69+BC69+AC69+AE69+AK69+AM69+AO69+AQ69+BE69+BG69+BK69+BI69+BM69+BV69+AG69+AI69</f>
        <v>8457</v>
      </c>
      <c r="J69" s="41">
        <v>1601</v>
      </c>
      <c r="K69" s="41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41">
        <v>250</v>
      </c>
      <c r="S69" s="41">
        <v>41</v>
      </c>
      <c r="T69" s="41">
        <v>51</v>
      </c>
      <c r="U69" s="41">
        <v>19</v>
      </c>
      <c r="V69" s="41">
        <v>5131</v>
      </c>
      <c r="W69" s="41">
        <v>2538</v>
      </c>
      <c r="X69" s="41">
        <v>2230</v>
      </c>
      <c r="Y69" s="41">
        <v>2159</v>
      </c>
      <c r="Z69" s="41">
        <v>1091</v>
      </c>
      <c r="AA69" s="41">
        <v>951</v>
      </c>
      <c r="AB69" s="41">
        <v>14</v>
      </c>
      <c r="AC69" s="41">
        <v>0</v>
      </c>
      <c r="AD69" s="41">
        <v>38</v>
      </c>
      <c r="AE69" s="41">
        <v>0</v>
      </c>
      <c r="AF69" s="41">
        <v>202</v>
      </c>
      <c r="AG69" s="41">
        <v>0</v>
      </c>
      <c r="AH69" s="41">
        <v>47</v>
      </c>
      <c r="AI69" s="41">
        <v>0</v>
      </c>
      <c r="AJ69" s="41">
        <v>435</v>
      </c>
      <c r="AK69" s="41"/>
      <c r="AL69" s="41">
        <v>5324</v>
      </c>
      <c r="AM69" s="41">
        <v>0</v>
      </c>
      <c r="AN69" s="41">
        <v>1732</v>
      </c>
      <c r="AO69" s="41"/>
      <c r="AP69" s="41">
        <v>1594</v>
      </c>
      <c r="AQ69" s="41"/>
      <c r="AR69" s="41">
        <v>76</v>
      </c>
      <c r="AS69" s="41"/>
      <c r="AT69" s="41">
        <v>2674</v>
      </c>
      <c r="AU69" s="41"/>
      <c r="AV69" s="41">
        <v>388</v>
      </c>
      <c r="AW69" s="41"/>
      <c r="AX69" s="41">
        <v>109</v>
      </c>
      <c r="AY69" s="41"/>
      <c r="AZ69" s="41">
        <v>2</v>
      </c>
      <c r="BA69" s="41"/>
      <c r="BB69" s="41">
        <v>141</v>
      </c>
      <c r="BC69" s="41"/>
      <c r="BD69" s="41">
        <v>0</v>
      </c>
      <c r="BE69" s="41"/>
      <c r="BF69" s="41">
        <v>465</v>
      </c>
      <c r="BG69" s="41"/>
      <c r="BH69" s="41">
        <v>1803</v>
      </c>
      <c r="BI69" s="41"/>
      <c r="BJ69" s="41">
        <v>2446</v>
      </c>
      <c r="BK69" s="41"/>
      <c r="BL69" s="41">
        <v>2594</v>
      </c>
      <c r="BM69" s="41"/>
      <c r="BN69" s="41">
        <v>1395</v>
      </c>
      <c r="BO69" s="36"/>
      <c r="BP69" s="36"/>
      <c r="BQ69" s="36"/>
      <c r="BR69" s="36"/>
      <c r="BS69" s="36"/>
      <c r="BT69" s="35"/>
      <c r="BU69" s="35"/>
      <c r="BV69" s="35">
        <v>1529</v>
      </c>
      <c r="BW69" s="23">
        <f t="shared" si="27"/>
        <v>0.36686682840613438</v>
      </c>
      <c r="BX69" s="24">
        <f t="shared" si="28"/>
        <v>0.90605686032138444</v>
      </c>
      <c r="BY69" s="24">
        <f t="shared" si="29"/>
        <v>0.9291666666666667</v>
      </c>
      <c r="BZ69" s="24">
        <f t="shared" si="30"/>
        <v>1.1031344792719919</v>
      </c>
      <c r="CA69" s="24">
        <f t="shared" si="31"/>
        <v>0.89162509004562307</v>
      </c>
      <c r="CB69" s="25">
        <f t="shared" si="32"/>
        <v>9.2839186326062376E-2</v>
      </c>
      <c r="CC69" s="25">
        <f t="shared" si="33"/>
        <v>0.44817234681264345</v>
      </c>
      <c r="CD69" s="25">
        <f t="shared" si="34"/>
        <v>0.89958333333333329</v>
      </c>
      <c r="CE69" s="25">
        <f t="shared" si="35"/>
        <v>0.96157735085945395</v>
      </c>
      <c r="CF69" s="25">
        <f t="shared" si="36"/>
        <v>0.94050266903914592</v>
      </c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</row>
    <row r="70" spans="1:96" s="3" customFormat="1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3930</v>
      </c>
      <c r="G70" s="20">
        <v>1527</v>
      </c>
      <c r="H70" s="21">
        <f t="shared" si="37"/>
        <v>3769</v>
      </c>
      <c r="I70" s="22">
        <f t="shared" si="38"/>
        <v>1574</v>
      </c>
      <c r="J70" s="41">
        <v>221</v>
      </c>
      <c r="K70" s="41">
        <v>154</v>
      </c>
      <c r="L70" s="35"/>
      <c r="M70" s="35"/>
      <c r="N70" s="35"/>
      <c r="O70" s="35"/>
      <c r="P70" s="35"/>
      <c r="Q70" s="35"/>
      <c r="R70" s="41">
        <v>19</v>
      </c>
      <c r="S70" s="41">
        <v>7</v>
      </c>
      <c r="T70" s="41">
        <v>15</v>
      </c>
      <c r="U70" s="41">
        <v>15</v>
      </c>
      <c r="V70" s="41">
        <v>767</v>
      </c>
      <c r="W70" s="41">
        <v>731</v>
      </c>
      <c r="X70" s="41">
        <v>480</v>
      </c>
      <c r="Y70" s="41">
        <v>476</v>
      </c>
      <c r="Z70" s="41">
        <v>192</v>
      </c>
      <c r="AA70" s="41">
        <v>191</v>
      </c>
      <c r="AB70" s="41">
        <v>3</v>
      </c>
      <c r="AC70" s="41">
        <v>0</v>
      </c>
      <c r="AD70" s="41">
        <v>1</v>
      </c>
      <c r="AE70" s="41">
        <v>0</v>
      </c>
      <c r="AF70" s="41">
        <v>23</v>
      </c>
      <c r="AG70" s="41">
        <v>0</v>
      </c>
      <c r="AH70" s="41">
        <v>10</v>
      </c>
      <c r="AI70" s="41">
        <v>0</v>
      </c>
      <c r="AJ70" s="41">
        <v>179</v>
      </c>
      <c r="AK70" s="41"/>
      <c r="AL70" s="41">
        <v>356</v>
      </c>
      <c r="AM70" s="41">
        <v>0</v>
      </c>
      <c r="AN70" s="41">
        <v>225</v>
      </c>
      <c r="AO70" s="41"/>
      <c r="AP70" s="41">
        <v>4</v>
      </c>
      <c r="AQ70" s="41"/>
      <c r="AR70" s="41">
        <v>0</v>
      </c>
      <c r="AS70" s="41"/>
      <c r="AT70" s="41">
        <v>0</v>
      </c>
      <c r="AU70" s="41"/>
      <c r="AV70" s="41">
        <v>25</v>
      </c>
      <c r="AW70" s="41"/>
      <c r="AX70" s="41">
        <v>24</v>
      </c>
      <c r="AY70" s="41"/>
      <c r="AZ70" s="41">
        <v>0</v>
      </c>
      <c r="BA70" s="41"/>
      <c r="BB70" s="41">
        <v>113</v>
      </c>
      <c r="BC70" s="41"/>
      <c r="BD70" s="41">
        <v>0</v>
      </c>
      <c r="BE70" s="41"/>
      <c r="BF70" s="41">
        <v>4</v>
      </c>
      <c r="BG70" s="41"/>
      <c r="BH70" s="41">
        <v>254</v>
      </c>
      <c r="BI70" s="41"/>
      <c r="BJ70" s="41">
        <v>303</v>
      </c>
      <c r="BK70" s="41"/>
      <c r="BL70" s="41">
        <v>388</v>
      </c>
      <c r="BM70" s="41"/>
      <c r="BN70" s="41">
        <v>163</v>
      </c>
      <c r="BO70" s="36"/>
      <c r="BP70" s="36"/>
      <c r="BQ70" s="36"/>
      <c r="BR70" s="36"/>
      <c r="BS70" s="36"/>
      <c r="BT70" s="35"/>
      <c r="BU70" s="35"/>
      <c r="BV70" s="35"/>
      <c r="BW70" s="23">
        <f t="shared" si="27"/>
        <v>0.33630766485232444</v>
      </c>
      <c r="BX70" s="24">
        <f t="shared" si="28"/>
        <v>0.9388004895960832</v>
      </c>
      <c r="BY70" s="24">
        <f t="shared" si="29"/>
        <v>0.98360655737704916</v>
      </c>
      <c r="BZ70" s="24">
        <f t="shared" si="30"/>
        <v>0.88073394495412849</v>
      </c>
      <c r="CA70" s="24">
        <f t="shared" si="31"/>
        <v>0.95903307888040712</v>
      </c>
      <c r="CB70" s="25">
        <f t="shared" si="32"/>
        <v>0.14044793432676006</v>
      </c>
      <c r="CC70" s="25">
        <f t="shared" si="33"/>
        <v>0.89473684210526316</v>
      </c>
      <c r="CD70" s="25">
        <f t="shared" si="34"/>
        <v>0.97540983606557374</v>
      </c>
      <c r="CE70" s="25">
        <f t="shared" si="35"/>
        <v>0.87614678899082565</v>
      </c>
      <c r="CF70" s="25">
        <f t="shared" si="36"/>
        <v>1.0307793058284218</v>
      </c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</row>
    <row r="71" spans="1:96" s="3" customFormat="1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1274</v>
      </c>
      <c r="G71" s="20">
        <v>478.94</v>
      </c>
      <c r="H71" s="21">
        <f t="shared" si="37"/>
        <v>1091</v>
      </c>
      <c r="I71" s="22">
        <f t="shared" si="38"/>
        <v>418</v>
      </c>
      <c r="J71" s="35">
        <v>113</v>
      </c>
      <c r="K71" s="35">
        <v>78</v>
      </c>
      <c r="L71" s="35"/>
      <c r="M71" s="35"/>
      <c r="N71" s="35"/>
      <c r="O71" s="35"/>
      <c r="P71" s="35"/>
      <c r="Q71" s="35"/>
      <c r="R71" s="45">
        <v>12</v>
      </c>
      <c r="S71" s="45">
        <v>12</v>
      </c>
      <c r="T71" s="45">
        <v>1</v>
      </c>
      <c r="U71" s="45">
        <v>1</v>
      </c>
      <c r="V71" s="45">
        <v>242</v>
      </c>
      <c r="W71" s="45">
        <v>153</v>
      </c>
      <c r="X71" s="45">
        <v>115</v>
      </c>
      <c r="Y71" s="45">
        <v>116</v>
      </c>
      <c r="Z71" s="45">
        <v>63</v>
      </c>
      <c r="AA71" s="45">
        <v>57</v>
      </c>
      <c r="AB71" s="45">
        <v>0</v>
      </c>
      <c r="AC71" s="45">
        <v>0</v>
      </c>
      <c r="AD71" s="45">
        <v>4</v>
      </c>
      <c r="AE71" s="45">
        <v>0</v>
      </c>
      <c r="AF71" s="45">
        <v>16</v>
      </c>
      <c r="AG71" s="45">
        <v>0</v>
      </c>
      <c r="AH71" s="45">
        <v>5</v>
      </c>
      <c r="AI71" s="45">
        <v>0</v>
      </c>
      <c r="AJ71" s="45">
        <v>37</v>
      </c>
      <c r="AK71" s="45"/>
      <c r="AL71" s="45">
        <v>185</v>
      </c>
      <c r="AM71" s="45">
        <v>1</v>
      </c>
      <c r="AN71" s="45">
        <v>104</v>
      </c>
      <c r="AO71" s="45"/>
      <c r="AP71" s="45">
        <v>0</v>
      </c>
      <c r="AQ71" s="45"/>
      <c r="AR71" s="45">
        <v>0</v>
      </c>
      <c r="AS71" s="45"/>
      <c r="AT71" s="45">
        <v>0</v>
      </c>
      <c r="AU71" s="45"/>
      <c r="AV71" s="45">
        <v>6</v>
      </c>
      <c r="AW71" s="45"/>
      <c r="AX71" s="45">
        <v>0</v>
      </c>
      <c r="AY71" s="45"/>
      <c r="AZ71" s="45">
        <v>0</v>
      </c>
      <c r="BA71" s="45"/>
      <c r="BB71" s="45">
        <v>1</v>
      </c>
      <c r="BC71" s="45"/>
      <c r="BD71" s="45">
        <v>0</v>
      </c>
      <c r="BE71" s="45"/>
      <c r="BF71" s="45">
        <v>0</v>
      </c>
      <c r="BG71" s="45"/>
      <c r="BH71" s="45">
        <v>88</v>
      </c>
      <c r="BI71" s="45"/>
      <c r="BJ71" s="45">
        <v>87</v>
      </c>
      <c r="BK71" s="45"/>
      <c r="BL71" s="45">
        <v>12</v>
      </c>
      <c r="BM71" s="45"/>
      <c r="BN71" s="45">
        <v>0</v>
      </c>
      <c r="BO71" s="45"/>
      <c r="BP71" s="45">
        <v>0</v>
      </c>
      <c r="BQ71" s="45"/>
      <c r="BR71" s="45">
        <v>0</v>
      </c>
      <c r="BS71" s="36"/>
      <c r="BT71" s="35"/>
      <c r="BU71" s="35"/>
      <c r="BV71" s="35"/>
      <c r="BW71" s="23">
        <f t="shared" si="27"/>
        <v>0.28854800317376356</v>
      </c>
      <c r="BX71" s="24">
        <f t="shared" si="28"/>
        <v>0.98373983739837401</v>
      </c>
      <c r="BY71" s="24">
        <f t="shared" si="29"/>
        <v>0.83333333333333337</v>
      </c>
      <c r="BZ71" s="24">
        <f t="shared" si="30"/>
        <v>0.984375</v>
      </c>
      <c r="CA71" s="24">
        <f t="shared" si="31"/>
        <v>0.85635792778649922</v>
      </c>
      <c r="CB71" s="25">
        <f t="shared" si="32"/>
        <v>0.11055276381909548</v>
      </c>
      <c r="CC71" s="25">
        <f t="shared" si="33"/>
        <v>0.62195121951219512</v>
      </c>
      <c r="CD71" s="25">
        <f t="shared" si="34"/>
        <v>0.84057971014492749</v>
      </c>
      <c r="CE71" s="25">
        <f t="shared" si="35"/>
        <v>0.890625</v>
      </c>
      <c r="CF71" s="25">
        <f t="shared" si="36"/>
        <v>0.87276067983463479</v>
      </c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</row>
    <row r="72" spans="1:96" s="3" customFormat="1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1561</v>
      </c>
      <c r="G72" s="20">
        <v>669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6"/>
      <c r="BQ72" s="36"/>
      <c r="BR72" s="36"/>
      <c r="BS72" s="36"/>
      <c r="BT72" s="35"/>
      <c r="BU72" s="35"/>
      <c r="BV72" s="35"/>
      <c r="BW72" s="23">
        <f t="shared" si="27"/>
        <v>0.35444641499873319</v>
      </c>
      <c r="BX72" s="24">
        <f t="shared" si="28"/>
        <v>1.0353356890459364</v>
      </c>
      <c r="BY72" s="24">
        <f t="shared" si="29"/>
        <v>1.0887573964497042</v>
      </c>
      <c r="BZ72" s="24">
        <f t="shared" si="30"/>
        <v>1.1445783132530121</v>
      </c>
      <c r="CA72" s="24">
        <f t="shared" si="31"/>
        <v>0.89622037155669443</v>
      </c>
      <c r="CB72" s="25">
        <f t="shared" si="32"/>
        <v>0.13301241449201925</v>
      </c>
      <c r="CC72" s="25">
        <f t="shared" si="33"/>
        <v>0.51943462897526504</v>
      </c>
      <c r="CD72" s="25">
        <f t="shared" si="34"/>
        <v>1.0887573964497042</v>
      </c>
      <c r="CE72" s="25">
        <f t="shared" si="35"/>
        <v>1.1325301204819278</v>
      </c>
      <c r="CF72" s="25">
        <f t="shared" si="36"/>
        <v>0.7847533632286996</v>
      </c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</row>
    <row r="73" spans="1:96" s="3" customFormat="1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16671</v>
      </c>
      <c r="G73" s="20">
        <v>6330.48</v>
      </c>
      <c r="H73" s="21">
        <f t="shared" si="37"/>
        <v>15386</v>
      </c>
      <c r="I73" s="22">
        <f t="shared" si="38"/>
        <v>5505</v>
      </c>
      <c r="J73" s="45">
        <v>970</v>
      </c>
      <c r="K73" s="45">
        <v>774</v>
      </c>
      <c r="L73" s="35">
        <v>12</v>
      </c>
      <c r="M73" s="35">
        <v>12</v>
      </c>
      <c r="N73" s="35"/>
      <c r="O73" s="35"/>
      <c r="P73" s="35">
        <v>256</v>
      </c>
      <c r="Q73" s="35"/>
      <c r="R73" s="45">
        <v>91</v>
      </c>
      <c r="S73" s="45">
        <v>40</v>
      </c>
      <c r="T73" s="45">
        <v>27</v>
      </c>
      <c r="U73" s="45">
        <v>15</v>
      </c>
      <c r="V73" s="45">
        <v>2650</v>
      </c>
      <c r="W73" s="45">
        <v>1271</v>
      </c>
      <c r="X73" s="45">
        <v>1864</v>
      </c>
      <c r="Y73" s="45">
        <v>1696</v>
      </c>
      <c r="Z73" s="45">
        <v>1147</v>
      </c>
      <c r="AA73" s="45">
        <v>995</v>
      </c>
      <c r="AB73" s="45">
        <v>7</v>
      </c>
      <c r="AC73" s="45">
        <v>0</v>
      </c>
      <c r="AD73" s="45">
        <v>16</v>
      </c>
      <c r="AE73" s="45">
        <v>0</v>
      </c>
      <c r="AF73" s="45">
        <v>128</v>
      </c>
      <c r="AG73" s="45">
        <v>0</v>
      </c>
      <c r="AH73" s="45">
        <v>28</v>
      </c>
      <c r="AI73" s="45">
        <v>0</v>
      </c>
      <c r="AJ73" s="45">
        <v>190</v>
      </c>
      <c r="AK73" s="45"/>
      <c r="AL73" s="45">
        <v>1127</v>
      </c>
      <c r="AM73" s="45">
        <v>0</v>
      </c>
      <c r="AN73" s="45">
        <v>708</v>
      </c>
      <c r="AO73" s="45"/>
      <c r="AP73" s="45">
        <v>0</v>
      </c>
      <c r="AQ73" s="45"/>
      <c r="AR73" s="45">
        <v>0</v>
      </c>
      <c r="AS73" s="45"/>
      <c r="AT73" s="45">
        <v>0</v>
      </c>
      <c r="AU73" s="45"/>
      <c r="AV73" s="45">
        <v>105</v>
      </c>
      <c r="AW73" s="45"/>
      <c r="AX73" s="45">
        <v>87</v>
      </c>
      <c r="AY73" s="45"/>
      <c r="AZ73" s="45">
        <v>0</v>
      </c>
      <c r="BA73" s="45"/>
      <c r="BB73" s="45">
        <v>146</v>
      </c>
      <c r="BC73" s="45"/>
      <c r="BD73" s="45">
        <v>0</v>
      </c>
      <c r="BE73" s="45"/>
      <c r="BF73" s="45">
        <v>1322</v>
      </c>
      <c r="BG73" s="45"/>
      <c r="BH73" s="45">
        <v>1259</v>
      </c>
      <c r="BI73" s="45"/>
      <c r="BJ73" s="45">
        <v>1212</v>
      </c>
      <c r="BK73" s="45"/>
      <c r="BL73" s="45">
        <v>1043</v>
      </c>
      <c r="BM73" s="45"/>
      <c r="BN73" s="45">
        <v>289</v>
      </c>
      <c r="BO73" s="36"/>
      <c r="BP73" s="36"/>
      <c r="BQ73" s="36"/>
      <c r="BR73" s="36"/>
      <c r="BS73" s="36"/>
      <c r="BT73" s="35"/>
      <c r="BU73" s="35"/>
      <c r="BV73" s="35">
        <v>702</v>
      </c>
      <c r="BW73" s="23">
        <f t="shared" si="27"/>
        <v>0.37890952076047874</v>
      </c>
      <c r="BX73" s="24">
        <f t="shared" si="28"/>
        <v>0.99736544975536323</v>
      </c>
      <c r="BY73" s="24">
        <f t="shared" si="29"/>
        <v>1.0657518582046883</v>
      </c>
      <c r="BZ73" s="24">
        <f t="shared" si="30"/>
        <v>1.2549234135667395</v>
      </c>
      <c r="CA73" s="24">
        <f t="shared" si="31"/>
        <v>0.92292004078939471</v>
      </c>
      <c r="CB73" s="25">
        <f t="shared" si="32"/>
        <v>0.13557109786731025</v>
      </c>
      <c r="CC73" s="25">
        <f t="shared" si="33"/>
        <v>0.47835905156191194</v>
      </c>
      <c r="CD73" s="25">
        <f t="shared" si="34"/>
        <v>0.96969696969696972</v>
      </c>
      <c r="CE73" s="25">
        <f t="shared" si="35"/>
        <v>1.0886214442013129</v>
      </c>
      <c r="CF73" s="25">
        <f t="shared" si="36"/>
        <v>0.86960230503848057</v>
      </c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</row>
    <row r="74" spans="1:96" s="3" customFormat="1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3110</v>
      </c>
      <c r="G74" s="20">
        <v>1263.2</v>
      </c>
      <c r="H74" s="21">
        <f t="shared" si="37"/>
        <v>2821</v>
      </c>
      <c r="I74" s="22">
        <f t="shared" si="38"/>
        <v>919</v>
      </c>
      <c r="J74" s="45">
        <v>200</v>
      </c>
      <c r="K74" s="45">
        <v>137</v>
      </c>
      <c r="L74" s="35"/>
      <c r="M74" s="35"/>
      <c r="N74" s="35"/>
      <c r="O74" s="35"/>
      <c r="P74" s="35">
        <v>168</v>
      </c>
      <c r="Q74" s="35"/>
      <c r="R74" s="35">
        <v>10</v>
      </c>
      <c r="S74" s="35">
        <v>9</v>
      </c>
      <c r="T74" s="35">
        <v>1</v>
      </c>
      <c r="U74" s="35">
        <v>1</v>
      </c>
      <c r="V74" s="35">
        <v>489</v>
      </c>
      <c r="W74" s="35">
        <v>315</v>
      </c>
      <c r="X74" s="35">
        <v>306</v>
      </c>
      <c r="Y74" s="35">
        <v>298</v>
      </c>
      <c r="Z74" s="35">
        <v>162</v>
      </c>
      <c r="AA74" s="35">
        <v>157</v>
      </c>
      <c r="AB74" s="35">
        <v>1</v>
      </c>
      <c r="AC74" s="35">
        <v>0</v>
      </c>
      <c r="AD74" s="35">
        <v>4</v>
      </c>
      <c r="AE74" s="35">
        <v>2</v>
      </c>
      <c r="AF74" s="35">
        <v>24</v>
      </c>
      <c r="AG74" s="35">
        <v>0</v>
      </c>
      <c r="AH74" s="35">
        <v>5</v>
      </c>
      <c r="AI74" s="35">
        <v>0</v>
      </c>
      <c r="AJ74" s="35">
        <v>69</v>
      </c>
      <c r="AK74" s="35"/>
      <c r="AL74" s="35">
        <v>289</v>
      </c>
      <c r="AM74" s="35">
        <v>0</v>
      </c>
      <c r="AN74" s="35">
        <v>186</v>
      </c>
      <c r="AO74" s="35"/>
      <c r="AP74" s="35">
        <v>0</v>
      </c>
      <c r="AQ74" s="35"/>
      <c r="AR74" s="35">
        <v>0</v>
      </c>
      <c r="AS74" s="35"/>
      <c r="AT74" s="35">
        <v>0</v>
      </c>
      <c r="AU74" s="35"/>
      <c r="AV74" s="35">
        <v>4</v>
      </c>
      <c r="AW74" s="35"/>
      <c r="AX74" s="35">
        <v>30</v>
      </c>
      <c r="AY74" s="35"/>
      <c r="AZ74" s="35">
        <v>0</v>
      </c>
      <c r="BA74" s="35"/>
      <c r="BB74" s="35">
        <v>33</v>
      </c>
      <c r="BC74" s="35"/>
      <c r="BD74" s="35">
        <v>0</v>
      </c>
      <c r="BE74" s="35"/>
      <c r="BF74" s="35">
        <v>88</v>
      </c>
      <c r="BG74" s="35"/>
      <c r="BH74" s="35">
        <v>215</v>
      </c>
      <c r="BI74" s="35"/>
      <c r="BJ74" s="35">
        <v>246</v>
      </c>
      <c r="BK74" s="35"/>
      <c r="BL74" s="35">
        <v>214</v>
      </c>
      <c r="BM74" s="35"/>
      <c r="BN74" s="35">
        <v>77</v>
      </c>
      <c r="BO74" s="35"/>
      <c r="BP74" s="35">
        <v>0</v>
      </c>
      <c r="BQ74" s="35"/>
      <c r="BR74" s="35">
        <v>0</v>
      </c>
      <c r="BS74" s="36"/>
      <c r="BT74" s="35"/>
      <c r="BU74" s="35"/>
      <c r="BV74" s="35"/>
      <c r="BW74" s="23">
        <f t="shared" si="27"/>
        <v>0.3144927536231884</v>
      </c>
      <c r="BX74" s="24">
        <f t="shared" si="28"/>
        <v>0.91744840525328331</v>
      </c>
      <c r="BY74" s="24">
        <f t="shared" si="29"/>
        <v>0.96835443037974689</v>
      </c>
      <c r="BZ74" s="24">
        <f t="shared" si="30"/>
        <v>1.051948051948052</v>
      </c>
      <c r="CA74" s="24">
        <f t="shared" si="31"/>
        <v>0.90707395498392285</v>
      </c>
      <c r="CB74" s="25">
        <f t="shared" si="32"/>
        <v>0.10245261984392419</v>
      </c>
      <c r="CC74" s="25">
        <f t="shared" si="33"/>
        <v>0.59099437148217637</v>
      </c>
      <c r="CD74" s="25">
        <f t="shared" si="34"/>
        <v>0.94303797468354433</v>
      </c>
      <c r="CE74" s="25">
        <f t="shared" si="35"/>
        <v>1.0194805194805194</v>
      </c>
      <c r="CF74" s="25">
        <f t="shared" si="36"/>
        <v>0.72751741608613041</v>
      </c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</row>
    <row r="75" spans="1:96" s="3" customFormat="1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1154</v>
      </c>
      <c r="G75" s="20">
        <v>419</v>
      </c>
      <c r="H75" s="21">
        <f t="shared" si="37"/>
        <v>1081</v>
      </c>
      <c r="I75" s="22">
        <f t="shared" si="38"/>
        <v>371</v>
      </c>
      <c r="J75" s="45">
        <v>101</v>
      </c>
      <c r="K75" s="45">
        <v>83</v>
      </c>
      <c r="L75" s="35"/>
      <c r="M75" s="35"/>
      <c r="N75" s="35"/>
      <c r="O75" s="35"/>
      <c r="P75" s="35"/>
      <c r="Q75" s="35"/>
      <c r="R75" s="45">
        <v>12</v>
      </c>
      <c r="S75" s="45">
        <v>6</v>
      </c>
      <c r="T75" s="45">
        <v>4</v>
      </c>
      <c r="U75" s="45">
        <v>4</v>
      </c>
      <c r="V75" s="45">
        <v>184</v>
      </c>
      <c r="W75" s="45">
        <v>115</v>
      </c>
      <c r="X75" s="45">
        <v>102</v>
      </c>
      <c r="Y75" s="45">
        <v>101</v>
      </c>
      <c r="Z75" s="45">
        <v>59</v>
      </c>
      <c r="AA75" s="45">
        <v>59</v>
      </c>
      <c r="AB75" s="45">
        <v>0</v>
      </c>
      <c r="AC75" s="45">
        <v>0</v>
      </c>
      <c r="AD75" s="45">
        <v>0</v>
      </c>
      <c r="AE75" s="45">
        <v>0</v>
      </c>
      <c r="AF75" s="45">
        <v>13</v>
      </c>
      <c r="AG75" s="45">
        <v>0</v>
      </c>
      <c r="AH75" s="45">
        <v>4</v>
      </c>
      <c r="AI75" s="45">
        <v>0</v>
      </c>
      <c r="AJ75" s="45">
        <v>16</v>
      </c>
      <c r="AK75" s="45"/>
      <c r="AL75" s="45">
        <v>337</v>
      </c>
      <c r="AM75" s="45">
        <v>3</v>
      </c>
      <c r="AN75" s="45">
        <v>67</v>
      </c>
      <c r="AO75" s="45"/>
      <c r="AP75" s="45">
        <v>0</v>
      </c>
      <c r="AQ75" s="45"/>
      <c r="AR75" s="45">
        <v>0</v>
      </c>
      <c r="AS75" s="45"/>
      <c r="AT75" s="45">
        <v>0</v>
      </c>
      <c r="AU75" s="45"/>
      <c r="AV75" s="45">
        <v>0</v>
      </c>
      <c r="AW75" s="45"/>
      <c r="AX75" s="45">
        <v>23</v>
      </c>
      <c r="AY75" s="45"/>
      <c r="AZ75" s="45">
        <v>0</v>
      </c>
      <c r="BA75" s="45"/>
      <c r="BB75" s="45">
        <v>9</v>
      </c>
      <c r="BC75" s="45"/>
      <c r="BD75" s="45">
        <v>0</v>
      </c>
      <c r="BE75" s="45"/>
      <c r="BF75" s="45">
        <v>3</v>
      </c>
      <c r="BG75" s="45"/>
      <c r="BH75" s="45">
        <v>67</v>
      </c>
      <c r="BI75" s="45"/>
      <c r="BJ75" s="45">
        <v>48</v>
      </c>
      <c r="BK75" s="45"/>
      <c r="BL75" s="45">
        <v>32</v>
      </c>
      <c r="BM75" s="45"/>
      <c r="BN75" s="45">
        <v>0</v>
      </c>
      <c r="BO75" s="36"/>
      <c r="BP75" s="36"/>
      <c r="BQ75" s="36"/>
      <c r="BR75" s="36"/>
      <c r="BS75" s="36"/>
      <c r="BT75" s="35"/>
      <c r="BU75" s="35"/>
      <c r="BV75" s="35"/>
      <c r="BW75" s="23">
        <f t="shared" si="27"/>
        <v>0.33271775931055708</v>
      </c>
      <c r="BX75" s="24">
        <f t="shared" si="28"/>
        <v>1.0337078651685394</v>
      </c>
      <c r="BY75" s="24">
        <f t="shared" si="29"/>
        <v>1.02</v>
      </c>
      <c r="BZ75" s="24">
        <f t="shared" si="30"/>
        <v>1.2040816326530612</v>
      </c>
      <c r="CA75" s="24">
        <f t="shared" si="31"/>
        <v>0.93674176776429807</v>
      </c>
      <c r="CB75" s="25">
        <f t="shared" si="32"/>
        <v>0.11418898122499231</v>
      </c>
      <c r="CC75" s="25">
        <f t="shared" si="33"/>
        <v>0.6460674157303371</v>
      </c>
      <c r="CD75" s="25">
        <f t="shared" si="34"/>
        <v>1.01</v>
      </c>
      <c r="CE75" s="25">
        <f t="shared" si="35"/>
        <v>1.2040816326530612</v>
      </c>
      <c r="CF75" s="25">
        <f t="shared" si="36"/>
        <v>0.88544152744630067</v>
      </c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</row>
    <row r="76" spans="1:96" s="3" customFormat="1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21379</v>
      </c>
      <c r="G76" s="20">
        <v>7527.6</v>
      </c>
      <c r="H76" s="21">
        <f t="shared" si="37"/>
        <v>19693</v>
      </c>
      <c r="I76" s="22">
        <f t="shared" si="38"/>
        <v>6958</v>
      </c>
      <c r="J76" s="45">
        <v>1658</v>
      </c>
      <c r="K76" s="45">
        <v>993</v>
      </c>
      <c r="L76" s="35">
        <v>33</v>
      </c>
      <c r="M76" s="35">
        <v>33</v>
      </c>
      <c r="N76" s="35"/>
      <c r="O76" s="35"/>
      <c r="P76" s="35"/>
      <c r="Q76" s="35"/>
      <c r="R76" s="45">
        <v>105</v>
      </c>
      <c r="S76" s="45">
        <v>105</v>
      </c>
      <c r="T76" s="45">
        <v>36</v>
      </c>
      <c r="U76" s="45">
        <v>35</v>
      </c>
      <c r="V76" s="45">
        <v>3222</v>
      </c>
      <c r="W76" s="45">
        <v>1695</v>
      </c>
      <c r="X76" s="45">
        <v>2111</v>
      </c>
      <c r="Y76" s="45">
        <v>2080</v>
      </c>
      <c r="Z76" s="45">
        <v>1320</v>
      </c>
      <c r="AA76" s="45">
        <v>1074</v>
      </c>
      <c r="AB76" s="45">
        <v>5</v>
      </c>
      <c r="AC76" s="45">
        <v>1</v>
      </c>
      <c r="AD76" s="45">
        <v>7</v>
      </c>
      <c r="AE76" s="45">
        <v>2</v>
      </c>
      <c r="AF76" s="45">
        <v>44</v>
      </c>
      <c r="AG76" s="45">
        <v>0</v>
      </c>
      <c r="AH76" s="45">
        <v>12</v>
      </c>
      <c r="AI76" s="45">
        <v>0</v>
      </c>
      <c r="AJ76" s="45">
        <v>234</v>
      </c>
      <c r="AK76" s="45"/>
      <c r="AL76" s="45">
        <v>2504</v>
      </c>
      <c r="AM76" s="45">
        <v>48</v>
      </c>
      <c r="AN76" s="45">
        <v>973</v>
      </c>
      <c r="AO76" s="45"/>
      <c r="AP76" s="45">
        <v>0</v>
      </c>
      <c r="AQ76" s="45"/>
      <c r="AR76" s="45">
        <v>82</v>
      </c>
      <c r="AS76" s="45"/>
      <c r="AT76" s="45">
        <v>476</v>
      </c>
      <c r="AU76" s="45"/>
      <c r="AV76" s="45">
        <v>156</v>
      </c>
      <c r="AW76" s="45"/>
      <c r="AX76" s="45">
        <v>43</v>
      </c>
      <c r="AY76" s="45"/>
      <c r="AZ76" s="45">
        <v>0</v>
      </c>
      <c r="BA76" s="45"/>
      <c r="BB76" s="45">
        <v>100</v>
      </c>
      <c r="BC76" s="45"/>
      <c r="BD76" s="45">
        <v>0</v>
      </c>
      <c r="BE76" s="45"/>
      <c r="BF76" s="45">
        <v>1000</v>
      </c>
      <c r="BG76" s="45"/>
      <c r="BH76" s="45">
        <v>1045</v>
      </c>
      <c r="BI76" s="45"/>
      <c r="BJ76" s="45">
        <v>1560</v>
      </c>
      <c r="BK76" s="45"/>
      <c r="BL76" s="45">
        <v>890</v>
      </c>
      <c r="BM76" s="45"/>
      <c r="BN76" s="45">
        <v>1185</v>
      </c>
      <c r="BO76" s="36"/>
      <c r="BP76" s="36"/>
      <c r="BQ76" s="36"/>
      <c r="BR76" s="36"/>
      <c r="BS76" s="36"/>
      <c r="BT76" s="35"/>
      <c r="BU76" s="35"/>
      <c r="BV76" s="35">
        <v>892</v>
      </c>
      <c r="BW76" s="23">
        <f t="shared" si="27"/>
        <v>0.37489053873976774</v>
      </c>
      <c r="BX76" s="24">
        <f t="shared" si="28"/>
        <v>0.91716481639624248</v>
      </c>
      <c r="BY76" s="24">
        <f t="shared" si="29"/>
        <v>0.96480804387568553</v>
      </c>
      <c r="BZ76" s="24">
        <f t="shared" si="30"/>
        <v>1.2619502868068833</v>
      </c>
      <c r="CA76" s="24">
        <f t="shared" si="31"/>
        <v>0.92113756490013565</v>
      </c>
      <c r="CB76" s="25">
        <f t="shared" si="32"/>
        <v>0.13245764325147535</v>
      </c>
      <c r="CC76" s="25">
        <f t="shared" si="33"/>
        <v>0.48249359521776258</v>
      </c>
      <c r="CD76" s="25">
        <f t="shared" si="34"/>
        <v>0.95063985374771476</v>
      </c>
      <c r="CE76" s="25">
        <f t="shared" si="35"/>
        <v>1.0267686424474187</v>
      </c>
      <c r="CF76" s="25">
        <f t="shared" si="36"/>
        <v>0.92433179233753116</v>
      </c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</row>
    <row r="77" spans="1:96" s="3" customFormat="1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4369</v>
      </c>
      <c r="G77" s="20">
        <v>1526</v>
      </c>
      <c r="H77" s="21">
        <f t="shared" si="37"/>
        <v>4058</v>
      </c>
      <c r="I77" s="22">
        <f t="shared" si="38"/>
        <v>1185</v>
      </c>
      <c r="J77" s="45">
        <v>213</v>
      </c>
      <c r="K77" s="45">
        <v>150</v>
      </c>
      <c r="L77" s="35"/>
      <c r="M77" s="35"/>
      <c r="N77" s="35"/>
      <c r="O77" s="35"/>
      <c r="P77" s="35"/>
      <c r="Q77" s="35"/>
      <c r="R77" s="45">
        <v>14</v>
      </c>
      <c r="S77" s="45">
        <v>11</v>
      </c>
      <c r="T77" s="45">
        <v>1</v>
      </c>
      <c r="U77" s="45">
        <v>0</v>
      </c>
      <c r="V77" s="45">
        <v>738</v>
      </c>
      <c r="W77" s="45">
        <v>387</v>
      </c>
      <c r="X77" s="45">
        <v>445</v>
      </c>
      <c r="Y77" s="45">
        <v>416</v>
      </c>
      <c r="Z77" s="45">
        <v>208</v>
      </c>
      <c r="AA77" s="45">
        <v>220</v>
      </c>
      <c r="AB77" s="45">
        <v>0</v>
      </c>
      <c r="AC77" s="45">
        <v>0</v>
      </c>
      <c r="AD77" s="45">
        <v>5</v>
      </c>
      <c r="AE77" s="45">
        <v>0</v>
      </c>
      <c r="AF77" s="45">
        <v>38</v>
      </c>
      <c r="AG77" s="45">
        <v>0</v>
      </c>
      <c r="AH77" s="45">
        <v>4</v>
      </c>
      <c r="AI77" s="45">
        <v>0</v>
      </c>
      <c r="AJ77" s="45">
        <v>81</v>
      </c>
      <c r="AK77" s="45"/>
      <c r="AL77" s="45">
        <v>331</v>
      </c>
      <c r="AM77" s="45">
        <v>1</v>
      </c>
      <c r="AN77" s="45">
        <v>198</v>
      </c>
      <c r="AO77" s="45"/>
      <c r="AP77" s="45">
        <v>0</v>
      </c>
      <c r="AQ77" s="45"/>
      <c r="AR77" s="45">
        <v>0</v>
      </c>
      <c r="AS77" s="45"/>
      <c r="AT77" s="45">
        <v>0</v>
      </c>
      <c r="AU77" s="45"/>
      <c r="AV77" s="45">
        <v>9</v>
      </c>
      <c r="AW77" s="45"/>
      <c r="AX77" s="45">
        <v>26</v>
      </c>
      <c r="AY77" s="45"/>
      <c r="AZ77" s="45">
        <v>0</v>
      </c>
      <c r="BA77" s="45"/>
      <c r="BB77" s="45">
        <v>19</v>
      </c>
      <c r="BC77" s="45"/>
      <c r="BD77" s="45">
        <v>0</v>
      </c>
      <c r="BE77" s="45"/>
      <c r="BF77" s="45">
        <v>21</v>
      </c>
      <c r="BG77" s="45"/>
      <c r="BH77" s="45">
        <v>339</v>
      </c>
      <c r="BI77" s="45"/>
      <c r="BJ77" s="45">
        <v>364</v>
      </c>
      <c r="BK77" s="45"/>
      <c r="BL77" s="45">
        <v>412</v>
      </c>
      <c r="BM77" s="45"/>
      <c r="BN77" s="45">
        <v>465</v>
      </c>
      <c r="BO77" s="45"/>
      <c r="BP77" s="45">
        <v>127</v>
      </c>
      <c r="BQ77" s="45"/>
      <c r="BR77" s="45">
        <v>0</v>
      </c>
      <c r="BS77" s="36"/>
      <c r="BT77" s="35"/>
      <c r="BU77" s="35"/>
      <c r="BV77" s="35"/>
      <c r="BW77" s="23">
        <f t="shared" si="27"/>
        <v>0.29981529368304394</v>
      </c>
      <c r="BX77" s="24">
        <f t="shared" si="28"/>
        <v>0.97105263157894739</v>
      </c>
      <c r="BY77" s="24">
        <f t="shared" si="29"/>
        <v>0.99775784753363228</v>
      </c>
      <c r="BZ77" s="24">
        <f t="shared" si="30"/>
        <v>1</v>
      </c>
      <c r="CA77" s="24">
        <f t="shared" si="31"/>
        <v>0.92881666285191122</v>
      </c>
      <c r="CB77" s="25">
        <f t="shared" si="32"/>
        <v>8.7550794237162916E-2</v>
      </c>
      <c r="CC77" s="25">
        <f t="shared" si="33"/>
        <v>0.50921052631578945</v>
      </c>
      <c r="CD77" s="25">
        <f t="shared" si="34"/>
        <v>0.93273542600896864</v>
      </c>
      <c r="CE77" s="25">
        <f t="shared" si="35"/>
        <v>1.0576923076923077</v>
      </c>
      <c r="CF77" s="25">
        <f t="shared" si="36"/>
        <v>0.77653997378768025</v>
      </c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</row>
    <row r="78" spans="1:96" s="3" customFormat="1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8635</v>
      </c>
      <c r="G78" s="20">
        <v>2668</v>
      </c>
      <c r="H78" s="21">
        <f t="shared" si="37"/>
        <v>8784</v>
      </c>
      <c r="I78" s="22">
        <f>K78+M78+O78+W78+Y78+AA78+Q78+BA78+AY78+S78+U78+AS78+AU78+AW78+BC78+AC78+AE78+AK78+AM78+AO78+AQ78+BE78+BG78+BK78+BI78+BM78+BV78+AG78+AI78</f>
        <v>2367</v>
      </c>
      <c r="J78" s="45">
        <v>472</v>
      </c>
      <c r="K78" s="4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1455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17</v>
      </c>
      <c r="AE78" s="35"/>
      <c r="AF78" s="35">
        <v>43</v>
      </c>
      <c r="AG78" s="35"/>
      <c r="AH78" s="35">
        <v>24</v>
      </c>
      <c r="AI78" s="35"/>
      <c r="AJ78" s="35">
        <v>218</v>
      </c>
      <c r="AK78" s="35"/>
      <c r="AL78" s="35">
        <v>907</v>
      </c>
      <c r="AM78" s="35">
        <v>0</v>
      </c>
      <c r="AN78" s="35">
        <v>577</v>
      </c>
      <c r="AO78" s="35"/>
      <c r="AP78" s="35">
        <v>6</v>
      </c>
      <c r="AQ78" s="35"/>
      <c r="AR78" s="35"/>
      <c r="AS78" s="35"/>
      <c r="AT78" s="35"/>
      <c r="AU78" s="35"/>
      <c r="AV78" s="35">
        <v>59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184</v>
      </c>
      <c r="BG78" s="35"/>
      <c r="BH78" s="35">
        <v>540</v>
      </c>
      <c r="BI78" s="35"/>
      <c r="BJ78" s="35">
        <v>617</v>
      </c>
      <c r="BK78" s="35"/>
      <c r="BL78" s="35">
        <v>679</v>
      </c>
      <c r="BM78" s="35"/>
      <c r="BN78" s="35">
        <v>877</v>
      </c>
      <c r="BO78" s="35"/>
      <c r="BP78" s="35">
        <v>555</v>
      </c>
      <c r="BQ78" s="35"/>
      <c r="BR78" s="35">
        <v>74</v>
      </c>
      <c r="BS78" s="36"/>
      <c r="BT78" s="35"/>
      <c r="BU78" s="35"/>
      <c r="BV78" s="35">
        <v>240</v>
      </c>
      <c r="BW78" s="23">
        <f t="shared" si="27"/>
        <v>0.34379647749510761</v>
      </c>
      <c r="BX78" s="24">
        <f t="shared" si="28"/>
        <v>0.98178137651821862</v>
      </c>
      <c r="BY78" s="24">
        <f t="shared" si="29"/>
        <v>1.0041379310344827</v>
      </c>
      <c r="BZ78" s="24">
        <f t="shared" si="30"/>
        <v>1.2207792207792207</v>
      </c>
      <c r="CA78" s="24">
        <f t="shared" si="31"/>
        <v>1.0172553561088593</v>
      </c>
      <c r="CB78" s="25">
        <f t="shared" si="32"/>
        <v>9.2641878669275923E-2</v>
      </c>
      <c r="CC78" s="25">
        <f t="shared" si="33"/>
        <v>0.44736842105263158</v>
      </c>
      <c r="CD78" s="25">
        <f t="shared" si="34"/>
        <v>0.92689655172413798</v>
      </c>
      <c r="CE78" s="25">
        <f t="shared" si="35"/>
        <v>1.0616883116883118</v>
      </c>
      <c r="CF78" s="25">
        <f t="shared" si="36"/>
        <v>0.88718140929535227</v>
      </c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</row>
    <row r="79" spans="1:96" s="2" customFormat="1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895402.33000000007</v>
      </c>
      <c r="G79" s="27">
        <f>SUM(G4:G78)</f>
        <v>328912.84239624976</v>
      </c>
      <c r="H79" s="28">
        <f>SUM(H4:H78)</f>
        <v>849753</v>
      </c>
      <c r="I79" s="40">
        <f t="shared" ref="I79" si="39">SUM(I4:I78)</f>
        <v>256028</v>
      </c>
      <c r="J79" s="44">
        <f>SUM(J4:J78)</f>
        <v>74454</v>
      </c>
      <c r="K79" s="44">
        <f t="shared" ref="K79:R79" si="40">SUM(K4:K78)</f>
        <v>50245</v>
      </c>
      <c r="L79" s="44">
        <f t="shared" si="40"/>
        <v>905</v>
      </c>
      <c r="M79" s="44">
        <f t="shared" si="40"/>
        <v>800</v>
      </c>
      <c r="N79" s="44">
        <f t="shared" si="40"/>
        <v>278</v>
      </c>
      <c r="O79" s="44">
        <f t="shared" si="40"/>
        <v>276</v>
      </c>
      <c r="P79" s="44">
        <f t="shared" si="40"/>
        <v>11159</v>
      </c>
      <c r="Q79" s="44">
        <f t="shared" si="40"/>
        <v>952</v>
      </c>
      <c r="R79" s="44">
        <f t="shared" si="40"/>
        <v>8478</v>
      </c>
      <c r="S79" s="44">
        <f>SUM(S4:S78)</f>
        <v>3001</v>
      </c>
      <c r="T79" s="44">
        <f t="shared" ref="T79" si="41">SUM(T4:T78)</f>
        <v>2563</v>
      </c>
      <c r="U79" s="44">
        <f t="shared" ref="U79" si="42">SUM(U4:U78)</f>
        <v>1516</v>
      </c>
      <c r="V79" s="44">
        <f t="shared" ref="V79" si="43">SUM(V4:V78)</f>
        <v>142728</v>
      </c>
      <c r="W79" s="44">
        <f t="shared" ref="W79" si="44">SUM(W4:W78)</f>
        <v>66741</v>
      </c>
      <c r="X79" s="44">
        <f t="shared" ref="X79" si="45">SUM(X4:X78)</f>
        <v>81063</v>
      </c>
      <c r="Y79" s="44">
        <f t="shared" ref="Y79" si="46">SUM(Y4:Y78)</f>
        <v>76082</v>
      </c>
      <c r="Z79" s="44">
        <f>SUM(Z4:Z78)</f>
        <v>40009</v>
      </c>
      <c r="AA79" s="44">
        <f t="shared" ref="AA79" si="47">SUM(AA4:AA78)</f>
        <v>36951</v>
      </c>
      <c r="AB79" s="44">
        <f t="shared" ref="AB79" si="48">SUM(AB4:AB78)</f>
        <v>288</v>
      </c>
      <c r="AC79" s="44">
        <f t="shared" ref="AC79" si="49">SUM(AC4:AC78)</f>
        <v>11</v>
      </c>
      <c r="AD79" s="44">
        <f t="shared" ref="AD79" si="50">SUM(AD4:AD78)</f>
        <v>863</v>
      </c>
      <c r="AE79" s="44">
        <f>SUM(AE4:AE78)</f>
        <v>43</v>
      </c>
      <c r="AF79" s="44">
        <f t="shared" ref="AF79:AI79" si="51">SUM(AF4:AF78)</f>
        <v>5525</v>
      </c>
      <c r="AG79" s="44">
        <f t="shared" si="51"/>
        <v>12</v>
      </c>
      <c r="AH79" s="44">
        <f t="shared" si="51"/>
        <v>1019</v>
      </c>
      <c r="AI79" s="44">
        <f t="shared" si="51"/>
        <v>0</v>
      </c>
      <c r="AJ79" s="44">
        <f t="shared" ref="AJ79" si="52">SUM(AJ4:AJ78)</f>
        <v>8676</v>
      </c>
      <c r="AK79" s="44">
        <f t="shared" ref="AK79" si="53">SUM(AK4:AK78)</f>
        <v>0</v>
      </c>
      <c r="AL79" s="44">
        <f t="shared" ref="AL79" si="54">SUM(AL4:AL78)</f>
        <v>115826</v>
      </c>
      <c r="AM79" s="44">
        <f>SUM(AM4:AM78)</f>
        <v>354</v>
      </c>
      <c r="AN79" s="44">
        <f t="shared" ref="AN79" si="55">SUM(AN4:AN78)</f>
        <v>36738</v>
      </c>
      <c r="AO79" s="44">
        <f t="shared" ref="AO79" si="56">SUM(AO4:AO78)</f>
        <v>2</v>
      </c>
      <c r="AP79" s="44">
        <f t="shared" ref="AP79" si="57">SUM(AP4:AP78)</f>
        <v>3175</v>
      </c>
      <c r="AQ79" s="44">
        <f t="shared" ref="AQ79" si="58">SUM(AQ4:AQ78)</f>
        <v>0</v>
      </c>
      <c r="AR79" s="44">
        <f t="shared" ref="AR79" si="59">SUM(AR4:AR78)</f>
        <v>827</v>
      </c>
      <c r="AS79" s="44">
        <f t="shared" ref="AS79" si="60">SUM(AS4:AS78)</f>
        <v>0</v>
      </c>
      <c r="AT79" s="44">
        <f t="shared" ref="AT79" si="61">SUM(AT4:AT78)</f>
        <v>5255</v>
      </c>
      <c r="AU79" s="44">
        <f t="shared" ref="AU79" si="62">SUM(AU4:AU78)</f>
        <v>0</v>
      </c>
      <c r="AV79" s="44">
        <f>SUM(AV4:AV78)</f>
        <v>3856</v>
      </c>
      <c r="AW79" s="44">
        <f t="shared" ref="AW79" si="63">SUM(AW4:AW78)</f>
        <v>0</v>
      </c>
      <c r="AX79" s="44">
        <f t="shared" ref="AX79" si="64">SUM(AX4:AX78)</f>
        <v>4258</v>
      </c>
      <c r="AY79" s="44">
        <f>SUM(AY4:AY78)</f>
        <v>35</v>
      </c>
      <c r="AZ79" s="44">
        <f t="shared" ref="AZ79" si="65">SUM(AZ4:AZ78)</f>
        <v>538</v>
      </c>
      <c r="BA79" s="44">
        <f t="shared" ref="BA79" si="66">SUM(BA4:BA78)</f>
        <v>43</v>
      </c>
      <c r="BB79" s="44">
        <f t="shared" ref="BB79" si="67">SUM(BB4:BB78)</f>
        <v>6688</v>
      </c>
      <c r="BC79" s="44">
        <f t="shared" ref="BC79" si="68">SUM(BC4:BC78)</f>
        <v>0</v>
      </c>
      <c r="BD79" s="44">
        <f t="shared" ref="BD79" si="69">SUM(BD4:BD78)</f>
        <v>529</v>
      </c>
      <c r="BE79" s="44">
        <f t="shared" ref="BE79" si="70">SUM(BE4:BE78)</f>
        <v>0</v>
      </c>
      <c r="BF79" s="44">
        <f t="shared" ref="BF79" si="71">SUM(BF4:BF78)</f>
        <v>13186</v>
      </c>
      <c r="BG79" s="44">
        <f t="shared" ref="BG79" si="72">SUM(BG4:BG78)</f>
        <v>0</v>
      </c>
      <c r="BH79" s="44">
        <f>SUM(BH4:BH78)</f>
        <v>139062</v>
      </c>
      <c r="BI79" s="44">
        <f t="shared" ref="BI79" si="73">SUM(BI4:BI78)</f>
        <v>0</v>
      </c>
      <c r="BJ79" s="43">
        <f>SUM(BJ4:BJ78)</f>
        <v>44549</v>
      </c>
      <c r="BK79" s="43">
        <f t="shared" ref="BK79:BU79" si="74">SUM(BK4:BK78)</f>
        <v>0</v>
      </c>
      <c r="BL79" s="43">
        <f t="shared" si="74"/>
        <v>42711</v>
      </c>
      <c r="BM79" s="43">
        <f t="shared" si="74"/>
        <v>0</v>
      </c>
      <c r="BN79" s="43">
        <f>SUM(BN4:BN78)</f>
        <v>29359</v>
      </c>
      <c r="BO79" s="43">
        <f>SUM(BO4:BO78)</f>
        <v>0</v>
      </c>
      <c r="BP79" s="43">
        <f t="shared" ref="BP79:BS79" si="75">SUM(BP4:BP78)</f>
        <v>5775</v>
      </c>
      <c r="BQ79" s="43">
        <f t="shared" si="75"/>
        <v>0</v>
      </c>
      <c r="BR79" s="43">
        <f t="shared" si="75"/>
        <v>544</v>
      </c>
      <c r="BS79" s="43">
        <f t="shared" si="75"/>
        <v>0</v>
      </c>
      <c r="BT79" s="43">
        <f t="shared" si="74"/>
        <v>449</v>
      </c>
      <c r="BU79" s="43">
        <f t="shared" si="74"/>
        <v>0</v>
      </c>
      <c r="BV79" s="43">
        <f>SUM(BV4:BV78)</f>
        <v>18964</v>
      </c>
      <c r="BW79" s="29">
        <f t="shared" si="27"/>
        <v>0.36645891750207649</v>
      </c>
      <c r="BX79" s="30">
        <f t="shared" si="28"/>
        <v>0.96126077586206893</v>
      </c>
      <c r="BY79" s="30">
        <f t="shared" si="29"/>
        <v>1.0246871444823664</v>
      </c>
      <c r="BZ79" s="30">
        <f t="shared" si="30"/>
        <v>1.1432449422791175</v>
      </c>
      <c r="CA79" s="30">
        <f t="shared" si="31"/>
        <v>0.94901807995071885</v>
      </c>
      <c r="CB79" s="31">
        <f t="shared" si="32"/>
        <v>0.11041295968383946</v>
      </c>
      <c r="CC79" s="31">
        <f t="shared" si="33"/>
        <v>0.44949488146551725</v>
      </c>
      <c r="CD79" s="31">
        <f t="shared" si="34"/>
        <v>0.96172418151940331</v>
      </c>
      <c r="CE79" s="31">
        <f t="shared" si="35"/>
        <v>1.0558635272602583</v>
      </c>
      <c r="CF79" s="31">
        <f t="shared" si="36"/>
        <v>0.77840682089134261</v>
      </c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</row>
    <row r="81" spans="1:77">
      <c r="A81" s="58" t="s">
        <v>136</v>
      </c>
      <c r="B81" s="58"/>
      <c r="C81" s="58"/>
      <c r="D81" s="58"/>
      <c r="E81" s="58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</row>
    <row r="82" spans="1:77">
      <c r="A82" t="s">
        <v>106</v>
      </c>
    </row>
    <row r="83" spans="1:77">
      <c r="A83" s="48" t="s">
        <v>79</v>
      </c>
      <c r="B83" s="48"/>
      <c r="C83" s="48"/>
      <c r="D83" s="48"/>
      <c r="E83" s="48"/>
      <c r="F83" s="48"/>
      <c r="G83" s="48"/>
      <c r="H83" s="9"/>
    </row>
    <row r="84" spans="1:77">
      <c r="A84" s="47" t="s">
        <v>97</v>
      </c>
      <c r="B84" s="47"/>
      <c r="C84" s="47"/>
      <c r="D84" s="47"/>
      <c r="E84" s="47"/>
      <c r="F84" s="47"/>
      <c r="G84" s="47"/>
      <c r="H84" s="9"/>
    </row>
    <row r="85" spans="1:77">
      <c r="A85" s="47" t="s">
        <v>104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77">
      <c r="A86" s="9" t="s">
        <v>98</v>
      </c>
      <c r="B86" s="9"/>
      <c r="C86" s="9"/>
      <c r="D86" s="9"/>
    </row>
    <row r="87" spans="1:77">
      <c r="A87" s="47" t="s">
        <v>103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</row>
    <row r="88" spans="1:77">
      <c r="A88" t="s">
        <v>111</v>
      </c>
    </row>
    <row r="90" spans="1:77">
      <c r="F90" s="7"/>
    </row>
  </sheetData>
  <dataConsolidate/>
  <mergeCells count="45">
    <mergeCell ref="CB2:CF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T2:BU2"/>
    <mergeCell ref="BP2:BQ2"/>
    <mergeCell ref="BR2:BS2"/>
    <mergeCell ref="A87:BY87"/>
    <mergeCell ref="A85:BM85"/>
    <mergeCell ref="A1:A3"/>
    <mergeCell ref="F1:G2"/>
    <mergeCell ref="B1:E2"/>
    <mergeCell ref="H1:I2"/>
    <mergeCell ref="BW2:CA2"/>
    <mergeCell ref="BW1:CF1"/>
    <mergeCell ref="Z2:AA2"/>
    <mergeCell ref="J2:K2"/>
    <mergeCell ref="L2:M2"/>
    <mergeCell ref="N2:O2"/>
    <mergeCell ref="A81:E81"/>
    <mergeCell ref="AZ2:BA2"/>
    <mergeCell ref="P2:Q2"/>
    <mergeCell ref="AX2:AY2"/>
    <mergeCell ref="J1:BV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2021-07-06T21:40:51Z</dcterms:modified>
</cp:coreProperties>
</file>