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oxinha\Desktop\"/>
    </mc:Choice>
  </mc:AlternateContent>
  <xr:revisionPtr revIDLastSave="0" documentId="8_{873EE3A5-4A1C-4AFB-BE8D-E313F083C9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 1" sheetId="4" r:id="rId1"/>
    <sheet name="Planilha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4" l="1"/>
  <c r="DE74" i="4" l="1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 l="1"/>
  <c r="DF73" i="4"/>
  <c r="DG73" i="4"/>
  <c r="DI73" i="4"/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1" i="5"/>
  <c r="DD75" i="4" l="1"/>
  <c r="DD74" i="4"/>
  <c r="DD77" i="4"/>
  <c r="DD76" i="4"/>
  <c r="DD78" i="4"/>
  <c r="DD73" i="4"/>
  <c r="K79" i="4"/>
  <c r="B76" i="5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 s="1"/>
  <c r="J74" i="4"/>
  <c r="DH74" i="4" s="1"/>
  <c r="J75" i="4"/>
  <c r="DH75" i="4" s="1"/>
  <c r="J76" i="4"/>
  <c r="DH76" i="4" s="1"/>
  <c r="J77" i="4"/>
  <c r="DH77" i="4" s="1"/>
  <c r="J78" i="4"/>
  <c r="DH78" i="4" s="1"/>
  <c r="J4" i="4"/>
  <c r="DL5" i="4" l="1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 s="1"/>
  <c r="DN4" i="4"/>
  <c r="DD5" i="4" l="1"/>
  <c r="DL4" i="4"/>
  <c r="DD4" i="4"/>
  <c r="DN79" i="4"/>
  <c r="DL79" i="4" l="1"/>
  <c r="J79" i="4" l="1"/>
  <c r="DH79" i="4" s="1"/>
  <c r="DM79" i="4" l="1"/>
</calcChain>
</file>

<file path=xl/sharedStrings.xml><?xml version="1.0" encoding="utf-8"?>
<sst xmlns="http://schemas.openxmlformats.org/spreadsheetml/2006/main" count="319" uniqueCount="141">
  <si>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</si>
  <si>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</si>
  <si>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</si>
  <si>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</si>
  <si>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</si>
  <si>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</si>
  <si>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</si>
  <si>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</si>
  <si>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</si>
  <si>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</si>
  <si>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</si>
  <si>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</si>
  <si>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</si>
  <si>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</si>
  <si>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</si>
  <si>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</si>
  <si>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</si>
  <si>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</si>
  <si>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</si>
  <si>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</si>
  <si>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</si>
  <si>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</si>
  <si>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</si>
  <si>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</si>
  <si>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</si>
  <si>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</si>
  <si>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</si>
  <si>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</si>
  <si>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</si>
  <si>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</si>
  <si>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</si>
  <si>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</si>
  <si>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</si>
  <si>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</si>
  <si>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</si>
  <si>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</si>
  <si>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</si>
  <si>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</si>
  <si>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</si>
  <si>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</si>
  <si>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</si>
  <si>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</si>
  <si>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</si>
  <si>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</si>
  <si>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</si>
  <si>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</si>
  <si>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</si>
  <si>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</si>
  <si>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</si>
  <si>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</si>
  <si>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</si>
  <si>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</si>
  <si>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</si>
  <si>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</si>
  <si>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</si>
  <si>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</si>
  <si>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</si>
  <si>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</si>
  <si>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</si>
  <si>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</si>
  <si>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</si>
  <si>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</si>
  <si>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</si>
  <si>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</si>
  <si>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</si>
  <si>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</si>
  <si>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</si>
  <si>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</si>
  <si>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</si>
  <si>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</si>
  <si>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</si>
  <si>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</si>
  <si>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</si>
  <si>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</si>
  <si>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</si>
  <si>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</si>
  <si>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</si>
  <si>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</si>
  <si>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</si>
  <si>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</si>
  <si>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</si>
  <si>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</si>
  <si>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</si>
  <si>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</si>
  <si>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</si>
  <si>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</si>
  <si>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</si>
  <si>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</si>
  <si>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</si>
  <si>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</si>
  <si>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</si>
  <si>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</si>
  <si>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</si>
  <si>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</si>
  <si>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</si>
  <si>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</si>
  <si>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</si>
  <si>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</si>
  <si>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</si>
  <si>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</si>
  <si>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</si>
  <si>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</si>
  <si>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</si>
  <si>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</si>
  <si>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</si>
  <si>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</si>
  <si>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</si>
  <si>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</si>
  <si>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</si>
  <si>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</si>
  <si>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</si>
  <si>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</si>
  <si>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</si>
  <si>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</si>
  <si>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</si>
  <si>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</si>
  <si>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</si>
  <si>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</si>
  <si>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</si>
  <si>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</si>
  <si>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</si>
  <si>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</si>
  <si>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</si>
  <si>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</si>
  <si>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</si>
  <si>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</si>
  <si>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</si>
  <si>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</si>
  <si>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</si>
  <si>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</si>
  <si>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</si>
  <si>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</si>
  <si>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</si>
  <si>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</si>
  <si>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</si>
  <si>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</si>
  <si>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</si>
  <si>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</si>
  <si>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</si>
  <si>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</si>
  <si>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06.08.2021)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</si>
</sst>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3" fontId="0" fillId="0" borderId="0" xfId="0" applyNumberFormat="1"/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90"/>
  <sheetViews>
    <sheetView tabSelected="1" topLeftCell="A43" zoomScale="80" zoomScaleNormal="80" zoomScalePageLayoutView="70" workbookViewId="0">
      <selection activeCell="M7" sqref="M7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59" width="5.28515625" style="23" customWidth="1"/>
    <col min="60" max="61" width="6.5703125" style="23" bestFit="1" customWidth="1"/>
    <col min="62" max="62" width="5.28515625" style="23" customWidth="1"/>
    <col min="63" max="63" width="6.5703125" style="23" customWidth="1"/>
    <col min="64" max="71" width="5.28515625" style="23" customWidth="1"/>
    <col min="72" max="72" width="6" style="23" customWidth="1"/>
    <col min="73" max="107" width="5.28515625" style="23" customWidth="1"/>
    <col min="108" max="108" width="12.140625" style="1" bestFit="1" customWidth="1"/>
    <col min="109" max="109" width="10.140625" style="1" bestFit="1" customWidth="1"/>
    <col min="110" max="110" width="12.140625" style="1" customWidth="1"/>
    <col min="111" max="111" width="14.85546875" style="1" customWidth="1"/>
    <col min="112" max="112" width="13" customWidth="1"/>
    <col min="113" max="113" width="12.42578125" customWidth="1"/>
    <col min="114" max="114" width="13.140625" customWidth="1"/>
    <col min="115" max="115" width="13" customWidth="1"/>
    <col min="116" max="116" width="16" style="4" customWidth="1"/>
    <col min="117" max="117" width="14.5703125" style="4" customWidth="1"/>
    <col min="118" max="118" width="18.28515625" style="4" customWidth="1"/>
    <col min="119" max="127" width="9.140625" style="4"/>
  </cols>
  <sheetData>
    <row r="1" spans="1:127" x14ac:dyDescent="0.25">
      <c r="A1" s="50" t="s">
        <v>132</v>
      </c>
      <c r="B1" s="49" t="s">
        <v>133</v>
      </c>
      <c r="C1" s="49"/>
      <c r="D1" s="49"/>
      <c r="E1" s="49"/>
      <c r="F1" s="51" t="s">
        <v>134</v>
      </c>
      <c r="G1" s="51"/>
      <c r="H1" s="51"/>
      <c r="I1" s="52" t="s">
        <v>135</v>
      </c>
      <c r="J1" s="53"/>
      <c r="K1" s="54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46" t="s">
        <v>131</v>
      </c>
      <c r="DE1" s="47"/>
      <c r="DF1" s="47"/>
      <c r="DG1" s="47"/>
      <c r="DH1" s="47"/>
      <c r="DI1" s="47"/>
      <c r="DJ1" s="47"/>
      <c r="DK1" s="47"/>
      <c r="DL1" s="48" t="s">
        <v>136</v>
      </c>
      <c r="DM1" s="48"/>
      <c r="DN1" s="48"/>
      <c r="DO1"/>
      <c r="DP1"/>
      <c r="DQ1"/>
      <c r="DR1"/>
      <c r="DS1"/>
      <c r="DT1"/>
      <c r="DU1"/>
      <c r="DV1"/>
      <c r="DW1"/>
    </row>
    <row r="2" spans="1:127" ht="27" customHeight="1" x14ac:dyDescent="0.25">
      <c r="A2" s="50"/>
      <c r="B2" s="49"/>
      <c r="C2" s="49"/>
      <c r="D2" s="49"/>
      <c r="E2" s="49"/>
      <c r="F2" s="51"/>
      <c r="G2" s="51"/>
      <c r="H2" s="51"/>
      <c r="I2" s="52"/>
      <c r="J2" s="53"/>
      <c r="K2" s="54"/>
      <c r="L2" s="56" t="s">
        <v>85</v>
      </c>
      <c r="M2" s="56"/>
      <c r="N2" s="56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6" t="s">
        <v>109</v>
      </c>
      <c r="Y2" s="56"/>
      <c r="Z2" s="56"/>
      <c r="AA2" s="56" t="s">
        <v>114</v>
      </c>
      <c r="AB2" s="56"/>
      <c r="AC2" s="56"/>
      <c r="AD2" s="56" t="s">
        <v>115</v>
      </c>
      <c r="AE2" s="56"/>
      <c r="AF2" s="56"/>
      <c r="AG2" s="56" t="s">
        <v>116</v>
      </c>
      <c r="AH2" s="56"/>
      <c r="AI2" s="56"/>
      <c r="AJ2" s="56" t="s">
        <v>120</v>
      </c>
      <c r="AK2" s="56"/>
      <c r="AL2" s="56"/>
      <c r="AM2" s="56" t="s">
        <v>123</v>
      </c>
      <c r="AN2" s="56"/>
      <c r="AO2" s="56"/>
      <c r="AP2" s="56" t="s">
        <v>138</v>
      </c>
      <c r="AQ2" s="56"/>
      <c r="AR2" s="56"/>
      <c r="AS2" s="56" t="s">
        <v>139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0</v>
      </c>
      <c r="DB2" s="56"/>
      <c r="DC2" s="56"/>
      <c r="DD2" s="61" t="s">
        <v>124</v>
      </c>
      <c r="DE2" s="61"/>
      <c r="DF2" s="61"/>
      <c r="DG2" s="62"/>
      <c r="DH2" s="58" t="s">
        <v>125</v>
      </c>
      <c r="DI2" s="59"/>
      <c r="DJ2" s="59"/>
      <c r="DK2" s="60"/>
      <c r="DL2" s="57" t="s">
        <v>126</v>
      </c>
      <c r="DM2" s="57"/>
      <c r="DN2" s="57"/>
    </row>
    <row r="3" spans="1:127" s="13" customFormat="1" ht="36" x14ac:dyDescent="0.25">
      <c r="A3" s="5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1311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1277</v>
      </c>
      <c r="J4" s="41">
        <f t="shared" ref="J4:J47" si="0">M4+P4+S4+V4+Y4+AB4+AE4+AH4+AK4+AN4+AW4+AZ4+BC4+BF4+BI4+BL4+BO4+BU4+BX4+CA4+CD4+CG4+CJ4+CM4+CP4+CS4+CV4+CY4+DB4</f>
        <v>567</v>
      </c>
      <c r="K4" s="39">
        <f>N4+Q4+T4+W4+Z4+AC4+AF4+AI4+AL4+AO4+AR4+AU4+AX4+BA4+BD4+BG4+BJ4+BM4+BP4+BS4+BV4+BY4+CB4+CE4+CH4+CK4+CN4+CQ4+CT4+CW4+CZ4+DC4</f>
        <v>30</v>
      </c>
      <c r="L4" s="66">
        <v>72</v>
      </c>
      <c r="M4" s="66">
        <v>67</v>
      </c>
      <c r="N4" s="66">
        <v>5</v>
      </c>
      <c r="O4" s="66">
        <v>42</v>
      </c>
      <c r="P4" s="66">
        <v>41</v>
      </c>
      <c r="Q4" s="66">
        <v>0</v>
      </c>
      <c r="R4" s="66">
        <v>99</v>
      </c>
      <c r="S4" s="66">
        <v>97</v>
      </c>
      <c r="T4" s="66">
        <v>0</v>
      </c>
      <c r="U4" s="66">
        <v>145</v>
      </c>
      <c r="V4" s="66">
        <v>133</v>
      </c>
      <c r="W4" s="66">
        <v>0</v>
      </c>
      <c r="X4" s="66">
        <v>43</v>
      </c>
      <c r="Y4" s="66">
        <v>5</v>
      </c>
      <c r="Z4" s="66">
        <v>1</v>
      </c>
      <c r="AA4" s="66">
        <v>45</v>
      </c>
      <c r="AB4" s="66">
        <v>8</v>
      </c>
      <c r="AC4" s="66">
        <v>1</v>
      </c>
      <c r="AD4" s="66">
        <v>52</v>
      </c>
      <c r="AE4" s="66">
        <v>14</v>
      </c>
      <c r="AF4" s="66">
        <v>3</v>
      </c>
      <c r="AG4" s="66">
        <v>62</v>
      </c>
      <c r="AH4" s="66">
        <v>12</v>
      </c>
      <c r="AI4" s="66">
        <v>3</v>
      </c>
      <c r="AJ4" s="66">
        <v>85</v>
      </c>
      <c r="AK4" s="66">
        <v>13</v>
      </c>
      <c r="AL4" s="66">
        <v>11</v>
      </c>
      <c r="AM4" s="66">
        <v>87</v>
      </c>
      <c r="AN4" s="66">
        <v>1</v>
      </c>
      <c r="AO4" s="66">
        <v>3</v>
      </c>
      <c r="AP4" s="66">
        <v>37</v>
      </c>
      <c r="AQ4" s="66">
        <v>0</v>
      </c>
      <c r="AR4" s="66">
        <v>1</v>
      </c>
      <c r="AS4" s="66">
        <v>0</v>
      </c>
      <c r="AT4" s="66">
        <v>0</v>
      </c>
      <c r="AU4" s="66">
        <v>0</v>
      </c>
      <c r="AV4" s="66">
        <v>44</v>
      </c>
      <c r="AW4" s="66">
        <v>2</v>
      </c>
      <c r="AX4" s="66">
        <v>1</v>
      </c>
      <c r="AY4" s="66">
        <v>0</v>
      </c>
      <c r="AZ4" s="66">
        <v>0</v>
      </c>
      <c r="BA4" s="66">
        <v>0</v>
      </c>
      <c r="BB4" s="66">
        <v>0</v>
      </c>
      <c r="BC4" s="66">
        <v>0</v>
      </c>
      <c r="BD4" s="66">
        <v>0</v>
      </c>
      <c r="BE4" s="66">
        <v>0</v>
      </c>
      <c r="BF4" s="66">
        <v>0</v>
      </c>
      <c r="BG4" s="66">
        <v>0</v>
      </c>
      <c r="BH4" s="66">
        <v>0</v>
      </c>
      <c r="BI4" s="66">
        <v>0</v>
      </c>
      <c r="BJ4" s="66">
        <v>0</v>
      </c>
      <c r="BK4" s="66">
        <v>183</v>
      </c>
      <c r="BL4" s="66">
        <v>137</v>
      </c>
      <c r="BM4" s="66">
        <v>0</v>
      </c>
      <c r="BN4" s="66">
        <v>0</v>
      </c>
      <c r="BO4" s="66">
        <v>0</v>
      </c>
      <c r="BP4" s="66">
        <v>0</v>
      </c>
      <c r="BQ4" s="66">
        <v>7</v>
      </c>
      <c r="BR4" s="66">
        <v>0</v>
      </c>
      <c r="BS4" s="66">
        <v>0</v>
      </c>
      <c r="BT4" s="66">
        <v>17</v>
      </c>
      <c r="BU4" s="66">
        <v>10</v>
      </c>
      <c r="BV4" s="66">
        <v>0</v>
      </c>
      <c r="BW4" s="66">
        <v>0</v>
      </c>
      <c r="BX4" s="66">
        <v>0</v>
      </c>
      <c r="BY4" s="66">
        <v>0</v>
      </c>
      <c r="BZ4" s="66">
        <v>0</v>
      </c>
      <c r="CA4" s="66">
        <v>0</v>
      </c>
      <c r="CB4" s="66">
        <v>0</v>
      </c>
      <c r="CC4" s="66">
        <v>0</v>
      </c>
      <c r="CD4" s="66">
        <v>0</v>
      </c>
      <c r="CE4" s="66">
        <v>0</v>
      </c>
      <c r="CF4" s="66">
        <v>208</v>
      </c>
      <c r="CG4" s="66">
        <v>3</v>
      </c>
      <c r="CH4" s="66">
        <v>1</v>
      </c>
      <c r="CI4" s="66">
        <v>0</v>
      </c>
      <c r="CJ4" s="66">
        <v>0</v>
      </c>
      <c r="CK4" s="66">
        <v>0</v>
      </c>
      <c r="CL4" s="66">
        <v>27</v>
      </c>
      <c r="CM4" s="66">
        <v>23</v>
      </c>
      <c r="CN4" s="66">
        <v>0</v>
      </c>
      <c r="CO4" s="66">
        <v>0</v>
      </c>
      <c r="CP4" s="66">
        <v>0</v>
      </c>
      <c r="CQ4" s="66">
        <v>0</v>
      </c>
      <c r="CR4" s="66">
        <v>1</v>
      </c>
      <c r="CS4" s="66">
        <v>0</v>
      </c>
      <c r="CT4" s="66">
        <v>0</v>
      </c>
      <c r="CU4" s="66">
        <v>2</v>
      </c>
      <c r="CV4" s="66">
        <v>1</v>
      </c>
      <c r="CW4" s="66">
        <v>0</v>
      </c>
      <c r="CX4" s="66">
        <v>19</v>
      </c>
      <c r="CY4" s="66">
        <v>0</v>
      </c>
      <c r="CZ4" s="66">
        <v>0</v>
      </c>
      <c r="DA4" s="66">
        <v>0</v>
      </c>
      <c r="DB4" s="66">
        <v>0</v>
      </c>
      <c r="DC4" s="66">
        <v>0</v>
      </c>
      <c r="DD4" s="36">
        <f>(I4+K4)/B4</f>
        <v>0.54915966386554627</v>
      </c>
      <c r="DE4" s="37">
        <f>U4/C4</f>
        <v>1.0357142857142858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0.25084033613445378</v>
      </c>
      <c r="DI4" s="38">
        <f t="shared" ref="DI4:DI35" si="3">V4/C4</f>
        <v>0.95</v>
      </c>
      <c r="DJ4" s="38">
        <f t="shared" ref="DJ4:DJ35" si="4">S4/D4</f>
        <v>1.0898876404494382</v>
      </c>
      <c r="DK4" s="38">
        <f t="shared" ref="DK4:DK35" si="5">P4/E4</f>
        <v>0.80392156862745101</v>
      </c>
      <c r="DL4" s="31">
        <f t="shared" ref="DL4:DL35" si="6">I4/F4</f>
        <v>0.97406559877955756</v>
      </c>
      <c r="DM4" s="35">
        <f t="shared" ref="DM4:DM35" si="7">J4/G4</f>
        <v>0.76005361930294901</v>
      </c>
      <c r="DN4" s="31">
        <f t="shared" ref="DN4:DN35" si="8">K4/H4</f>
        <v>1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10227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9791</v>
      </c>
      <c r="J5" s="41">
        <f t="shared" si="0"/>
        <v>3218</v>
      </c>
      <c r="K5" s="39">
        <f t="shared" ref="K5:K68" si="9">N5+Q5+T5+W5+Z5+AC5+AF5+AI5+AL5+AO5+AR5+AU5+AX5+BA5+BD5+BG5+BJ5+BM5+BP5+BS5+BV5+BY5+CB5+CE5+CH5+CK5+CN5+CQ5+CT5+CW5+CZ5+DC5</f>
        <v>210</v>
      </c>
      <c r="L5" s="66">
        <v>473</v>
      </c>
      <c r="M5" s="66">
        <v>399</v>
      </c>
      <c r="N5" s="66">
        <v>0</v>
      </c>
      <c r="O5" s="66">
        <v>485</v>
      </c>
      <c r="P5" s="66">
        <v>434</v>
      </c>
      <c r="Q5" s="66">
        <v>0</v>
      </c>
      <c r="R5" s="66">
        <v>868</v>
      </c>
      <c r="S5" s="66">
        <v>834</v>
      </c>
      <c r="T5" s="66">
        <v>0</v>
      </c>
      <c r="U5" s="66">
        <v>1434</v>
      </c>
      <c r="V5" s="66">
        <v>1226</v>
      </c>
      <c r="W5" s="66">
        <v>3</v>
      </c>
      <c r="X5" s="66">
        <v>550</v>
      </c>
      <c r="Y5" s="66">
        <v>13</v>
      </c>
      <c r="Z5" s="66">
        <v>9</v>
      </c>
      <c r="AA5" s="66">
        <v>712</v>
      </c>
      <c r="AB5" s="66">
        <v>25</v>
      </c>
      <c r="AC5" s="66">
        <v>13</v>
      </c>
      <c r="AD5" s="66">
        <v>839</v>
      </c>
      <c r="AE5" s="66">
        <v>19</v>
      </c>
      <c r="AF5" s="66">
        <v>19</v>
      </c>
      <c r="AG5" s="66">
        <v>790</v>
      </c>
      <c r="AH5" s="66">
        <v>74</v>
      </c>
      <c r="AI5" s="66">
        <v>30</v>
      </c>
      <c r="AJ5" s="66">
        <v>698</v>
      </c>
      <c r="AK5" s="66">
        <v>11</v>
      </c>
      <c r="AL5" s="66">
        <v>133</v>
      </c>
      <c r="AM5" s="66">
        <v>697</v>
      </c>
      <c r="AN5" s="66">
        <v>0</v>
      </c>
      <c r="AO5" s="66">
        <v>0</v>
      </c>
      <c r="AP5" s="66">
        <v>197</v>
      </c>
      <c r="AQ5" s="66">
        <v>0</v>
      </c>
      <c r="AR5" s="66">
        <v>0</v>
      </c>
      <c r="AS5" s="66">
        <v>0</v>
      </c>
      <c r="AT5" s="66">
        <v>0</v>
      </c>
      <c r="AU5" s="66">
        <v>0</v>
      </c>
      <c r="AV5" s="66">
        <v>809</v>
      </c>
      <c r="AW5" s="66">
        <v>1</v>
      </c>
      <c r="AX5" s="66">
        <v>0</v>
      </c>
      <c r="AY5" s="66">
        <v>0</v>
      </c>
      <c r="AZ5" s="66">
        <v>0</v>
      </c>
      <c r="BA5" s="66">
        <v>0</v>
      </c>
      <c r="BB5" s="66">
        <v>0</v>
      </c>
      <c r="BC5" s="66">
        <v>0</v>
      </c>
      <c r="BD5" s="66">
        <v>0</v>
      </c>
      <c r="BE5" s="66">
        <v>0</v>
      </c>
      <c r="BF5" s="66">
        <v>0</v>
      </c>
      <c r="BG5" s="66">
        <v>0</v>
      </c>
      <c r="BH5" s="66">
        <v>0</v>
      </c>
      <c r="BI5" s="66">
        <v>0</v>
      </c>
      <c r="BJ5" s="66">
        <v>0</v>
      </c>
      <c r="BK5" s="66">
        <v>160</v>
      </c>
      <c r="BL5" s="66">
        <v>115</v>
      </c>
      <c r="BM5" s="66">
        <v>2</v>
      </c>
      <c r="BN5" s="66">
        <v>47</v>
      </c>
      <c r="BO5" s="66">
        <v>1</v>
      </c>
      <c r="BP5" s="66">
        <v>0</v>
      </c>
      <c r="BQ5" s="66">
        <v>10</v>
      </c>
      <c r="BR5" s="66">
        <v>0</v>
      </c>
      <c r="BS5" s="66">
        <v>0</v>
      </c>
      <c r="BT5" s="66">
        <v>62</v>
      </c>
      <c r="BU5" s="66">
        <v>5</v>
      </c>
      <c r="BV5" s="66">
        <v>0</v>
      </c>
      <c r="BW5" s="66">
        <v>15</v>
      </c>
      <c r="BX5" s="66">
        <v>3</v>
      </c>
      <c r="BY5" s="66">
        <v>0</v>
      </c>
      <c r="BZ5" s="66">
        <v>0</v>
      </c>
      <c r="CA5" s="66">
        <v>0</v>
      </c>
      <c r="CB5" s="66">
        <v>0</v>
      </c>
      <c r="CC5" s="66">
        <v>0</v>
      </c>
      <c r="CD5" s="66">
        <v>0</v>
      </c>
      <c r="CE5" s="66">
        <v>0</v>
      </c>
      <c r="CF5" s="66">
        <v>640</v>
      </c>
      <c r="CG5" s="66">
        <v>15</v>
      </c>
      <c r="CH5" s="66">
        <v>1</v>
      </c>
      <c r="CI5" s="66">
        <v>68</v>
      </c>
      <c r="CJ5" s="66">
        <v>0</v>
      </c>
      <c r="CK5" s="66">
        <v>0</v>
      </c>
      <c r="CL5" s="66">
        <v>24</v>
      </c>
      <c r="CM5" s="66">
        <v>23</v>
      </c>
      <c r="CN5" s="66">
        <v>0</v>
      </c>
      <c r="CO5" s="66">
        <v>42</v>
      </c>
      <c r="CP5" s="66">
        <v>0</v>
      </c>
      <c r="CQ5" s="66">
        <v>0</v>
      </c>
      <c r="CR5" s="66">
        <v>0</v>
      </c>
      <c r="CS5" s="66">
        <v>0</v>
      </c>
      <c r="CT5" s="66">
        <v>0</v>
      </c>
      <c r="CU5" s="66">
        <v>106</v>
      </c>
      <c r="CV5" s="66">
        <v>2</v>
      </c>
      <c r="CW5" s="66">
        <v>0</v>
      </c>
      <c r="CX5" s="66">
        <v>47</v>
      </c>
      <c r="CY5" s="66">
        <v>1</v>
      </c>
      <c r="CZ5" s="66">
        <v>0</v>
      </c>
      <c r="DA5" s="66">
        <v>18</v>
      </c>
      <c r="DB5" s="66">
        <v>17</v>
      </c>
      <c r="DC5" s="66">
        <v>0</v>
      </c>
      <c r="DD5" s="36">
        <f t="shared" ref="DD5:DD16" si="10">(I5+K5)/B5</f>
        <v>0.46127946127946129</v>
      </c>
      <c r="DE5" s="37">
        <f t="shared" ref="DE5:DE16" si="11">U5/C5</f>
        <v>0.92935839274141285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0.15811078824777455</v>
      </c>
      <c r="DI5" s="38">
        <f t="shared" si="3"/>
        <v>0.79455605962410891</v>
      </c>
      <c r="DJ5" s="38">
        <f t="shared" si="4"/>
        <v>0.89484978540772531</v>
      </c>
      <c r="DK5" s="38">
        <f t="shared" si="5"/>
        <v>0.90228690228690234</v>
      </c>
      <c r="DL5" s="31">
        <f t="shared" si="6"/>
        <v>0.95736775202894298</v>
      </c>
      <c r="DM5" s="35">
        <f t="shared" si="7"/>
        <v>0.61908426317814547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358325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355690</v>
      </c>
      <c r="J6" s="41">
        <f t="shared" si="0"/>
        <v>117602</v>
      </c>
      <c r="K6" s="39">
        <f t="shared" si="9"/>
        <v>11635</v>
      </c>
      <c r="L6" s="66">
        <v>38891</v>
      </c>
      <c r="M6" s="66">
        <v>27868</v>
      </c>
      <c r="N6" s="66">
        <v>0</v>
      </c>
      <c r="O6" s="66">
        <v>11970</v>
      </c>
      <c r="P6" s="66">
        <v>11616</v>
      </c>
      <c r="Q6" s="66">
        <v>0</v>
      </c>
      <c r="R6" s="66">
        <v>25319</v>
      </c>
      <c r="S6" s="66">
        <v>25864</v>
      </c>
      <c r="T6" s="66">
        <v>0</v>
      </c>
      <c r="U6" s="66">
        <v>47323</v>
      </c>
      <c r="V6" s="66">
        <v>41558</v>
      </c>
      <c r="W6" s="66">
        <v>0</v>
      </c>
      <c r="X6" s="66">
        <v>127426</v>
      </c>
      <c r="Y6" s="66">
        <v>2858</v>
      </c>
      <c r="Z6" s="66">
        <v>11635</v>
      </c>
      <c r="AA6" s="66">
        <v>1</v>
      </c>
      <c r="AB6" s="66">
        <v>571</v>
      </c>
      <c r="AC6" s="66">
        <v>0</v>
      </c>
      <c r="AD6" s="66">
        <v>0</v>
      </c>
      <c r="AE6" s="66">
        <v>73</v>
      </c>
      <c r="AF6" s="66">
        <v>0</v>
      </c>
      <c r="AG6" s="66">
        <v>6</v>
      </c>
      <c r="AH6" s="66">
        <v>719</v>
      </c>
      <c r="AI6" s="66">
        <v>0</v>
      </c>
      <c r="AJ6" s="66">
        <v>0</v>
      </c>
      <c r="AK6" s="66">
        <v>0</v>
      </c>
      <c r="AL6" s="66">
        <v>0</v>
      </c>
      <c r="AM6" s="66">
        <v>24009</v>
      </c>
      <c r="AN6" s="66">
        <v>0</v>
      </c>
      <c r="AO6" s="66">
        <v>0</v>
      </c>
      <c r="AP6" s="66">
        <v>19933</v>
      </c>
      <c r="AQ6" s="66">
        <v>2703</v>
      </c>
      <c r="AR6" s="66">
        <v>0</v>
      </c>
      <c r="AS6" s="66">
        <v>0</v>
      </c>
      <c r="AT6" s="66">
        <v>0</v>
      </c>
      <c r="AU6" s="66">
        <v>0</v>
      </c>
      <c r="AV6" s="66">
        <v>10081</v>
      </c>
      <c r="AW6" s="66">
        <v>44</v>
      </c>
      <c r="AX6" s="66">
        <v>0</v>
      </c>
      <c r="AY6" s="66">
        <v>0</v>
      </c>
      <c r="AZ6" s="66">
        <v>0</v>
      </c>
      <c r="BA6" s="66">
        <v>0</v>
      </c>
      <c r="BB6" s="66">
        <v>325</v>
      </c>
      <c r="BC6" s="66">
        <v>45</v>
      </c>
      <c r="BD6" s="66">
        <v>0</v>
      </c>
      <c r="BE6" s="66">
        <v>630</v>
      </c>
      <c r="BF6" s="66">
        <v>1</v>
      </c>
      <c r="BG6" s="66">
        <v>0</v>
      </c>
      <c r="BH6" s="66">
        <v>0</v>
      </c>
      <c r="BI6" s="66">
        <v>0</v>
      </c>
      <c r="BJ6" s="66">
        <v>0</v>
      </c>
      <c r="BK6" s="66">
        <v>203</v>
      </c>
      <c r="BL6" s="66">
        <v>141</v>
      </c>
      <c r="BM6" s="66">
        <v>0</v>
      </c>
      <c r="BN6" s="66">
        <v>0</v>
      </c>
      <c r="BO6" s="66">
        <v>0</v>
      </c>
      <c r="BP6" s="66">
        <v>0</v>
      </c>
      <c r="BQ6" s="66">
        <v>30</v>
      </c>
      <c r="BR6" s="66">
        <v>18</v>
      </c>
      <c r="BS6" s="66">
        <v>0</v>
      </c>
      <c r="BT6" s="66">
        <v>2897</v>
      </c>
      <c r="BU6" s="66">
        <v>916</v>
      </c>
      <c r="BV6" s="66">
        <v>0</v>
      </c>
      <c r="BW6" s="66">
        <v>0</v>
      </c>
      <c r="BX6" s="66">
        <v>0</v>
      </c>
      <c r="BY6" s="66">
        <v>0</v>
      </c>
      <c r="BZ6" s="66">
        <v>452</v>
      </c>
      <c r="CA6" s="66">
        <v>0</v>
      </c>
      <c r="CB6" s="66">
        <v>0</v>
      </c>
      <c r="CC6" s="66">
        <v>3</v>
      </c>
      <c r="CD6" s="66">
        <v>0</v>
      </c>
      <c r="CE6" s="66">
        <v>0</v>
      </c>
      <c r="CF6" s="66">
        <v>38127</v>
      </c>
      <c r="CG6" s="66">
        <v>2585</v>
      </c>
      <c r="CH6" s="66">
        <v>0</v>
      </c>
      <c r="CI6" s="66">
        <v>2</v>
      </c>
      <c r="CJ6" s="66">
        <v>1</v>
      </c>
      <c r="CK6" s="66">
        <v>0</v>
      </c>
      <c r="CL6" s="66">
        <v>4912</v>
      </c>
      <c r="CM6" s="66">
        <v>2504</v>
      </c>
      <c r="CN6" s="66">
        <v>0</v>
      </c>
      <c r="CO6" s="66">
        <v>1265</v>
      </c>
      <c r="CP6" s="66">
        <v>0</v>
      </c>
      <c r="CQ6" s="66">
        <v>0</v>
      </c>
      <c r="CR6" s="66">
        <v>285</v>
      </c>
      <c r="CS6" s="66">
        <v>0</v>
      </c>
      <c r="CT6" s="66">
        <v>0</v>
      </c>
      <c r="CU6" s="66">
        <v>490</v>
      </c>
      <c r="CV6" s="66">
        <v>0</v>
      </c>
      <c r="CW6" s="66">
        <v>0</v>
      </c>
      <c r="CX6" s="66">
        <v>824</v>
      </c>
      <c r="CY6" s="66">
        <v>3</v>
      </c>
      <c r="CZ6" s="66">
        <v>0</v>
      </c>
      <c r="DA6" s="66">
        <v>286</v>
      </c>
      <c r="DB6" s="66">
        <v>235</v>
      </c>
      <c r="DC6" s="66">
        <v>0</v>
      </c>
      <c r="DD6" s="36">
        <f>(I6+K6)/B6</f>
        <v>0.55244484951301531</v>
      </c>
      <c r="DE6" s="37">
        <f>U6/C6</f>
        <v>0.98890374890291299</v>
      </c>
      <c r="DF6" s="37">
        <f>R6/D6</f>
        <v>1.0489270030657056</v>
      </c>
      <c r="DG6" s="37">
        <f t="shared" si="1"/>
        <v>1.1794265444871417</v>
      </c>
      <c r="DH6" s="38">
        <f t="shared" si="2"/>
        <v>0.19436824342615822</v>
      </c>
      <c r="DI6" s="38">
        <f t="shared" si="3"/>
        <v>0.86843315083378614</v>
      </c>
      <c r="DJ6" s="38">
        <f t="shared" si="4"/>
        <v>1.0715055099842572</v>
      </c>
      <c r="DK6" s="38">
        <f t="shared" si="5"/>
        <v>1.1445462607153414</v>
      </c>
      <c r="DL6" s="31">
        <f t="shared" si="6"/>
        <v>0.9926463406125724</v>
      </c>
      <c r="DM6" s="35">
        <f t="shared" si="7"/>
        <v>0.71606366525810738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4355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4271</v>
      </c>
      <c r="J7" s="41">
        <f t="shared" si="0"/>
        <v>1566</v>
      </c>
      <c r="K7" s="39">
        <f t="shared" si="9"/>
        <v>102</v>
      </c>
      <c r="L7" s="66">
        <v>172</v>
      </c>
      <c r="M7" s="66">
        <v>167</v>
      </c>
      <c r="N7" s="66">
        <v>0</v>
      </c>
      <c r="O7" s="66">
        <v>211</v>
      </c>
      <c r="P7" s="66">
        <v>211</v>
      </c>
      <c r="Q7" s="66">
        <v>0</v>
      </c>
      <c r="R7" s="66">
        <v>467</v>
      </c>
      <c r="S7" s="66">
        <v>467</v>
      </c>
      <c r="T7" s="66">
        <v>0</v>
      </c>
      <c r="U7" s="66">
        <v>645</v>
      </c>
      <c r="V7" s="66">
        <v>603</v>
      </c>
      <c r="W7" s="66">
        <v>2</v>
      </c>
      <c r="X7" s="66">
        <v>292</v>
      </c>
      <c r="Y7" s="66">
        <v>42</v>
      </c>
      <c r="Z7" s="66">
        <v>17</v>
      </c>
      <c r="AA7" s="66">
        <v>336</v>
      </c>
      <c r="AB7" s="66">
        <v>5</v>
      </c>
      <c r="AC7" s="66">
        <v>30</v>
      </c>
      <c r="AD7" s="66">
        <v>737</v>
      </c>
      <c r="AE7" s="66">
        <v>13</v>
      </c>
      <c r="AF7" s="66">
        <v>41</v>
      </c>
      <c r="AG7" s="66">
        <v>352</v>
      </c>
      <c r="AH7" s="66">
        <v>5</v>
      </c>
      <c r="AI7" s="66">
        <v>5</v>
      </c>
      <c r="AJ7" s="66">
        <v>197</v>
      </c>
      <c r="AK7" s="66">
        <v>0</v>
      </c>
      <c r="AL7" s="66">
        <v>0</v>
      </c>
      <c r="AM7" s="66">
        <v>0</v>
      </c>
      <c r="AN7" s="66">
        <v>0</v>
      </c>
      <c r="AO7" s="66">
        <v>0</v>
      </c>
      <c r="AP7" s="66">
        <v>0</v>
      </c>
      <c r="AQ7" s="66">
        <v>0</v>
      </c>
      <c r="AR7" s="66">
        <v>0</v>
      </c>
      <c r="AS7" s="66">
        <v>0</v>
      </c>
      <c r="AT7" s="66">
        <v>0</v>
      </c>
      <c r="AU7" s="66">
        <v>0</v>
      </c>
      <c r="AV7" s="66">
        <v>204</v>
      </c>
      <c r="AW7" s="66">
        <v>1</v>
      </c>
      <c r="AX7" s="66">
        <v>0</v>
      </c>
      <c r="AY7" s="66">
        <v>0</v>
      </c>
      <c r="AZ7" s="66">
        <v>0</v>
      </c>
      <c r="BA7" s="66">
        <v>1</v>
      </c>
      <c r="BB7" s="66">
        <v>0</v>
      </c>
      <c r="BC7" s="66">
        <v>0</v>
      </c>
      <c r="BD7" s="66">
        <v>0</v>
      </c>
      <c r="BE7" s="66">
        <v>0</v>
      </c>
      <c r="BF7" s="66">
        <v>0</v>
      </c>
      <c r="BG7" s="66">
        <v>0</v>
      </c>
      <c r="BH7" s="66">
        <v>0</v>
      </c>
      <c r="BI7" s="66">
        <v>0</v>
      </c>
      <c r="BJ7" s="66">
        <v>0</v>
      </c>
      <c r="BK7" s="66">
        <v>0</v>
      </c>
      <c r="BL7" s="66">
        <v>1</v>
      </c>
      <c r="BM7" s="66">
        <v>0</v>
      </c>
      <c r="BN7" s="66">
        <v>113</v>
      </c>
      <c r="BO7" s="66">
        <v>1</v>
      </c>
      <c r="BP7" s="66">
        <v>1</v>
      </c>
      <c r="BQ7" s="66">
        <v>11</v>
      </c>
      <c r="BR7" s="66">
        <v>0</v>
      </c>
      <c r="BS7" s="66">
        <v>0</v>
      </c>
      <c r="BT7" s="66">
        <v>36</v>
      </c>
      <c r="BU7" s="66">
        <v>0</v>
      </c>
      <c r="BV7" s="66">
        <v>0</v>
      </c>
      <c r="BW7" s="66">
        <v>11</v>
      </c>
      <c r="BX7" s="66">
        <v>0</v>
      </c>
      <c r="BY7" s="66">
        <v>0</v>
      </c>
      <c r="BZ7" s="66">
        <v>0</v>
      </c>
      <c r="CA7" s="66">
        <v>0</v>
      </c>
      <c r="CB7" s="66">
        <v>0</v>
      </c>
      <c r="CC7" s="66">
        <v>0</v>
      </c>
      <c r="CD7" s="66">
        <v>0</v>
      </c>
      <c r="CE7" s="66">
        <v>0</v>
      </c>
      <c r="CF7" s="66">
        <v>385</v>
      </c>
      <c r="CG7" s="66">
        <v>14</v>
      </c>
      <c r="CH7" s="66">
        <v>4</v>
      </c>
      <c r="CI7" s="66">
        <v>36</v>
      </c>
      <c r="CJ7" s="66">
        <v>0</v>
      </c>
      <c r="CK7" s="66">
        <v>1</v>
      </c>
      <c r="CL7" s="66">
        <v>12</v>
      </c>
      <c r="CM7" s="66">
        <v>10</v>
      </c>
      <c r="CN7" s="66">
        <v>0</v>
      </c>
      <c r="CO7" s="66">
        <v>12</v>
      </c>
      <c r="CP7" s="66">
        <v>0</v>
      </c>
      <c r="CQ7" s="66">
        <v>0</v>
      </c>
      <c r="CR7" s="66">
        <v>0</v>
      </c>
      <c r="CS7" s="66">
        <v>0</v>
      </c>
      <c r="CT7" s="66">
        <v>0</v>
      </c>
      <c r="CU7" s="66">
        <v>30</v>
      </c>
      <c r="CV7" s="66">
        <v>26</v>
      </c>
      <c r="CW7" s="66">
        <v>0</v>
      </c>
      <c r="CX7" s="66">
        <v>12</v>
      </c>
      <c r="CY7" s="66">
        <v>0</v>
      </c>
      <c r="CZ7" s="66">
        <v>0</v>
      </c>
      <c r="DA7" s="66">
        <v>0</v>
      </c>
      <c r="DB7" s="66">
        <v>0</v>
      </c>
      <c r="DC7" s="66">
        <v>0</v>
      </c>
      <c r="DD7" s="36">
        <f t="shared" si="10"/>
        <v>0.43963003920780136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0.1676887503769981</v>
      </c>
      <c r="DI7" s="38">
        <f t="shared" si="3"/>
        <v>0.93633540372670809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0.98071182548794489</v>
      </c>
      <c r="DM7" s="35">
        <f t="shared" si="7"/>
        <v>0.74358974358974361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8482</v>
      </c>
      <c r="G8" s="39">
        <v>3499</v>
      </c>
      <c r="H8" s="40">
        <v>185</v>
      </c>
      <c r="I8" s="28">
        <f t="shared" si="13"/>
        <v>8332</v>
      </c>
      <c r="J8" s="41">
        <f t="shared" si="0"/>
        <v>3212</v>
      </c>
      <c r="K8" s="39">
        <f t="shared" si="9"/>
        <v>198</v>
      </c>
      <c r="L8" s="66">
        <v>300</v>
      </c>
      <c r="M8" s="66">
        <v>259</v>
      </c>
      <c r="N8" s="66">
        <v>5</v>
      </c>
      <c r="O8" s="66">
        <v>341</v>
      </c>
      <c r="P8" s="66">
        <v>310</v>
      </c>
      <c r="Q8" s="66">
        <v>0</v>
      </c>
      <c r="R8" s="66">
        <v>581</v>
      </c>
      <c r="S8" s="66">
        <v>575</v>
      </c>
      <c r="T8" s="66">
        <v>0</v>
      </c>
      <c r="U8" s="66">
        <v>1047</v>
      </c>
      <c r="V8" s="66">
        <v>1026</v>
      </c>
      <c r="W8" s="66">
        <v>1</v>
      </c>
      <c r="X8" s="66">
        <v>472</v>
      </c>
      <c r="Y8" s="66">
        <v>39</v>
      </c>
      <c r="Z8" s="66">
        <v>6</v>
      </c>
      <c r="AA8" s="66">
        <v>682</v>
      </c>
      <c r="AB8" s="66">
        <v>36</v>
      </c>
      <c r="AC8" s="66">
        <v>11</v>
      </c>
      <c r="AD8" s="66">
        <v>727</v>
      </c>
      <c r="AE8" s="66">
        <v>71</v>
      </c>
      <c r="AF8" s="66">
        <v>49</v>
      </c>
      <c r="AG8" s="66">
        <v>778</v>
      </c>
      <c r="AH8" s="66">
        <v>723</v>
      </c>
      <c r="AI8" s="66">
        <v>77</v>
      </c>
      <c r="AJ8" s="66">
        <v>703</v>
      </c>
      <c r="AK8" s="66">
        <v>19</v>
      </c>
      <c r="AL8" s="66">
        <v>47</v>
      </c>
      <c r="AM8" s="66">
        <v>505</v>
      </c>
      <c r="AN8" s="66">
        <v>10</v>
      </c>
      <c r="AO8" s="66">
        <v>2</v>
      </c>
      <c r="AP8" s="66">
        <v>152</v>
      </c>
      <c r="AQ8" s="66">
        <v>0</v>
      </c>
      <c r="AR8" s="66">
        <v>0</v>
      </c>
      <c r="AS8" s="66">
        <v>1</v>
      </c>
      <c r="AT8" s="66">
        <v>0</v>
      </c>
      <c r="AU8" s="66">
        <v>0</v>
      </c>
      <c r="AV8" s="66">
        <v>256</v>
      </c>
      <c r="AW8" s="66">
        <v>0</v>
      </c>
      <c r="AX8" s="66">
        <v>0</v>
      </c>
      <c r="AY8" s="66">
        <v>0</v>
      </c>
      <c r="AZ8" s="66">
        <v>0</v>
      </c>
      <c r="BA8" s="66">
        <v>0</v>
      </c>
      <c r="BB8" s="66">
        <v>1</v>
      </c>
      <c r="BC8" s="66">
        <v>0</v>
      </c>
      <c r="BD8" s="66">
        <v>0</v>
      </c>
      <c r="BE8" s="66">
        <v>529</v>
      </c>
      <c r="BF8" s="66">
        <v>0</v>
      </c>
      <c r="BG8" s="66">
        <v>0</v>
      </c>
      <c r="BH8" s="66">
        <v>0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128</v>
      </c>
      <c r="BO8" s="66">
        <v>3</v>
      </c>
      <c r="BP8" s="66">
        <v>0</v>
      </c>
      <c r="BQ8" s="66">
        <v>1</v>
      </c>
      <c r="BR8" s="66">
        <v>0</v>
      </c>
      <c r="BS8" s="66">
        <v>0</v>
      </c>
      <c r="BT8" s="66">
        <v>74</v>
      </c>
      <c r="BU8" s="66">
        <v>17</v>
      </c>
      <c r="BV8" s="66">
        <v>0</v>
      </c>
      <c r="BW8" s="66">
        <v>18</v>
      </c>
      <c r="BX8" s="66">
        <v>8</v>
      </c>
      <c r="BY8" s="66">
        <v>0</v>
      </c>
      <c r="BZ8" s="66">
        <v>0</v>
      </c>
      <c r="CA8" s="66">
        <v>0</v>
      </c>
      <c r="CB8" s="66">
        <v>0</v>
      </c>
      <c r="CC8" s="66">
        <v>0</v>
      </c>
      <c r="CD8" s="66">
        <v>0</v>
      </c>
      <c r="CE8" s="66">
        <v>0</v>
      </c>
      <c r="CF8" s="66">
        <v>673</v>
      </c>
      <c r="CG8" s="66">
        <v>37</v>
      </c>
      <c r="CH8" s="66">
        <v>0</v>
      </c>
      <c r="CI8" s="66">
        <v>67</v>
      </c>
      <c r="CJ8" s="66">
        <v>2</v>
      </c>
      <c r="CK8" s="66">
        <v>0</v>
      </c>
      <c r="CL8" s="66">
        <v>63</v>
      </c>
      <c r="CM8" s="66">
        <v>58</v>
      </c>
      <c r="CN8" s="66">
        <v>0</v>
      </c>
      <c r="CO8" s="66">
        <v>25</v>
      </c>
      <c r="CP8" s="66">
        <v>1</v>
      </c>
      <c r="CQ8" s="66">
        <v>0</v>
      </c>
      <c r="CR8" s="66">
        <v>180</v>
      </c>
      <c r="CS8" s="66">
        <v>0</v>
      </c>
      <c r="CT8" s="66">
        <v>0</v>
      </c>
      <c r="CU8" s="66">
        <v>0</v>
      </c>
      <c r="CV8" s="66">
        <v>0</v>
      </c>
      <c r="CW8" s="66">
        <v>0</v>
      </c>
      <c r="CX8" s="66">
        <v>28</v>
      </c>
      <c r="CY8" s="66">
        <v>18</v>
      </c>
      <c r="CZ8" s="66">
        <v>0</v>
      </c>
      <c r="DA8" s="66">
        <v>0</v>
      </c>
      <c r="DB8" s="66">
        <v>0</v>
      </c>
      <c r="DC8" s="66">
        <v>0</v>
      </c>
      <c r="DD8" s="36">
        <f t="shared" si="10"/>
        <v>0.45649149095579578</v>
      </c>
      <c r="DE8" s="37">
        <f t="shared" si="11"/>
        <v>1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0.18248956437974956</v>
      </c>
      <c r="DI8" s="38">
        <f t="shared" si="3"/>
        <v>0.97994269340974216</v>
      </c>
      <c r="DJ8" s="38">
        <f t="shared" si="4"/>
        <v>1.0492700729927007</v>
      </c>
      <c r="DK8" s="38">
        <f t="shared" si="5"/>
        <v>1.103202846975089</v>
      </c>
      <c r="DL8" s="31">
        <f t="shared" si="6"/>
        <v>0.98231549162933274</v>
      </c>
      <c r="DM8" s="35">
        <f t="shared" si="7"/>
        <v>0.91797656473278078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13583</v>
      </c>
      <c r="G9" s="39">
        <v>6255</v>
      </c>
      <c r="H9" s="40">
        <v>845</v>
      </c>
      <c r="I9" s="28">
        <f t="shared" si="13"/>
        <v>13867</v>
      </c>
      <c r="J9" s="41">
        <f t="shared" si="0"/>
        <v>3750</v>
      </c>
      <c r="K9" s="39">
        <f t="shared" si="9"/>
        <v>967</v>
      </c>
      <c r="L9" s="66">
        <v>618</v>
      </c>
      <c r="M9" s="66">
        <v>515</v>
      </c>
      <c r="N9" s="66">
        <v>3</v>
      </c>
      <c r="O9" s="66">
        <v>436</v>
      </c>
      <c r="P9" s="66">
        <v>387</v>
      </c>
      <c r="Q9" s="66">
        <v>2</v>
      </c>
      <c r="R9" s="66">
        <v>884</v>
      </c>
      <c r="S9" s="66">
        <v>883</v>
      </c>
      <c r="T9" s="66">
        <v>2</v>
      </c>
      <c r="U9" s="66">
        <v>1745</v>
      </c>
      <c r="V9" s="66">
        <v>1570</v>
      </c>
      <c r="W9" s="66">
        <v>21</v>
      </c>
      <c r="X9" s="66">
        <v>749</v>
      </c>
      <c r="Y9" s="66">
        <v>100</v>
      </c>
      <c r="Z9" s="66">
        <v>40</v>
      </c>
      <c r="AA9" s="66">
        <v>1110</v>
      </c>
      <c r="AB9" s="66">
        <v>59</v>
      </c>
      <c r="AC9" s="66">
        <v>90</v>
      </c>
      <c r="AD9" s="66">
        <v>1516</v>
      </c>
      <c r="AE9" s="66">
        <v>92</v>
      </c>
      <c r="AF9" s="66">
        <v>250</v>
      </c>
      <c r="AG9" s="66">
        <v>1278</v>
      </c>
      <c r="AH9" s="66">
        <v>13</v>
      </c>
      <c r="AI9" s="66">
        <v>366</v>
      </c>
      <c r="AJ9" s="66">
        <v>1362</v>
      </c>
      <c r="AK9" s="66">
        <v>12</v>
      </c>
      <c r="AL9" s="66">
        <v>3</v>
      </c>
      <c r="AM9" s="66">
        <v>561</v>
      </c>
      <c r="AN9" s="66">
        <v>8</v>
      </c>
      <c r="AO9" s="66">
        <v>2</v>
      </c>
      <c r="AP9" s="66">
        <v>9</v>
      </c>
      <c r="AQ9" s="66">
        <v>1</v>
      </c>
      <c r="AR9" s="66">
        <v>0</v>
      </c>
      <c r="AS9" s="66">
        <v>0</v>
      </c>
      <c r="AT9" s="66">
        <v>0</v>
      </c>
      <c r="AU9" s="66">
        <v>0</v>
      </c>
      <c r="AV9" s="66">
        <v>565</v>
      </c>
      <c r="AW9" s="66">
        <v>0</v>
      </c>
      <c r="AX9" s="66">
        <v>11</v>
      </c>
      <c r="AY9" s="66">
        <v>0</v>
      </c>
      <c r="AZ9" s="66">
        <v>0</v>
      </c>
      <c r="BA9" s="66">
        <v>0</v>
      </c>
      <c r="BB9" s="66">
        <v>1</v>
      </c>
      <c r="BC9" s="66">
        <v>0</v>
      </c>
      <c r="BD9" s="66">
        <v>0</v>
      </c>
      <c r="BE9" s="66">
        <v>0</v>
      </c>
      <c r="BF9" s="66">
        <v>0</v>
      </c>
      <c r="BG9" s="66">
        <v>0</v>
      </c>
      <c r="BH9" s="66">
        <v>0</v>
      </c>
      <c r="BI9" s="66">
        <v>0</v>
      </c>
      <c r="BJ9" s="66">
        <v>0</v>
      </c>
      <c r="BK9" s="66">
        <v>201</v>
      </c>
      <c r="BL9" s="66">
        <v>34</v>
      </c>
      <c r="BM9" s="66">
        <v>136</v>
      </c>
      <c r="BN9" s="66">
        <v>104</v>
      </c>
      <c r="BO9" s="66">
        <v>2</v>
      </c>
      <c r="BP9" s="66">
        <v>0</v>
      </c>
      <c r="BQ9" s="66">
        <v>22</v>
      </c>
      <c r="BR9" s="66">
        <v>0</v>
      </c>
      <c r="BS9" s="66">
        <v>0</v>
      </c>
      <c r="BT9" s="66">
        <v>160</v>
      </c>
      <c r="BU9" s="66">
        <v>1</v>
      </c>
      <c r="BV9" s="66">
        <v>0</v>
      </c>
      <c r="BW9" s="66">
        <v>40</v>
      </c>
      <c r="BX9" s="66">
        <v>0</v>
      </c>
      <c r="BY9" s="66">
        <v>0</v>
      </c>
      <c r="BZ9" s="66">
        <v>0</v>
      </c>
      <c r="CA9" s="66">
        <v>0</v>
      </c>
      <c r="CB9" s="66">
        <v>0</v>
      </c>
      <c r="CC9" s="66">
        <v>506</v>
      </c>
      <c r="CD9" s="66">
        <v>0</v>
      </c>
      <c r="CE9" s="66">
        <v>0</v>
      </c>
      <c r="CF9" s="66">
        <v>1527</v>
      </c>
      <c r="CG9" s="66">
        <v>11</v>
      </c>
      <c r="CH9" s="66">
        <v>40</v>
      </c>
      <c r="CI9" s="66">
        <v>3</v>
      </c>
      <c r="CJ9" s="66">
        <v>0</v>
      </c>
      <c r="CK9" s="66">
        <v>0</v>
      </c>
      <c r="CL9" s="66">
        <v>85</v>
      </c>
      <c r="CM9" s="66">
        <v>62</v>
      </c>
      <c r="CN9" s="66">
        <v>0</v>
      </c>
      <c r="CO9" s="66">
        <v>18</v>
      </c>
      <c r="CP9" s="66">
        <v>0</v>
      </c>
      <c r="CQ9" s="66">
        <v>0</v>
      </c>
      <c r="CR9" s="66">
        <v>0</v>
      </c>
      <c r="CS9" s="66">
        <v>0</v>
      </c>
      <c r="CT9" s="66">
        <v>0</v>
      </c>
      <c r="CU9" s="66">
        <v>253</v>
      </c>
      <c r="CV9" s="66">
        <v>1</v>
      </c>
      <c r="CW9" s="66">
        <v>0</v>
      </c>
      <c r="CX9" s="66">
        <v>114</v>
      </c>
      <c r="CY9" s="66">
        <v>0</v>
      </c>
      <c r="CZ9" s="66">
        <v>1</v>
      </c>
      <c r="DA9" s="66">
        <v>0</v>
      </c>
      <c r="DB9" s="66">
        <v>0</v>
      </c>
      <c r="DC9" s="66">
        <v>0</v>
      </c>
      <c r="DD9" s="36">
        <f t="shared" si="10"/>
        <v>0.47959909473003559</v>
      </c>
      <c r="DE9" s="37">
        <f t="shared" si="11"/>
        <v>0.99486887115165334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0.15250565793727772</v>
      </c>
      <c r="DI9" s="38">
        <f t="shared" si="3"/>
        <v>0.89509692132269103</v>
      </c>
      <c r="DJ9" s="38">
        <f t="shared" si="4"/>
        <v>1.0821078431372548</v>
      </c>
      <c r="DK9" s="38">
        <f t="shared" si="5"/>
        <v>1.0810055865921788</v>
      </c>
      <c r="DL9" s="31">
        <f t="shared" si="6"/>
        <v>1.0209084885518662</v>
      </c>
      <c r="DM9" s="35">
        <f t="shared" si="7"/>
        <v>0.59952038369304561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12415</v>
      </c>
      <c r="G10" s="39">
        <v>6311</v>
      </c>
      <c r="H10" s="40">
        <v>255</v>
      </c>
      <c r="I10" s="28">
        <f t="shared" si="13"/>
        <v>11582</v>
      </c>
      <c r="J10" s="41">
        <f t="shared" si="0"/>
        <v>4564</v>
      </c>
      <c r="K10" s="39">
        <f t="shared" si="9"/>
        <v>251</v>
      </c>
      <c r="L10" s="66">
        <v>722</v>
      </c>
      <c r="M10" s="66">
        <v>605</v>
      </c>
      <c r="N10" s="66">
        <v>0</v>
      </c>
      <c r="O10" s="66">
        <v>572</v>
      </c>
      <c r="P10" s="66">
        <v>528</v>
      </c>
      <c r="Q10" s="66">
        <v>1</v>
      </c>
      <c r="R10" s="66">
        <v>1201</v>
      </c>
      <c r="S10" s="66">
        <v>1188</v>
      </c>
      <c r="T10" s="66">
        <v>0</v>
      </c>
      <c r="U10" s="66">
        <v>1810</v>
      </c>
      <c r="V10" s="66">
        <v>1573</v>
      </c>
      <c r="W10" s="66">
        <v>0</v>
      </c>
      <c r="X10" s="66">
        <v>742</v>
      </c>
      <c r="Y10" s="66">
        <v>48</v>
      </c>
      <c r="Z10" s="66">
        <v>18</v>
      </c>
      <c r="AA10" s="66">
        <v>872</v>
      </c>
      <c r="AB10" s="66">
        <v>105</v>
      </c>
      <c r="AC10" s="66">
        <v>50</v>
      </c>
      <c r="AD10" s="66">
        <v>947</v>
      </c>
      <c r="AE10" s="66">
        <v>257</v>
      </c>
      <c r="AF10" s="66">
        <v>50</v>
      </c>
      <c r="AG10" s="66">
        <v>926</v>
      </c>
      <c r="AH10" s="66">
        <v>12</v>
      </c>
      <c r="AI10" s="66">
        <v>126</v>
      </c>
      <c r="AJ10" s="66">
        <v>816</v>
      </c>
      <c r="AK10" s="66">
        <v>5</v>
      </c>
      <c r="AL10" s="66">
        <v>0</v>
      </c>
      <c r="AM10" s="66">
        <v>241</v>
      </c>
      <c r="AN10" s="66">
        <v>1</v>
      </c>
      <c r="AO10" s="66">
        <v>0</v>
      </c>
      <c r="AP10" s="66">
        <v>0</v>
      </c>
      <c r="AQ10" s="66">
        <v>0</v>
      </c>
      <c r="AR10" s="66">
        <v>0</v>
      </c>
      <c r="AS10" s="66">
        <v>0</v>
      </c>
      <c r="AT10" s="66">
        <v>0</v>
      </c>
      <c r="AU10" s="66">
        <v>0</v>
      </c>
      <c r="AV10" s="66">
        <v>400</v>
      </c>
      <c r="AW10" s="66">
        <v>65</v>
      </c>
      <c r="AX10" s="66">
        <v>0</v>
      </c>
      <c r="AY10" s="66">
        <v>0</v>
      </c>
      <c r="AZ10" s="66">
        <v>0</v>
      </c>
      <c r="BA10" s="66">
        <v>0</v>
      </c>
      <c r="BB10" s="66">
        <v>0</v>
      </c>
      <c r="BC10" s="66">
        <v>0</v>
      </c>
      <c r="BD10" s="66">
        <v>0</v>
      </c>
      <c r="BE10" s="66"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0</v>
      </c>
      <c r="BK10" s="66">
        <v>0</v>
      </c>
      <c r="BL10" s="66">
        <v>0</v>
      </c>
      <c r="BM10" s="66">
        <v>0</v>
      </c>
      <c r="BN10" s="66">
        <v>151</v>
      </c>
      <c r="BO10" s="66">
        <v>3</v>
      </c>
      <c r="BP10" s="66">
        <v>2</v>
      </c>
      <c r="BQ10" s="66">
        <v>15</v>
      </c>
      <c r="BR10" s="66">
        <v>0</v>
      </c>
      <c r="BS10" s="66">
        <v>0</v>
      </c>
      <c r="BT10" s="66">
        <v>92</v>
      </c>
      <c r="BU10" s="66">
        <v>32</v>
      </c>
      <c r="BV10" s="66">
        <v>0</v>
      </c>
      <c r="BW10" s="66">
        <v>29</v>
      </c>
      <c r="BX10" s="66">
        <v>8</v>
      </c>
      <c r="BY10" s="66">
        <v>0</v>
      </c>
      <c r="BZ10" s="66">
        <v>0</v>
      </c>
      <c r="CA10" s="66">
        <v>0</v>
      </c>
      <c r="CB10" s="66">
        <v>0</v>
      </c>
      <c r="CC10" s="66">
        <v>0</v>
      </c>
      <c r="CD10" s="66">
        <v>0</v>
      </c>
      <c r="CE10" s="66">
        <v>0</v>
      </c>
      <c r="CF10" s="66">
        <v>1432</v>
      </c>
      <c r="CG10" s="66">
        <v>96</v>
      </c>
      <c r="CH10" s="66">
        <v>4</v>
      </c>
      <c r="CI10" s="66">
        <v>127</v>
      </c>
      <c r="CJ10" s="66">
        <v>1</v>
      </c>
      <c r="CK10" s="66">
        <v>0</v>
      </c>
      <c r="CL10" s="66">
        <v>68</v>
      </c>
      <c r="CM10" s="66">
        <v>23</v>
      </c>
      <c r="CN10" s="66">
        <v>0</v>
      </c>
      <c r="CO10" s="66">
        <v>56</v>
      </c>
      <c r="CP10" s="66">
        <v>4</v>
      </c>
      <c r="CQ10" s="66">
        <v>0</v>
      </c>
      <c r="CR10" s="66">
        <v>0</v>
      </c>
      <c r="CS10" s="66">
        <v>0</v>
      </c>
      <c r="CT10" s="66">
        <v>0</v>
      </c>
      <c r="CU10" s="66">
        <v>300</v>
      </c>
      <c r="CV10" s="66">
        <v>1</v>
      </c>
      <c r="CW10" s="66">
        <v>0</v>
      </c>
      <c r="CX10" s="66">
        <v>54</v>
      </c>
      <c r="CY10" s="66">
        <v>0</v>
      </c>
      <c r="CZ10" s="66">
        <v>0</v>
      </c>
      <c r="DA10" s="66">
        <v>9</v>
      </c>
      <c r="DB10" s="66">
        <v>9</v>
      </c>
      <c r="DC10" s="66">
        <v>0</v>
      </c>
      <c r="DD10" s="36">
        <f t="shared" si="10"/>
        <v>0.43990482917580581</v>
      </c>
      <c r="DE10" s="37">
        <f t="shared" si="11"/>
        <v>0.97732181425485964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0.17900293691215285</v>
      </c>
      <c r="DI10" s="38">
        <f t="shared" si="3"/>
        <v>0.84935205183585316</v>
      </c>
      <c r="DJ10" s="38">
        <f t="shared" si="4"/>
        <v>1.0259067357512954</v>
      </c>
      <c r="DK10" s="38">
        <f t="shared" si="5"/>
        <v>1.1092436974789917</v>
      </c>
      <c r="DL10" s="31">
        <f t="shared" si="6"/>
        <v>0.93290374546919053</v>
      </c>
      <c r="DM10" s="35">
        <f t="shared" si="7"/>
        <v>0.72318174615750275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4128</v>
      </c>
      <c r="G11" s="39">
        <v>2387</v>
      </c>
      <c r="H11" s="40">
        <v>75</v>
      </c>
      <c r="I11" s="28">
        <f t="shared" si="13"/>
        <v>3795</v>
      </c>
      <c r="J11" s="41">
        <f t="shared" si="0"/>
        <v>1410</v>
      </c>
      <c r="K11" s="39">
        <f t="shared" si="9"/>
        <v>75</v>
      </c>
      <c r="L11" s="67">
        <v>155</v>
      </c>
      <c r="M11" s="67">
        <v>145</v>
      </c>
      <c r="N11" s="67">
        <v>1</v>
      </c>
      <c r="O11" s="67">
        <v>154</v>
      </c>
      <c r="P11" s="67">
        <v>153</v>
      </c>
      <c r="Q11" s="67">
        <v>0</v>
      </c>
      <c r="R11" s="67">
        <v>202</v>
      </c>
      <c r="S11" s="67">
        <v>203</v>
      </c>
      <c r="T11" s="67">
        <v>0</v>
      </c>
      <c r="U11" s="67">
        <v>446</v>
      </c>
      <c r="V11" s="67">
        <v>277</v>
      </c>
      <c r="W11" s="67">
        <v>1</v>
      </c>
      <c r="X11" s="67">
        <v>156</v>
      </c>
      <c r="Y11" s="67">
        <v>3</v>
      </c>
      <c r="Z11" s="67">
        <v>2</v>
      </c>
      <c r="AA11" s="67">
        <v>189</v>
      </c>
      <c r="AB11" s="67">
        <v>8</v>
      </c>
      <c r="AC11" s="67">
        <v>2</v>
      </c>
      <c r="AD11" s="67">
        <v>237</v>
      </c>
      <c r="AE11" s="67">
        <v>17</v>
      </c>
      <c r="AF11" s="67">
        <v>1</v>
      </c>
      <c r="AG11" s="67">
        <v>272</v>
      </c>
      <c r="AH11" s="67">
        <v>28</v>
      </c>
      <c r="AI11" s="67">
        <v>9</v>
      </c>
      <c r="AJ11" s="67">
        <v>242</v>
      </c>
      <c r="AK11" s="67">
        <v>3</v>
      </c>
      <c r="AL11" s="67">
        <v>44</v>
      </c>
      <c r="AM11" s="67">
        <v>257</v>
      </c>
      <c r="AN11" s="67">
        <v>6</v>
      </c>
      <c r="AO11" s="67">
        <v>10</v>
      </c>
      <c r="AP11" s="67">
        <v>6</v>
      </c>
      <c r="AQ11" s="67">
        <v>0</v>
      </c>
      <c r="AR11" s="67">
        <v>1</v>
      </c>
      <c r="AS11" s="67">
        <v>0</v>
      </c>
      <c r="AT11" s="67">
        <v>0</v>
      </c>
      <c r="AU11" s="67">
        <v>0</v>
      </c>
      <c r="AV11" s="67">
        <v>252</v>
      </c>
      <c r="AW11" s="67">
        <v>1</v>
      </c>
      <c r="AX11" s="67">
        <v>1</v>
      </c>
      <c r="AY11" s="67">
        <v>0</v>
      </c>
      <c r="AZ11" s="67">
        <v>0</v>
      </c>
      <c r="BA11" s="67">
        <v>0</v>
      </c>
      <c r="BB11" s="67">
        <v>0</v>
      </c>
      <c r="BC11" s="67">
        <v>0</v>
      </c>
      <c r="BD11" s="67">
        <v>0</v>
      </c>
      <c r="BE11" s="67">
        <v>0</v>
      </c>
      <c r="BF11" s="67">
        <v>0</v>
      </c>
      <c r="BG11" s="67">
        <v>0</v>
      </c>
      <c r="BH11" s="67">
        <v>0</v>
      </c>
      <c r="BI11" s="67">
        <v>0</v>
      </c>
      <c r="BJ11" s="67">
        <v>0</v>
      </c>
      <c r="BK11" s="67">
        <v>706</v>
      </c>
      <c r="BL11" s="67">
        <v>552</v>
      </c>
      <c r="BM11" s="67">
        <v>3</v>
      </c>
      <c r="BN11" s="67">
        <v>8</v>
      </c>
      <c r="BO11" s="67">
        <v>0</v>
      </c>
      <c r="BP11" s="67">
        <v>0</v>
      </c>
      <c r="BQ11" s="67">
        <v>3</v>
      </c>
      <c r="BR11" s="67">
        <v>0</v>
      </c>
      <c r="BS11" s="67">
        <v>0</v>
      </c>
      <c r="BT11" s="67">
        <v>24</v>
      </c>
      <c r="BU11" s="67">
        <v>2</v>
      </c>
      <c r="BV11" s="67">
        <v>0</v>
      </c>
      <c r="BW11" s="67">
        <v>7</v>
      </c>
      <c r="BX11" s="67">
        <v>0</v>
      </c>
      <c r="BY11" s="67">
        <v>0</v>
      </c>
      <c r="BZ11" s="67">
        <v>0</v>
      </c>
      <c r="CA11" s="67">
        <v>0</v>
      </c>
      <c r="CB11" s="67">
        <v>0</v>
      </c>
      <c r="CC11" s="67">
        <v>0</v>
      </c>
      <c r="CD11" s="67">
        <v>0</v>
      </c>
      <c r="CE11" s="67">
        <v>0</v>
      </c>
      <c r="CF11" s="67">
        <v>465</v>
      </c>
      <c r="CG11" s="67">
        <v>1</v>
      </c>
      <c r="CH11" s="67">
        <v>0</v>
      </c>
      <c r="CI11" s="67">
        <v>0</v>
      </c>
      <c r="CJ11" s="67">
        <v>0</v>
      </c>
      <c r="CK11" s="67">
        <v>0</v>
      </c>
      <c r="CL11" s="67">
        <v>14</v>
      </c>
      <c r="CM11" s="67">
        <v>11</v>
      </c>
      <c r="CN11" s="67">
        <v>0</v>
      </c>
      <c r="CO11" s="67">
        <v>0</v>
      </c>
      <c r="CP11" s="67">
        <v>0</v>
      </c>
      <c r="CQ11" s="67">
        <v>0</v>
      </c>
      <c r="CR11" s="67">
        <v>0</v>
      </c>
      <c r="CS11" s="67">
        <v>0</v>
      </c>
      <c r="CT11" s="67">
        <v>0</v>
      </c>
      <c r="CU11" s="67">
        <v>0</v>
      </c>
      <c r="CV11" s="67">
        <v>0</v>
      </c>
      <c r="CW11" s="67">
        <v>0</v>
      </c>
      <c r="CX11" s="67">
        <v>0</v>
      </c>
      <c r="CY11" s="67">
        <v>0</v>
      </c>
      <c r="CZ11" s="67">
        <v>0</v>
      </c>
      <c r="DA11" s="67">
        <v>0</v>
      </c>
      <c r="DB11" s="67">
        <v>0</v>
      </c>
      <c r="DC11" s="67">
        <v>0</v>
      </c>
      <c r="DD11" s="36">
        <f>(I11+K11)/B11</f>
        <v>0.4633065964324195</v>
      </c>
      <c r="DE11" s="37">
        <f>U11/C11</f>
        <v>1.0695443645083933</v>
      </c>
      <c r="DF11" s="37">
        <f>R11/D11</f>
        <v>1.0150753768844221</v>
      </c>
      <c r="DG11" s="37">
        <f t="shared" si="1"/>
        <v>1.2727272727272727</v>
      </c>
      <c r="DH11" s="38">
        <f t="shared" si="2"/>
        <v>0.17778043816592842</v>
      </c>
      <c r="DI11" s="38">
        <f t="shared" si="3"/>
        <v>0.66426858513189446</v>
      </c>
      <c r="DJ11" s="38">
        <f t="shared" si="4"/>
        <v>1.0201005025125629</v>
      </c>
      <c r="DK11" s="38">
        <f t="shared" si="5"/>
        <v>1.2644628099173554</v>
      </c>
      <c r="DL11" s="31">
        <f t="shared" si="6"/>
        <v>0.91933139534883723</v>
      </c>
      <c r="DM11" s="35">
        <f t="shared" si="7"/>
        <v>0.59069962295768752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8282</v>
      </c>
      <c r="G12" s="39">
        <v>4248</v>
      </c>
      <c r="H12" s="40">
        <v>175</v>
      </c>
      <c r="I12" s="28">
        <f t="shared" si="13"/>
        <v>7967</v>
      </c>
      <c r="J12" s="41">
        <f t="shared" si="0"/>
        <v>2920</v>
      </c>
      <c r="K12" s="39">
        <f t="shared" si="9"/>
        <v>175</v>
      </c>
      <c r="L12" s="67">
        <v>335</v>
      </c>
      <c r="M12" s="67">
        <v>269</v>
      </c>
      <c r="N12" s="67">
        <v>1</v>
      </c>
      <c r="O12" s="67">
        <v>438</v>
      </c>
      <c r="P12" s="67">
        <v>431</v>
      </c>
      <c r="Q12" s="67">
        <v>0</v>
      </c>
      <c r="R12" s="67">
        <v>812</v>
      </c>
      <c r="S12" s="67">
        <v>784</v>
      </c>
      <c r="T12" s="67">
        <v>0</v>
      </c>
      <c r="U12" s="67">
        <v>1220</v>
      </c>
      <c r="V12" s="67">
        <v>1074</v>
      </c>
      <c r="W12" s="67">
        <v>1</v>
      </c>
      <c r="X12" s="67">
        <v>580</v>
      </c>
      <c r="Y12" s="67">
        <v>77</v>
      </c>
      <c r="Z12" s="67">
        <v>3</v>
      </c>
      <c r="AA12" s="67">
        <v>714</v>
      </c>
      <c r="AB12" s="67">
        <v>36</v>
      </c>
      <c r="AC12" s="67">
        <v>6</v>
      </c>
      <c r="AD12" s="67">
        <v>708</v>
      </c>
      <c r="AE12" s="67">
        <v>114</v>
      </c>
      <c r="AF12" s="67">
        <v>48</v>
      </c>
      <c r="AG12" s="67">
        <v>609</v>
      </c>
      <c r="AH12" s="67">
        <v>51</v>
      </c>
      <c r="AI12" s="67">
        <v>109</v>
      </c>
      <c r="AJ12" s="67">
        <v>686</v>
      </c>
      <c r="AK12" s="67">
        <v>0</v>
      </c>
      <c r="AL12" s="67">
        <v>0</v>
      </c>
      <c r="AM12" s="67">
        <v>286</v>
      </c>
      <c r="AN12" s="67">
        <v>0</v>
      </c>
      <c r="AO12" s="67">
        <v>0</v>
      </c>
      <c r="AP12" s="67">
        <v>0</v>
      </c>
      <c r="AQ12" s="67">
        <v>0</v>
      </c>
      <c r="AR12" s="67">
        <v>0</v>
      </c>
      <c r="AS12" s="67">
        <v>0</v>
      </c>
      <c r="AT12" s="67">
        <v>0</v>
      </c>
      <c r="AU12" s="67">
        <v>0</v>
      </c>
      <c r="AV12" s="67">
        <v>332</v>
      </c>
      <c r="AW12" s="67">
        <v>0</v>
      </c>
      <c r="AX12" s="67">
        <v>0</v>
      </c>
      <c r="AY12" s="67">
        <v>0</v>
      </c>
      <c r="AZ12" s="67">
        <v>0</v>
      </c>
      <c r="BA12" s="67">
        <v>0</v>
      </c>
      <c r="BB12" s="67">
        <v>0</v>
      </c>
      <c r="BC12" s="67">
        <v>0</v>
      </c>
      <c r="BD12" s="67">
        <v>0</v>
      </c>
      <c r="BE12" s="67">
        <v>0</v>
      </c>
      <c r="BF12" s="67">
        <v>0</v>
      </c>
      <c r="BG12" s="67">
        <v>0</v>
      </c>
      <c r="BH12" s="67">
        <v>0</v>
      </c>
      <c r="BI12" s="67">
        <v>0</v>
      </c>
      <c r="BJ12" s="67">
        <v>0</v>
      </c>
      <c r="BK12" s="67">
        <v>0</v>
      </c>
      <c r="BL12" s="67">
        <v>0</v>
      </c>
      <c r="BM12" s="67">
        <v>0</v>
      </c>
      <c r="BN12" s="67">
        <v>160</v>
      </c>
      <c r="BO12" s="67">
        <v>1</v>
      </c>
      <c r="BP12" s="67">
        <v>2</v>
      </c>
      <c r="BQ12" s="67">
        <v>21</v>
      </c>
      <c r="BR12" s="67">
        <v>2</v>
      </c>
      <c r="BS12" s="67">
        <v>0</v>
      </c>
      <c r="BT12" s="67">
        <v>100</v>
      </c>
      <c r="BU12" s="67">
        <v>28</v>
      </c>
      <c r="BV12" s="67">
        <v>0</v>
      </c>
      <c r="BW12" s="67">
        <v>21</v>
      </c>
      <c r="BX12" s="67">
        <v>3</v>
      </c>
      <c r="BY12" s="67">
        <v>0</v>
      </c>
      <c r="BZ12" s="67">
        <v>0</v>
      </c>
      <c r="CA12" s="67">
        <v>0</v>
      </c>
      <c r="CB12" s="67">
        <v>0</v>
      </c>
      <c r="CC12" s="67">
        <v>0</v>
      </c>
      <c r="CD12" s="67">
        <v>0</v>
      </c>
      <c r="CE12" s="67">
        <v>0</v>
      </c>
      <c r="CF12" s="67">
        <v>611</v>
      </c>
      <c r="CG12" s="67">
        <v>36</v>
      </c>
      <c r="CH12" s="67">
        <v>1</v>
      </c>
      <c r="CI12" s="67">
        <v>216</v>
      </c>
      <c r="CJ12" s="67">
        <v>5</v>
      </c>
      <c r="CK12" s="67">
        <v>1</v>
      </c>
      <c r="CL12" s="67">
        <v>14</v>
      </c>
      <c r="CM12" s="67">
        <v>10</v>
      </c>
      <c r="CN12" s="67">
        <v>0</v>
      </c>
      <c r="CO12" s="67">
        <v>52</v>
      </c>
      <c r="CP12" s="67">
        <v>0</v>
      </c>
      <c r="CQ12" s="67">
        <v>0</v>
      </c>
      <c r="CR12" s="67">
        <v>0</v>
      </c>
      <c r="CS12" s="67">
        <v>0</v>
      </c>
      <c r="CT12" s="67">
        <v>0</v>
      </c>
      <c r="CU12" s="67">
        <v>20</v>
      </c>
      <c r="CV12" s="67">
        <v>0</v>
      </c>
      <c r="CW12" s="67">
        <v>3</v>
      </c>
      <c r="CX12" s="67">
        <v>32</v>
      </c>
      <c r="CY12" s="67">
        <v>1</v>
      </c>
      <c r="CZ12" s="67">
        <v>0</v>
      </c>
      <c r="DA12" s="67">
        <v>0</v>
      </c>
      <c r="DB12" s="67">
        <v>0</v>
      </c>
      <c r="DC12" s="67">
        <v>0</v>
      </c>
      <c r="DD12" s="36">
        <f>(I12+K12)/B12</f>
        <v>0.44692062795037873</v>
      </c>
      <c r="DE12" s="37">
        <f>U12/C12</f>
        <v>0.92564491654021241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0.16988692501921177</v>
      </c>
      <c r="DI12" s="38">
        <f t="shared" si="3"/>
        <v>0.81487101669195749</v>
      </c>
      <c r="DJ12" s="38">
        <f t="shared" si="4"/>
        <v>1.0129198966408268</v>
      </c>
      <c r="DK12" s="38">
        <f t="shared" si="5"/>
        <v>1.0563725490196079</v>
      </c>
      <c r="DL12" s="31">
        <f t="shared" si="6"/>
        <v>0.96196570876599852</v>
      </c>
      <c r="DM12" s="35">
        <f t="shared" si="7"/>
        <v>0.68738229755178903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2143</v>
      </c>
      <c r="G13" s="39">
        <v>1148</v>
      </c>
      <c r="H13" s="40">
        <v>40</v>
      </c>
      <c r="I13" s="28">
        <f t="shared" si="13"/>
        <v>1756</v>
      </c>
      <c r="J13" s="41">
        <f t="shared" si="0"/>
        <v>589</v>
      </c>
      <c r="K13" s="39">
        <f t="shared" si="9"/>
        <v>40</v>
      </c>
      <c r="L13" s="67">
        <v>108</v>
      </c>
      <c r="M13" s="67">
        <v>80</v>
      </c>
      <c r="N13" s="67">
        <v>1</v>
      </c>
      <c r="O13" s="67">
        <v>97</v>
      </c>
      <c r="P13" s="67">
        <v>97</v>
      </c>
      <c r="Q13" s="67">
        <v>0</v>
      </c>
      <c r="R13" s="67">
        <v>177</v>
      </c>
      <c r="S13" s="67">
        <v>177</v>
      </c>
      <c r="T13" s="67">
        <v>0</v>
      </c>
      <c r="U13" s="67">
        <v>244</v>
      </c>
      <c r="V13" s="67">
        <v>177</v>
      </c>
      <c r="W13" s="67">
        <v>0</v>
      </c>
      <c r="X13" s="67">
        <v>141</v>
      </c>
      <c r="Y13" s="67">
        <v>2</v>
      </c>
      <c r="Z13" s="67">
        <v>3</v>
      </c>
      <c r="AA13" s="67">
        <v>181</v>
      </c>
      <c r="AB13" s="67">
        <v>4</v>
      </c>
      <c r="AC13" s="67">
        <v>11</v>
      </c>
      <c r="AD13" s="67">
        <v>121</v>
      </c>
      <c r="AE13" s="67">
        <v>17</v>
      </c>
      <c r="AF13" s="67">
        <v>18</v>
      </c>
      <c r="AG13" s="67">
        <v>128</v>
      </c>
      <c r="AH13" s="67">
        <v>23</v>
      </c>
      <c r="AI13" s="67">
        <v>4</v>
      </c>
      <c r="AJ13" s="67">
        <v>82</v>
      </c>
      <c r="AK13" s="67">
        <v>0</v>
      </c>
      <c r="AL13" s="67">
        <v>2</v>
      </c>
      <c r="AM13" s="67">
        <v>81</v>
      </c>
      <c r="AN13" s="67">
        <v>0</v>
      </c>
      <c r="AO13" s="67">
        <v>0</v>
      </c>
      <c r="AP13" s="67">
        <v>0</v>
      </c>
      <c r="AQ13" s="67">
        <v>0</v>
      </c>
      <c r="AR13" s="67">
        <v>0</v>
      </c>
      <c r="AS13" s="67">
        <v>0</v>
      </c>
      <c r="AT13" s="67">
        <v>0</v>
      </c>
      <c r="AU13" s="67">
        <v>0</v>
      </c>
      <c r="AV13" s="67">
        <v>106</v>
      </c>
      <c r="AW13" s="67">
        <v>0</v>
      </c>
      <c r="AX13" s="67">
        <v>0</v>
      </c>
      <c r="AY13" s="67">
        <v>0</v>
      </c>
      <c r="AZ13" s="67">
        <v>0</v>
      </c>
      <c r="BA13" s="67">
        <v>0</v>
      </c>
      <c r="BB13" s="67">
        <v>0</v>
      </c>
      <c r="BC13" s="67">
        <v>0</v>
      </c>
      <c r="BD13" s="67">
        <v>0</v>
      </c>
      <c r="BE13" s="67">
        <v>0</v>
      </c>
      <c r="BF13" s="67">
        <v>0</v>
      </c>
      <c r="BG13" s="67">
        <v>0</v>
      </c>
      <c r="BH13" s="67">
        <v>0</v>
      </c>
      <c r="BI13" s="67">
        <v>0</v>
      </c>
      <c r="BJ13" s="67">
        <v>0</v>
      </c>
      <c r="BK13" s="67">
        <v>67</v>
      </c>
      <c r="BL13" s="67">
        <v>0</v>
      </c>
      <c r="BM13" s="67">
        <v>0</v>
      </c>
      <c r="BN13" s="67">
        <v>21</v>
      </c>
      <c r="BO13" s="67">
        <v>1</v>
      </c>
      <c r="BP13" s="67">
        <v>0</v>
      </c>
      <c r="BQ13" s="67">
        <v>0</v>
      </c>
      <c r="BR13" s="67">
        <v>0</v>
      </c>
      <c r="BS13" s="67">
        <v>0</v>
      </c>
      <c r="BT13" s="67">
        <v>14</v>
      </c>
      <c r="BU13" s="67">
        <v>0</v>
      </c>
      <c r="BV13" s="67">
        <v>0</v>
      </c>
      <c r="BW13" s="67">
        <v>3</v>
      </c>
      <c r="BX13" s="67">
        <v>0</v>
      </c>
      <c r="BY13" s="67">
        <v>0</v>
      </c>
      <c r="BZ13" s="67">
        <v>0</v>
      </c>
      <c r="CA13" s="67">
        <v>0</v>
      </c>
      <c r="CB13" s="67">
        <v>0</v>
      </c>
      <c r="CC13" s="67">
        <v>0</v>
      </c>
      <c r="CD13" s="67">
        <v>0</v>
      </c>
      <c r="CE13" s="67">
        <v>0</v>
      </c>
      <c r="CF13" s="67">
        <v>156</v>
      </c>
      <c r="CG13" s="67">
        <v>1</v>
      </c>
      <c r="CH13" s="67">
        <v>1</v>
      </c>
      <c r="CI13" s="67">
        <v>0</v>
      </c>
      <c r="CJ13" s="67">
        <v>0</v>
      </c>
      <c r="CK13" s="67">
        <v>0</v>
      </c>
      <c r="CL13" s="67">
        <v>8</v>
      </c>
      <c r="CM13" s="67">
        <v>8</v>
      </c>
      <c r="CN13" s="67">
        <v>0</v>
      </c>
      <c r="CO13" s="67">
        <v>4</v>
      </c>
      <c r="CP13" s="67">
        <v>0</v>
      </c>
      <c r="CQ13" s="67">
        <v>0</v>
      </c>
      <c r="CR13" s="67">
        <v>0</v>
      </c>
      <c r="CS13" s="67">
        <v>0</v>
      </c>
      <c r="CT13" s="67">
        <v>0</v>
      </c>
      <c r="CU13" s="67">
        <v>0</v>
      </c>
      <c r="CV13" s="67">
        <v>0</v>
      </c>
      <c r="CW13" s="67">
        <v>0</v>
      </c>
      <c r="CX13" s="67">
        <v>17</v>
      </c>
      <c r="CY13" s="67">
        <v>2</v>
      </c>
      <c r="CZ13" s="67">
        <v>0</v>
      </c>
      <c r="DA13" s="67">
        <v>0</v>
      </c>
      <c r="DB13" s="67">
        <v>0</v>
      </c>
      <c r="DC13" s="67">
        <v>0</v>
      </c>
      <c r="DD13" s="36">
        <f>(I13+K13)/B13</f>
        <v>0.44832750873689464</v>
      </c>
      <c r="DE13" s="37">
        <f>U13/C13</f>
        <v>1.0517241379310345</v>
      </c>
      <c r="DF13" s="37">
        <f>R13/D13</f>
        <v>1.1346153846153846</v>
      </c>
      <c r="DG13" s="37">
        <f t="shared" si="1"/>
        <v>1.3472222222222223</v>
      </c>
      <c r="DH13" s="38">
        <f t="shared" si="2"/>
        <v>0.15701447828257614</v>
      </c>
      <c r="DI13" s="38">
        <f t="shared" si="3"/>
        <v>0.76293103448275867</v>
      </c>
      <c r="DJ13" s="38">
        <f t="shared" si="4"/>
        <v>1.1346153846153846</v>
      </c>
      <c r="DK13" s="38">
        <f t="shared" si="5"/>
        <v>1.3472222222222223</v>
      </c>
      <c r="DL13" s="31">
        <f t="shared" si="6"/>
        <v>0.81941203919738681</v>
      </c>
      <c r="DM13" s="35">
        <f t="shared" si="7"/>
        <v>0.51306620209059228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11379</v>
      </c>
      <c r="G14" s="39">
        <v>4535</v>
      </c>
      <c r="H14" s="40">
        <v>275</v>
      </c>
      <c r="I14" s="28">
        <f t="shared" si="13"/>
        <v>10898</v>
      </c>
      <c r="J14" s="41">
        <f t="shared" si="0"/>
        <v>3819</v>
      </c>
      <c r="K14" s="39">
        <f t="shared" si="9"/>
        <v>275</v>
      </c>
      <c r="L14" s="67">
        <v>597</v>
      </c>
      <c r="M14" s="67">
        <v>529</v>
      </c>
      <c r="N14" s="67">
        <v>21</v>
      </c>
      <c r="O14" s="67">
        <v>344</v>
      </c>
      <c r="P14" s="67">
        <v>338</v>
      </c>
      <c r="Q14" s="67">
        <v>0</v>
      </c>
      <c r="R14" s="67">
        <v>821</v>
      </c>
      <c r="S14" s="67">
        <v>815</v>
      </c>
      <c r="T14" s="67">
        <v>0</v>
      </c>
      <c r="U14" s="67">
        <v>1292</v>
      </c>
      <c r="V14" s="67">
        <v>1109</v>
      </c>
      <c r="W14" s="67">
        <v>4</v>
      </c>
      <c r="X14" s="67">
        <v>636</v>
      </c>
      <c r="Y14" s="67">
        <v>16</v>
      </c>
      <c r="Z14" s="67">
        <v>20</v>
      </c>
      <c r="AA14" s="67">
        <v>855</v>
      </c>
      <c r="AB14" s="67">
        <v>46</v>
      </c>
      <c r="AC14" s="67">
        <v>25</v>
      </c>
      <c r="AD14" s="67">
        <v>970</v>
      </c>
      <c r="AE14" s="67">
        <v>22</v>
      </c>
      <c r="AF14" s="67">
        <v>77</v>
      </c>
      <c r="AG14" s="67">
        <v>1027</v>
      </c>
      <c r="AH14" s="67">
        <v>1</v>
      </c>
      <c r="AI14" s="67">
        <v>85</v>
      </c>
      <c r="AJ14" s="67">
        <v>971</v>
      </c>
      <c r="AK14" s="67">
        <v>3</v>
      </c>
      <c r="AL14" s="67">
        <v>0</v>
      </c>
      <c r="AM14" s="67">
        <v>316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412</v>
      </c>
      <c r="AW14" s="67">
        <v>10</v>
      </c>
      <c r="AX14" s="67">
        <v>7</v>
      </c>
      <c r="AY14" s="67">
        <v>20</v>
      </c>
      <c r="AZ14" s="67">
        <v>0</v>
      </c>
      <c r="BA14" s="67">
        <v>0</v>
      </c>
      <c r="BB14" s="67">
        <v>0</v>
      </c>
      <c r="BC14" s="67">
        <v>0</v>
      </c>
      <c r="BD14" s="67">
        <v>0</v>
      </c>
      <c r="BE14" s="67">
        <v>0</v>
      </c>
      <c r="BF14" s="67">
        <v>0</v>
      </c>
      <c r="BG14" s="67">
        <v>0</v>
      </c>
      <c r="BH14" s="67">
        <v>0</v>
      </c>
      <c r="BI14" s="67">
        <v>0</v>
      </c>
      <c r="BJ14" s="67">
        <v>0</v>
      </c>
      <c r="BK14" s="67">
        <v>433</v>
      </c>
      <c r="BL14" s="67">
        <v>375</v>
      </c>
      <c r="BM14" s="67">
        <v>0</v>
      </c>
      <c r="BN14" s="67">
        <v>144</v>
      </c>
      <c r="BO14" s="67">
        <v>6</v>
      </c>
      <c r="BP14" s="67">
        <v>4</v>
      </c>
      <c r="BQ14" s="67">
        <v>62</v>
      </c>
      <c r="BR14" s="67">
        <v>0</v>
      </c>
      <c r="BS14" s="67">
        <v>0</v>
      </c>
      <c r="BT14" s="67">
        <v>221</v>
      </c>
      <c r="BU14" s="67">
        <v>99</v>
      </c>
      <c r="BV14" s="67">
        <v>0</v>
      </c>
      <c r="BW14" s="67">
        <v>53</v>
      </c>
      <c r="BX14" s="67">
        <v>32</v>
      </c>
      <c r="BY14" s="67">
        <v>0</v>
      </c>
      <c r="BZ14" s="67">
        <v>0</v>
      </c>
      <c r="CA14" s="67">
        <v>0</v>
      </c>
      <c r="CB14" s="67">
        <v>0</v>
      </c>
      <c r="CC14" s="67">
        <v>0</v>
      </c>
      <c r="CD14" s="67">
        <v>0</v>
      </c>
      <c r="CE14" s="67">
        <v>0</v>
      </c>
      <c r="CF14" s="67">
        <v>1406</v>
      </c>
      <c r="CG14" s="67">
        <v>352</v>
      </c>
      <c r="CH14" s="67">
        <v>13</v>
      </c>
      <c r="CI14" s="67">
        <v>68</v>
      </c>
      <c r="CJ14" s="67">
        <v>4</v>
      </c>
      <c r="CK14" s="67">
        <v>10</v>
      </c>
      <c r="CL14" s="67">
        <v>79</v>
      </c>
      <c r="CM14" s="67">
        <v>61</v>
      </c>
      <c r="CN14" s="67">
        <v>0</v>
      </c>
      <c r="CO14" s="67">
        <v>21</v>
      </c>
      <c r="CP14" s="67">
        <v>0</v>
      </c>
      <c r="CQ14" s="67">
        <v>1</v>
      </c>
      <c r="CR14" s="67">
        <v>0</v>
      </c>
      <c r="CS14" s="67">
        <v>0</v>
      </c>
      <c r="CT14" s="67">
        <v>0</v>
      </c>
      <c r="CU14" s="67">
        <v>86</v>
      </c>
      <c r="CV14" s="67">
        <v>0</v>
      </c>
      <c r="CW14" s="67">
        <v>0</v>
      </c>
      <c r="CX14" s="67">
        <v>64</v>
      </c>
      <c r="CY14" s="67">
        <v>1</v>
      </c>
      <c r="CZ14" s="67">
        <v>8</v>
      </c>
      <c r="DA14" s="67">
        <v>0</v>
      </c>
      <c r="DB14" s="67">
        <v>0</v>
      </c>
      <c r="DC14" s="67">
        <v>0</v>
      </c>
      <c r="DD14" s="36">
        <f>(I14+K14)/B14</f>
        <v>0.36750871653180711</v>
      </c>
      <c r="DE14" s="37">
        <f>U14/C14</f>
        <v>1.0642504118616145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0.1346621932767581</v>
      </c>
      <c r="DI14" s="38">
        <f t="shared" si="3"/>
        <v>0.91350906095551898</v>
      </c>
      <c r="DJ14" s="38">
        <f t="shared" si="4"/>
        <v>1.1593172119487909</v>
      </c>
      <c r="DK14" s="38">
        <f t="shared" si="5"/>
        <v>1.2158273381294964</v>
      </c>
      <c r="DL14" s="31">
        <f t="shared" si="6"/>
        <v>0.95772915018894456</v>
      </c>
      <c r="DM14" s="35">
        <f t="shared" si="7"/>
        <v>0.842116868798236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17173</v>
      </c>
      <c r="G15" s="39">
        <v>7208</v>
      </c>
      <c r="H15" s="40">
        <v>315</v>
      </c>
      <c r="I15" s="28">
        <f t="shared" si="13"/>
        <v>15602</v>
      </c>
      <c r="J15" s="41">
        <f t="shared" si="0"/>
        <v>4446</v>
      </c>
      <c r="K15" s="39">
        <f t="shared" si="9"/>
        <v>357</v>
      </c>
      <c r="L15" s="67">
        <v>836</v>
      </c>
      <c r="M15" s="67">
        <v>668</v>
      </c>
      <c r="N15" s="67">
        <v>4</v>
      </c>
      <c r="O15" s="67">
        <v>565</v>
      </c>
      <c r="P15" s="67">
        <v>569</v>
      </c>
      <c r="Q15" s="67">
        <v>0</v>
      </c>
      <c r="R15" s="67">
        <v>1115</v>
      </c>
      <c r="S15" s="67">
        <v>984</v>
      </c>
      <c r="T15" s="67">
        <v>0</v>
      </c>
      <c r="U15" s="67">
        <v>1843</v>
      </c>
      <c r="V15" s="67">
        <v>1359</v>
      </c>
      <c r="W15" s="67">
        <v>0</v>
      </c>
      <c r="X15" s="67">
        <v>664</v>
      </c>
      <c r="Y15" s="67">
        <v>21</v>
      </c>
      <c r="Z15" s="67">
        <v>12</v>
      </c>
      <c r="AA15" s="67">
        <v>798</v>
      </c>
      <c r="AB15" s="67">
        <v>19</v>
      </c>
      <c r="AC15" s="67">
        <v>6</v>
      </c>
      <c r="AD15" s="67">
        <v>1004</v>
      </c>
      <c r="AE15" s="67">
        <v>33</v>
      </c>
      <c r="AF15" s="67">
        <v>32</v>
      </c>
      <c r="AG15" s="67">
        <v>1298</v>
      </c>
      <c r="AH15" s="67">
        <v>90</v>
      </c>
      <c r="AI15" s="67">
        <v>32</v>
      </c>
      <c r="AJ15" s="67">
        <v>1367</v>
      </c>
      <c r="AK15" s="67">
        <v>9</v>
      </c>
      <c r="AL15" s="67">
        <v>30</v>
      </c>
      <c r="AM15" s="67">
        <v>1309</v>
      </c>
      <c r="AN15" s="67">
        <v>0</v>
      </c>
      <c r="AO15" s="67">
        <v>232</v>
      </c>
      <c r="AP15" s="67">
        <v>870</v>
      </c>
      <c r="AQ15" s="67">
        <v>1</v>
      </c>
      <c r="AR15" s="67">
        <v>0</v>
      </c>
      <c r="AS15" s="67">
        <v>22</v>
      </c>
      <c r="AT15" s="67">
        <v>0</v>
      </c>
      <c r="AU15" s="67">
        <v>0</v>
      </c>
      <c r="AV15" s="67">
        <v>523</v>
      </c>
      <c r="AW15" s="67">
        <v>4</v>
      </c>
      <c r="AX15" s="67">
        <v>0</v>
      </c>
      <c r="AY15" s="67">
        <v>0</v>
      </c>
      <c r="AZ15" s="67">
        <v>0</v>
      </c>
      <c r="BA15" s="67">
        <v>0</v>
      </c>
      <c r="BB15" s="67">
        <v>0</v>
      </c>
      <c r="BC15" s="67">
        <v>0</v>
      </c>
      <c r="BD15" s="67">
        <v>0</v>
      </c>
      <c r="BE15" s="67">
        <v>0</v>
      </c>
      <c r="BF15" s="67">
        <v>0</v>
      </c>
      <c r="BG15" s="67">
        <v>0</v>
      </c>
      <c r="BH15" s="67">
        <v>0</v>
      </c>
      <c r="BI15" s="67">
        <v>0</v>
      </c>
      <c r="BJ15" s="67">
        <v>0</v>
      </c>
      <c r="BK15" s="67">
        <v>596</v>
      </c>
      <c r="BL15" s="67">
        <v>499</v>
      </c>
      <c r="BM15" s="67">
        <v>0</v>
      </c>
      <c r="BN15" s="67">
        <v>38</v>
      </c>
      <c r="BO15" s="67">
        <v>3</v>
      </c>
      <c r="BP15" s="67">
        <v>0</v>
      </c>
      <c r="BQ15" s="67">
        <v>0</v>
      </c>
      <c r="BR15" s="67">
        <v>0</v>
      </c>
      <c r="BS15" s="67">
        <v>0</v>
      </c>
      <c r="BT15" s="67">
        <v>198</v>
      </c>
      <c r="BU15" s="67">
        <v>63</v>
      </c>
      <c r="BV15" s="67">
        <v>0</v>
      </c>
      <c r="BW15" s="67">
        <v>45</v>
      </c>
      <c r="BX15" s="67">
        <v>13</v>
      </c>
      <c r="BY15" s="67">
        <v>2</v>
      </c>
      <c r="BZ15" s="67">
        <v>0</v>
      </c>
      <c r="CA15" s="67">
        <v>0</v>
      </c>
      <c r="CB15" s="67">
        <v>0</v>
      </c>
      <c r="CC15" s="67">
        <v>0</v>
      </c>
      <c r="CD15" s="67">
        <v>0</v>
      </c>
      <c r="CE15" s="67">
        <v>0</v>
      </c>
      <c r="CF15" s="67">
        <v>1994</v>
      </c>
      <c r="CG15" s="67">
        <v>61</v>
      </c>
      <c r="CH15" s="67">
        <v>6</v>
      </c>
      <c r="CI15" s="67">
        <v>103</v>
      </c>
      <c r="CJ15" s="67">
        <v>1</v>
      </c>
      <c r="CK15" s="67">
        <v>0</v>
      </c>
      <c r="CL15" s="67">
        <v>54</v>
      </c>
      <c r="CM15" s="67">
        <v>49</v>
      </c>
      <c r="CN15" s="67">
        <v>0</v>
      </c>
      <c r="CO15" s="67">
        <v>17</v>
      </c>
      <c r="CP15" s="67">
        <v>0</v>
      </c>
      <c r="CQ15" s="67">
        <v>0</v>
      </c>
      <c r="CR15" s="67">
        <v>0</v>
      </c>
      <c r="CS15" s="67">
        <v>0</v>
      </c>
      <c r="CT15" s="67">
        <v>0</v>
      </c>
      <c r="CU15" s="67">
        <v>229</v>
      </c>
      <c r="CV15" s="67">
        <v>0</v>
      </c>
      <c r="CW15" s="67">
        <v>1</v>
      </c>
      <c r="CX15" s="67">
        <v>114</v>
      </c>
      <c r="CY15" s="67">
        <v>1</v>
      </c>
      <c r="CZ15" s="67">
        <v>0</v>
      </c>
      <c r="DA15" s="67">
        <v>0</v>
      </c>
      <c r="DB15" s="67">
        <v>0</v>
      </c>
      <c r="DC15" s="67">
        <v>0</v>
      </c>
      <c r="DD15" s="36">
        <f t="shared" si="10"/>
        <v>0.46239207278205946</v>
      </c>
      <c r="DE15" s="37">
        <f t="shared" si="11"/>
        <v>0.91874376869391827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0.13916092020629309</v>
      </c>
      <c r="DI15" s="38">
        <f t="shared" si="3"/>
        <v>0.67746759720837491</v>
      </c>
      <c r="DJ15" s="38">
        <f t="shared" si="4"/>
        <v>0.87778768956289033</v>
      </c>
      <c r="DK15" s="38">
        <f t="shared" si="5"/>
        <v>1.0088652482269505</v>
      </c>
      <c r="DL15" s="31">
        <f t="shared" si="6"/>
        <v>0.90851918709602286</v>
      </c>
      <c r="DM15" s="35">
        <f t="shared" si="7"/>
        <v>0.61681465038845729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9695</v>
      </c>
      <c r="G16" s="39">
        <v>5019</v>
      </c>
      <c r="H16" s="40">
        <v>195</v>
      </c>
      <c r="I16" s="28">
        <f t="shared" si="13"/>
        <v>10174</v>
      </c>
      <c r="J16" s="41">
        <f t="shared" si="0"/>
        <v>3240</v>
      </c>
      <c r="K16" s="39">
        <f t="shared" si="9"/>
        <v>194</v>
      </c>
      <c r="L16" s="67">
        <v>370</v>
      </c>
      <c r="M16" s="67">
        <v>290</v>
      </c>
      <c r="N16" s="67">
        <v>0</v>
      </c>
      <c r="O16" s="67">
        <v>514</v>
      </c>
      <c r="P16" s="67">
        <v>491</v>
      </c>
      <c r="Q16" s="67">
        <v>0</v>
      </c>
      <c r="R16" s="67">
        <v>969</v>
      </c>
      <c r="S16" s="67">
        <v>990</v>
      </c>
      <c r="T16" s="67">
        <v>0</v>
      </c>
      <c r="U16" s="67">
        <v>1743</v>
      </c>
      <c r="V16" s="67">
        <v>1333</v>
      </c>
      <c r="W16" s="67">
        <v>0</v>
      </c>
      <c r="X16" s="67">
        <v>502</v>
      </c>
      <c r="Y16" s="67">
        <v>20</v>
      </c>
      <c r="Z16" s="67">
        <v>7</v>
      </c>
      <c r="AA16" s="67">
        <v>631</v>
      </c>
      <c r="AB16" s="67">
        <v>18</v>
      </c>
      <c r="AC16" s="67">
        <v>20</v>
      </c>
      <c r="AD16" s="67">
        <v>763</v>
      </c>
      <c r="AE16" s="67">
        <v>43</v>
      </c>
      <c r="AF16" s="67">
        <v>50</v>
      </c>
      <c r="AG16" s="67">
        <v>767</v>
      </c>
      <c r="AH16" s="67">
        <v>34</v>
      </c>
      <c r="AI16" s="67">
        <v>57</v>
      </c>
      <c r="AJ16" s="67">
        <v>785</v>
      </c>
      <c r="AK16" s="67">
        <v>1</v>
      </c>
      <c r="AL16" s="67">
        <v>58</v>
      </c>
      <c r="AM16" s="67">
        <v>711</v>
      </c>
      <c r="AN16" s="67">
        <v>4</v>
      </c>
      <c r="AO16" s="67">
        <v>0</v>
      </c>
      <c r="AP16" s="67">
        <v>106</v>
      </c>
      <c r="AQ16" s="67">
        <v>0</v>
      </c>
      <c r="AR16" s="67">
        <v>0</v>
      </c>
      <c r="AS16" s="67">
        <v>0</v>
      </c>
      <c r="AT16" s="67">
        <v>0</v>
      </c>
      <c r="AU16" s="67">
        <v>0</v>
      </c>
      <c r="AV16" s="67">
        <v>375</v>
      </c>
      <c r="AW16" s="67">
        <v>0</v>
      </c>
      <c r="AX16" s="67">
        <v>0</v>
      </c>
      <c r="AY16" s="67">
        <v>0</v>
      </c>
      <c r="AZ16" s="67">
        <v>0</v>
      </c>
      <c r="BA16" s="67">
        <v>0</v>
      </c>
      <c r="BB16" s="67">
        <v>0</v>
      </c>
      <c r="BC16" s="67">
        <v>0</v>
      </c>
      <c r="BD16" s="67">
        <v>0</v>
      </c>
      <c r="BE16" s="67">
        <v>0</v>
      </c>
      <c r="BF16" s="67">
        <v>0</v>
      </c>
      <c r="BG16" s="67">
        <v>0</v>
      </c>
      <c r="BH16" s="67">
        <v>0</v>
      </c>
      <c r="BI16" s="67">
        <v>0</v>
      </c>
      <c r="BJ16" s="67">
        <v>0</v>
      </c>
      <c r="BK16" s="67">
        <v>0</v>
      </c>
      <c r="BL16" s="67">
        <v>0</v>
      </c>
      <c r="BM16" s="67">
        <v>0</v>
      </c>
      <c r="BN16" s="67">
        <v>80</v>
      </c>
      <c r="BO16" s="67">
        <v>0</v>
      </c>
      <c r="BP16" s="67">
        <v>0</v>
      </c>
      <c r="BQ16" s="67">
        <v>11</v>
      </c>
      <c r="BR16" s="67">
        <v>0</v>
      </c>
      <c r="BS16" s="67">
        <v>0</v>
      </c>
      <c r="BT16" s="67">
        <v>61</v>
      </c>
      <c r="BU16" s="67">
        <v>3</v>
      </c>
      <c r="BV16" s="67">
        <v>0</v>
      </c>
      <c r="BW16" s="67">
        <v>31</v>
      </c>
      <c r="BX16" s="67">
        <v>1</v>
      </c>
      <c r="BY16" s="67">
        <v>0</v>
      </c>
      <c r="BZ16" s="67">
        <v>0</v>
      </c>
      <c r="CA16" s="67">
        <v>0</v>
      </c>
      <c r="CB16" s="67">
        <v>0</v>
      </c>
      <c r="CC16" s="67">
        <v>0</v>
      </c>
      <c r="CD16" s="67">
        <v>0</v>
      </c>
      <c r="CE16" s="67">
        <v>0</v>
      </c>
      <c r="CF16" s="67">
        <v>1614</v>
      </c>
      <c r="CG16" s="67">
        <v>0</v>
      </c>
      <c r="CH16" s="67">
        <v>1</v>
      </c>
      <c r="CI16" s="67">
        <v>93</v>
      </c>
      <c r="CJ16" s="67">
        <v>0</v>
      </c>
      <c r="CK16" s="67">
        <v>0</v>
      </c>
      <c r="CL16" s="67">
        <v>18</v>
      </c>
      <c r="CM16" s="67">
        <v>12</v>
      </c>
      <c r="CN16" s="67">
        <v>0</v>
      </c>
      <c r="CO16" s="67">
        <v>0</v>
      </c>
      <c r="CP16" s="67">
        <v>0</v>
      </c>
      <c r="CQ16" s="67">
        <v>0</v>
      </c>
      <c r="CR16" s="67">
        <v>0</v>
      </c>
      <c r="CS16" s="67">
        <v>0</v>
      </c>
      <c r="CT16" s="67">
        <v>0</v>
      </c>
      <c r="CU16" s="67">
        <v>4</v>
      </c>
      <c r="CV16" s="67">
        <v>0</v>
      </c>
      <c r="CW16" s="67">
        <v>0</v>
      </c>
      <c r="CX16" s="67">
        <v>26</v>
      </c>
      <c r="CY16" s="67">
        <v>0</v>
      </c>
      <c r="CZ16" s="67">
        <v>1</v>
      </c>
      <c r="DA16" s="67">
        <v>0</v>
      </c>
      <c r="DB16" s="67">
        <v>0</v>
      </c>
      <c r="DC16" s="67">
        <v>0</v>
      </c>
      <c r="DD16" s="36">
        <f t="shared" si="10"/>
        <v>0.46620801295022257</v>
      </c>
      <c r="DE16" s="37">
        <f t="shared" si="11"/>
        <v>1.1180243745991021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0.15441341786950852</v>
      </c>
      <c r="DI16" s="38">
        <f t="shared" si="3"/>
        <v>0.85503527902501608</v>
      </c>
      <c r="DJ16" s="38">
        <f t="shared" si="4"/>
        <v>1.0355648535564854</v>
      </c>
      <c r="DK16" s="38">
        <f t="shared" si="5"/>
        <v>1.0911111111111111</v>
      </c>
      <c r="DL16" s="31">
        <f t="shared" si="6"/>
        <v>1.049406910778752</v>
      </c>
      <c r="DM16" s="35">
        <f t="shared" si="7"/>
        <v>0.64554692169754935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6523</v>
      </c>
      <c r="G17" s="39">
        <v>2481</v>
      </c>
      <c r="H17" s="40">
        <v>155</v>
      </c>
      <c r="I17" s="28">
        <f t="shared" si="13"/>
        <v>6013</v>
      </c>
      <c r="J17" s="41">
        <f t="shared" si="0"/>
        <v>1316</v>
      </c>
      <c r="K17" s="39">
        <f t="shared" si="9"/>
        <v>155</v>
      </c>
      <c r="L17" s="67">
        <v>362</v>
      </c>
      <c r="M17" s="67">
        <v>255</v>
      </c>
      <c r="N17" s="67">
        <v>0</v>
      </c>
      <c r="O17" s="67">
        <v>123</v>
      </c>
      <c r="P17" s="67">
        <v>86</v>
      </c>
      <c r="Q17" s="67">
        <v>0</v>
      </c>
      <c r="R17" s="67">
        <v>331</v>
      </c>
      <c r="S17" s="67">
        <v>163</v>
      </c>
      <c r="T17" s="67">
        <v>0</v>
      </c>
      <c r="U17" s="67">
        <v>779</v>
      </c>
      <c r="V17" s="67">
        <v>589</v>
      </c>
      <c r="W17" s="67">
        <v>0</v>
      </c>
      <c r="X17" s="67">
        <v>338</v>
      </c>
      <c r="Y17" s="67">
        <v>23</v>
      </c>
      <c r="Z17" s="67">
        <v>2</v>
      </c>
      <c r="AA17" s="67">
        <v>426</v>
      </c>
      <c r="AB17" s="67">
        <v>13</v>
      </c>
      <c r="AC17" s="67">
        <v>8</v>
      </c>
      <c r="AD17" s="67">
        <v>489</v>
      </c>
      <c r="AE17" s="67">
        <v>99</v>
      </c>
      <c r="AF17" s="67">
        <v>12</v>
      </c>
      <c r="AG17" s="67">
        <v>541</v>
      </c>
      <c r="AH17" s="67">
        <v>19</v>
      </c>
      <c r="AI17" s="67">
        <v>65</v>
      </c>
      <c r="AJ17" s="67">
        <v>598</v>
      </c>
      <c r="AK17" s="67">
        <v>1</v>
      </c>
      <c r="AL17" s="67">
        <v>68</v>
      </c>
      <c r="AM17" s="67">
        <v>539</v>
      </c>
      <c r="AN17" s="67">
        <v>1</v>
      </c>
      <c r="AO17" s="67">
        <v>0</v>
      </c>
      <c r="AP17" s="67">
        <v>32</v>
      </c>
      <c r="AQ17" s="67">
        <v>0</v>
      </c>
      <c r="AR17" s="67">
        <v>0</v>
      </c>
      <c r="AS17" s="67">
        <v>0</v>
      </c>
      <c r="AT17" s="67">
        <v>0</v>
      </c>
      <c r="AU17" s="67">
        <v>0</v>
      </c>
      <c r="AV17" s="67">
        <v>240</v>
      </c>
      <c r="AW17" s="67">
        <v>0</v>
      </c>
      <c r="AX17" s="67">
        <v>0</v>
      </c>
      <c r="AY17" s="67">
        <v>0</v>
      </c>
      <c r="AZ17" s="67">
        <v>0</v>
      </c>
      <c r="BA17" s="67">
        <v>0</v>
      </c>
      <c r="BB17" s="67">
        <v>0</v>
      </c>
      <c r="BC17" s="67">
        <v>0</v>
      </c>
      <c r="BD17" s="67">
        <v>0</v>
      </c>
      <c r="BE17" s="67">
        <v>0</v>
      </c>
      <c r="BF17" s="67">
        <v>0</v>
      </c>
      <c r="BG17" s="67">
        <v>0</v>
      </c>
      <c r="BH17" s="67">
        <v>0</v>
      </c>
      <c r="BI17" s="67">
        <v>0</v>
      </c>
      <c r="BJ17" s="67">
        <v>0</v>
      </c>
      <c r="BK17" s="67">
        <v>0</v>
      </c>
      <c r="BL17" s="67">
        <v>0</v>
      </c>
      <c r="BM17" s="67">
        <v>0</v>
      </c>
      <c r="BN17" s="67">
        <v>37</v>
      </c>
      <c r="BO17" s="67">
        <v>0</v>
      </c>
      <c r="BP17" s="67">
        <v>0</v>
      </c>
      <c r="BQ17" s="67">
        <v>10</v>
      </c>
      <c r="BR17" s="67">
        <v>1</v>
      </c>
      <c r="BS17" s="67">
        <v>0</v>
      </c>
      <c r="BT17" s="67">
        <v>63</v>
      </c>
      <c r="BU17" s="67">
        <v>20</v>
      </c>
      <c r="BV17" s="67">
        <v>0</v>
      </c>
      <c r="BW17" s="67">
        <v>11</v>
      </c>
      <c r="BX17" s="67">
        <v>6</v>
      </c>
      <c r="BY17" s="67">
        <v>0</v>
      </c>
      <c r="BZ17" s="67">
        <v>0</v>
      </c>
      <c r="CA17" s="67">
        <v>0</v>
      </c>
      <c r="CB17" s="67">
        <v>0</v>
      </c>
      <c r="CC17" s="67">
        <v>0</v>
      </c>
      <c r="CD17" s="67">
        <v>0</v>
      </c>
      <c r="CE17" s="67">
        <v>0</v>
      </c>
      <c r="CF17" s="67">
        <v>705</v>
      </c>
      <c r="CG17" s="67">
        <v>10</v>
      </c>
      <c r="CH17" s="67">
        <v>0</v>
      </c>
      <c r="CI17" s="67">
        <v>27</v>
      </c>
      <c r="CJ17" s="67">
        <v>0</v>
      </c>
      <c r="CK17" s="67">
        <v>0</v>
      </c>
      <c r="CL17" s="67">
        <v>122</v>
      </c>
      <c r="CM17" s="67">
        <v>31</v>
      </c>
      <c r="CN17" s="67">
        <v>0</v>
      </c>
      <c r="CO17" s="67">
        <v>2</v>
      </c>
      <c r="CP17" s="67">
        <v>0</v>
      </c>
      <c r="CQ17" s="67">
        <v>0</v>
      </c>
      <c r="CR17" s="67">
        <v>0</v>
      </c>
      <c r="CS17" s="67">
        <v>0</v>
      </c>
      <c r="CT17" s="67">
        <v>0</v>
      </c>
      <c r="CU17" s="67">
        <v>150</v>
      </c>
      <c r="CV17" s="67">
        <v>0</v>
      </c>
      <c r="CW17" s="67">
        <v>0</v>
      </c>
      <c r="CX17" s="67">
        <v>87</v>
      </c>
      <c r="CY17" s="67">
        <v>0</v>
      </c>
      <c r="CZ17" s="67">
        <v>0</v>
      </c>
      <c r="DA17" s="67">
        <v>1</v>
      </c>
      <c r="DB17" s="67">
        <v>0</v>
      </c>
      <c r="DC17" s="67">
        <v>0</v>
      </c>
      <c r="DD17" s="36">
        <f t="shared" ref="DD17:DD35" si="14">(I17+K17)/B17</f>
        <v>0.36417311212139103</v>
      </c>
      <c r="DE17" s="37">
        <f t="shared" ref="DE17:DE35" si="15">U17/C17</f>
        <v>1.0116883116883117</v>
      </c>
      <c r="DF17" s="37">
        <f t="shared" ref="DF17:DF35" si="16">R17/D17</f>
        <v>1.1258503401360545</v>
      </c>
      <c r="DG17" s="37">
        <f t="shared" si="1"/>
        <v>1.0512820512820513</v>
      </c>
      <c r="DH17" s="38">
        <f t="shared" si="2"/>
        <v>8.6851272362283752E-2</v>
      </c>
      <c r="DI17" s="38">
        <f t="shared" si="3"/>
        <v>0.76493506493506491</v>
      </c>
      <c r="DJ17" s="38">
        <f t="shared" si="4"/>
        <v>0.55442176870748294</v>
      </c>
      <c r="DK17" s="38">
        <f t="shared" si="5"/>
        <v>0.7350427350427351</v>
      </c>
      <c r="DL17" s="31">
        <f t="shared" si="6"/>
        <v>0.92181511574428943</v>
      </c>
      <c r="DM17" s="35">
        <f t="shared" si="7"/>
        <v>0.53043127771060061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2882</v>
      </c>
      <c r="G18" s="39">
        <v>1437</v>
      </c>
      <c r="H18" s="40">
        <v>60</v>
      </c>
      <c r="I18" s="28">
        <f t="shared" si="13"/>
        <v>2784</v>
      </c>
      <c r="J18" s="41">
        <f t="shared" si="0"/>
        <v>1028</v>
      </c>
      <c r="K18" s="39">
        <f t="shared" si="9"/>
        <v>60</v>
      </c>
      <c r="L18" s="66">
        <v>169</v>
      </c>
      <c r="M18" s="66">
        <v>143</v>
      </c>
      <c r="N18" s="66">
        <v>3</v>
      </c>
      <c r="O18" s="66">
        <v>118</v>
      </c>
      <c r="P18" s="66">
        <v>141</v>
      </c>
      <c r="Q18" s="66">
        <v>0</v>
      </c>
      <c r="R18" s="66">
        <v>310</v>
      </c>
      <c r="S18" s="66">
        <v>309</v>
      </c>
      <c r="T18" s="66">
        <v>0</v>
      </c>
      <c r="U18" s="66">
        <v>375</v>
      </c>
      <c r="V18" s="66">
        <v>363</v>
      </c>
      <c r="W18" s="66">
        <v>0</v>
      </c>
      <c r="X18" s="66">
        <v>188</v>
      </c>
      <c r="Y18" s="66">
        <v>2</v>
      </c>
      <c r="Z18" s="66">
        <v>1</v>
      </c>
      <c r="AA18" s="66">
        <v>208</v>
      </c>
      <c r="AB18" s="66">
        <v>5</v>
      </c>
      <c r="AC18" s="66">
        <v>6</v>
      </c>
      <c r="AD18" s="66">
        <v>237</v>
      </c>
      <c r="AE18" s="66">
        <v>11</v>
      </c>
      <c r="AF18" s="66">
        <v>10</v>
      </c>
      <c r="AG18" s="66">
        <v>195</v>
      </c>
      <c r="AH18" s="66">
        <v>26</v>
      </c>
      <c r="AI18" s="66">
        <v>17</v>
      </c>
      <c r="AJ18" s="66">
        <v>201</v>
      </c>
      <c r="AK18" s="66">
        <v>0</v>
      </c>
      <c r="AL18" s="66">
        <v>21</v>
      </c>
      <c r="AM18" s="66">
        <v>154</v>
      </c>
      <c r="AN18" s="66">
        <v>0</v>
      </c>
      <c r="AO18" s="66">
        <v>0</v>
      </c>
      <c r="AP18" s="66">
        <v>0</v>
      </c>
      <c r="AQ18" s="66">
        <v>0</v>
      </c>
      <c r="AR18" s="66">
        <v>0</v>
      </c>
      <c r="AS18" s="66">
        <v>0</v>
      </c>
      <c r="AT18" s="66">
        <v>0</v>
      </c>
      <c r="AU18" s="66">
        <v>0</v>
      </c>
      <c r="AV18" s="66">
        <v>130</v>
      </c>
      <c r="AW18" s="66">
        <v>0</v>
      </c>
      <c r="AX18" s="66">
        <v>0</v>
      </c>
      <c r="AY18" s="66">
        <v>0</v>
      </c>
      <c r="AZ18" s="66">
        <v>0</v>
      </c>
      <c r="BA18" s="66">
        <v>0</v>
      </c>
      <c r="BB18" s="66">
        <v>0</v>
      </c>
      <c r="BC18" s="66">
        <v>0</v>
      </c>
      <c r="BD18" s="66">
        <v>0</v>
      </c>
      <c r="BE18" s="66"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0</v>
      </c>
      <c r="BK18" s="66">
        <v>0</v>
      </c>
      <c r="BL18" s="66">
        <v>0</v>
      </c>
      <c r="BM18" s="66">
        <v>0</v>
      </c>
      <c r="BN18" s="66">
        <v>19</v>
      </c>
      <c r="BO18" s="66">
        <v>0</v>
      </c>
      <c r="BP18" s="66">
        <v>0</v>
      </c>
      <c r="BQ18" s="66">
        <v>7</v>
      </c>
      <c r="BR18" s="66">
        <v>0</v>
      </c>
      <c r="BS18" s="66">
        <v>0</v>
      </c>
      <c r="BT18" s="66">
        <v>16</v>
      </c>
      <c r="BU18" s="66">
        <v>0</v>
      </c>
      <c r="BV18" s="66">
        <v>0</v>
      </c>
      <c r="BW18" s="66">
        <v>3</v>
      </c>
      <c r="BX18" s="66">
        <v>0</v>
      </c>
      <c r="BY18" s="66">
        <v>0</v>
      </c>
      <c r="BZ18" s="66">
        <v>0</v>
      </c>
      <c r="CA18" s="66">
        <v>0</v>
      </c>
      <c r="CB18" s="66">
        <v>0</v>
      </c>
      <c r="CC18" s="66">
        <v>0</v>
      </c>
      <c r="CD18" s="66">
        <v>0</v>
      </c>
      <c r="CE18" s="66">
        <v>0</v>
      </c>
      <c r="CF18" s="66">
        <v>428</v>
      </c>
      <c r="CG18" s="66">
        <v>20</v>
      </c>
      <c r="CH18" s="66">
        <v>2</v>
      </c>
      <c r="CI18" s="66">
        <v>0</v>
      </c>
      <c r="CJ18" s="66">
        <v>0</v>
      </c>
      <c r="CK18" s="66">
        <v>0</v>
      </c>
      <c r="CL18" s="66">
        <v>9</v>
      </c>
      <c r="CM18" s="66">
        <v>8</v>
      </c>
      <c r="CN18" s="66">
        <v>0</v>
      </c>
      <c r="CO18" s="66">
        <v>0</v>
      </c>
      <c r="CP18" s="66">
        <v>0</v>
      </c>
      <c r="CQ18" s="66">
        <v>0</v>
      </c>
      <c r="CR18" s="66">
        <v>0</v>
      </c>
      <c r="CS18" s="66">
        <v>0</v>
      </c>
      <c r="CT18" s="66">
        <v>0</v>
      </c>
      <c r="CU18" s="66">
        <v>0</v>
      </c>
      <c r="CV18" s="66">
        <v>0</v>
      </c>
      <c r="CW18" s="66">
        <v>0</v>
      </c>
      <c r="CX18" s="66">
        <v>17</v>
      </c>
      <c r="CY18" s="66">
        <v>0</v>
      </c>
      <c r="CZ18" s="66">
        <v>0</v>
      </c>
      <c r="DA18" s="66">
        <v>0</v>
      </c>
      <c r="DB18" s="66">
        <v>0</v>
      </c>
      <c r="DC18" s="66">
        <v>0</v>
      </c>
      <c r="DD18" s="36">
        <f t="shared" si="14"/>
        <v>0.48097412480974122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0.18400135295112463</v>
      </c>
      <c r="DI18" s="38">
        <f t="shared" si="3"/>
        <v>0.90977443609022557</v>
      </c>
      <c r="DJ18" s="38">
        <f t="shared" si="4"/>
        <v>1.0618556701030928</v>
      </c>
      <c r="DK18" s="38">
        <f t="shared" si="5"/>
        <v>1.0071428571428571</v>
      </c>
      <c r="DL18" s="31">
        <f t="shared" si="6"/>
        <v>0.96599583622484386</v>
      </c>
      <c r="DM18" s="35">
        <f t="shared" si="7"/>
        <v>0.71537926235212246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7407</v>
      </c>
      <c r="G19" s="39">
        <v>3571</v>
      </c>
      <c r="H19" s="40">
        <v>165</v>
      </c>
      <c r="I19" s="28">
        <f t="shared" si="13"/>
        <v>6660</v>
      </c>
      <c r="J19" s="41">
        <f t="shared" si="0"/>
        <v>2090</v>
      </c>
      <c r="K19" s="39">
        <f t="shared" si="9"/>
        <v>164</v>
      </c>
      <c r="L19" s="66">
        <v>374</v>
      </c>
      <c r="M19" s="66">
        <v>314</v>
      </c>
      <c r="N19" s="66">
        <v>0</v>
      </c>
      <c r="O19" s="66">
        <v>296</v>
      </c>
      <c r="P19" s="66">
        <v>278</v>
      </c>
      <c r="Q19" s="66">
        <v>0</v>
      </c>
      <c r="R19" s="66">
        <v>508</v>
      </c>
      <c r="S19" s="66">
        <v>510</v>
      </c>
      <c r="T19" s="66">
        <v>0</v>
      </c>
      <c r="U19" s="66">
        <v>840</v>
      </c>
      <c r="V19" s="66">
        <v>836</v>
      </c>
      <c r="W19" s="66">
        <v>1</v>
      </c>
      <c r="X19" s="66">
        <v>340</v>
      </c>
      <c r="Y19" s="66">
        <v>16</v>
      </c>
      <c r="Z19" s="66">
        <v>15</v>
      </c>
      <c r="AA19" s="66">
        <v>449</v>
      </c>
      <c r="AB19" s="66">
        <v>25</v>
      </c>
      <c r="AC19" s="66">
        <v>12</v>
      </c>
      <c r="AD19" s="66">
        <v>532</v>
      </c>
      <c r="AE19" s="66">
        <v>28</v>
      </c>
      <c r="AF19" s="66">
        <v>14</v>
      </c>
      <c r="AG19" s="66">
        <v>538</v>
      </c>
      <c r="AH19" s="66">
        <v>45</v>
      </c>
      <c r="AI19" s="66">
        <v>21</v>
      </c>
      <c r="AJ19" s="66">
        <v>634</v>
      </c>
      <c r="AK19" s="66">
        <v>9</v>
      </c>
      <c r="AL19" s="66">
        <v>98</v>
      </c>
      <c r="AM19" s="66">
        <v>603</v>
      </c>
      <c r="AN19" s="66">
        <v>2</v>
      </c>
      <c r="AO19" s="66">
        <v>3</v>
      </c>
      <c r="AP19" s="66">
        <v>145</v>
      </c>
      <c r="AQ19" s="66">
        <v>0</v>
      </c>
      <c r="AR19" s="66">
        <v>0</v>
      </c>
      <c r="AS19" s="66">
        <v>0</v>
      </c>
      <c r="AT19" s="66">
        <v>0</v>
      </c>
      <c r="AU19" s="66">
        <v>0</v>
      </c>
      <c r="AV19" s="66">
        <v>275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  <c r="BE19" s="66"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0</v>
      </c>
      <c r="BK19" s="66">
        <v>0</v>
      </c>
      <c r="BL19" s="66">
        <v>0</v>
      </c>
      <c r="BM19" s="66">
        <v>0</v>
      </c>
      <c r="BN19" s="66">
        <v>70</v>
      </c>
      <c r="BO19" s="66">
        <v>0</v>
      </c>
      <c r="BP19" s="66">
        <v>0</v>
      </c>
      <c r="BQ19" s="66">
        <v>6</v>
      </c>
      <c r="BR19" s="66">
        <v>0</v>
      </c>
      <c r="BS19" s="66">
        <v>0</v>
      </c>
      <c r="BT19" s="66">
        <v>37</v>
      </c>
      <c r="BU19" s="66">
        <v>0</v>
      </c>
      <c r="BV19" s="66">
        <v>0</v>
      </c>
      <c r="BW19" s="66">
        <v>5</v>
      </c>
      <c r="BX19" s="66">
        <v>0</v>
      </c>
      <c r="BY19" s="66">
        <v>0</v>
      </c>
      <c r="BZ19" s="66">
        <v>0</v>
      </c>
      <c r="CA19" s="66">
        <v>0</v>
      </c>
      <c r="CB19" s="66">
        <v>0</v>
      </c>
      <c r="CC19" s="66">
        <v>0</v>
      </c>
      <c r="CD19" s="66">
        <v>0</v>
      </c>
      <c r="CE19" s="66">
        <v>0</v>
      </c>
      <c r="CF19" s="66">
        <v>938</v>
      </c>
      <c r="CG19" s="66">
        <v>15</v>
      </c>
      <c r="CH19" s="66">
        <v>0</v>
      </c>
      <c r="CI19" s="66">
        <v>6</v>
      </c>
      <c r="CJ19" s="66">
        <v>0</v>
      </c>
      <c r="CK19" s="66">
        <v>0</v>
      </c>
      <c r="CL19" s="66">
        <v>12</v>
      </c>
      <c r="CM19" s="66">
        <v>12</v>
      </c>
      <c r="CN19" s="66">
        <v>0</v>
      </c>
      <c r="CO19" s="66">
        <v>28</v>
      </c>
      <c r="CP19" s="66">
        <v>0</v>
      </c>
      <c r="CQ19" s="66">
        <v>0</v>
      </c>
      <c r="CR19" s="66">
        <v>0</v>
      </c>
      <c r="CS19" s="66">
        <v>0</v>
      </c>
      <c r="CT19" s="66">
        <v>0</v>
      </c>
      <c r="CU19" s="66">
        <v>0</v>
      </c>
      <c r="CV19" s="66">
        <v>0</v>
      </c>
      <c r="CW19" s="66">
        <v>0</v>
      </c>
      <c r="CX19" s="66">
        <v>24</v>
      </c>
      <c r="CY19" s="66">
        <v>0</v>
      </c>
      <c r="CZ19" s="66">
        <v>0</v>
      </c>
      <c r="DA19" s="66">
        <v>0</v>
      </c>
      <c r="DB19" s="66">
        <v>0</v>
      </c>
      <c r="DC19" s="66">
        <v>0</v>
      </c>
      <c r="DD19" s="36">
        <f t="shared" si="14"/>
        <v>0.37850130345554384</v>
      </c>
      <c r="DE19" s="37">
        <f t="shared" si="15"/>
        <v>0.95890410958904104</v>
      </c>
      <c r="DF19" s="37">
        <f t="shared" si="16"/>
        <v>1.0241935483870968</v>
      </c>
      <c r="DG19" s="37">
        <f t="shared" si="1"/>
        <v>1.4653465346534653</v>
      </c>
      <c r="DH19" s="38">
        <f t="shared" si="2"/>
        <v>0.12502079982250819</v>
      </c>
      <c r="DI19" s="38">
        <f t="shared" si="3"/>
        <v>0.954337899543379</v>
      </c>
      <c r="DJ19" s="38">
        <f t="shared" si="4"/>
        <v>1.028225806451613</v>
      </c>
      <c r="DK19" s="38">
        <f t="shared" si="5"/>
        <v>1.3762376237623761</v>
      </c>
      <c r="DL19" s="31">
        <f t="shared" si="6"/>
        <v>0.89914945321992712</v>
      </c>
      <c r="DM19" s="35">
        <f t="shared" si="7"/>
        <v>0.58527023242789133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2122</v>
      </c>
      <c r="G20" s="39">
        <v>1215</v>
      </c>
      <c r="H20" s="40">
        <v>45</v>
      </c>
      <c r="I20" s="28">
        <f t="shared" si="13"/>
        <v>2082</v>
      </c>
      <c r="J20" s="41">
        <f t="shared" si="0"/>
        <v>895</v>
      </c>
      <c r="K20" s="39">
        <f t="shared" si="9"/>
        <v>45</v>
      </c>
      <c r="L20" s="66">
        <v>83</v>
      </c>
      <c r="M20" s="66">
        <v>78</v>
      </c>
      <c r="N20" s="66">
        <v>0</v>
      </c>
      <c r="O20" s="66">
        <v>98</v>
      </c>
      <c r="P20" s="66">
        <v>98</v>
      </c>
      <c r="Q20" s="66">
        <v>0</v>
      </c>
      <c r="R20" s="66">
        <v>199</v>
      </c>
      <c r="S20" s="66">
        <v>198</v>
      </c>
      <c r="T20" s="66">
        <v>0</v>
      </c>
      <c r="U20" s="66">
        <v>250</v>
      </c>
      <c r="V20" s="66">
        <v>229</v>
      </c>
      <c r="W20" s="66">
        <v>0</v>
      </c>
      <c r="X20" s="66">
        <v>125</v>
      </c>
      <c r="Y20" s="66">
        <v>17</v>
      </c>
      <c r="Z20" s="66">
        <v>0</v>
      </c>
      <c r="AA20" s="66">
        <v>161</v>
      </c>
      <c r="AB20" s="66">
        <v>16</v>
      </c>
      <c r="AC20" s="66">
        <v>0</v>
      </c>
      <c r="AD20" s="66">
        <v>177</v>
      </c>
      <c r="AE20" s="66">
        <v>13</v>
      </c>
      <c r="AF20" s="66">
        <v>4</v>
      </c>
      <c r="AG20" s="66">
        <v>176</v>
      </c>
      <c r="AH20" s="66">
        <v>49</v>
      </c>
      <c r="AI20" s="66">
        <v>14</v>
      </c>
      <c r="AJ20" s="66">
        <v>140</v>
      </c>
      <c r="AK20" s="66">
        <v>3</v>
      </c>
      <c r="AL20" s="66">
        <v>26</v>
      </c>
      <c r="AM20" s="66">
        <v>168</v>
      </c>
      <c r="AN20" s="66">
        <v>0</v>
      </c>
      <c r="AO20" s="66">
        <v>0</v>
      </c>
      <c r="AP20" s="66">
        <v>10</v>
      </c>
      <c r="AQ20" s="66">
        <v>0</v>
      </c>
      <c r="AR20" s="66">
        <v>0</v>
      </c>
      <c r="AS20" s="66">
        <v>0</v>
      </c>
      <c r="AT20" s="66">
        <v>0</v>
      </c>
      <c r="AU20" s="66">
        <v>0</v>
      </c>
      <c r="AV20" s="66">
        <v>70</v>
      </c>
      <c r="AW20" s="66">
        <v>1</v>
      </c>
      <c r="AX20" s="66">
        <v>0</v>
      </c>
      <c r="AY20" s="66">
        <v>0</v>
      </c>
      <c r="AZ20" s="66">
        <v>0</v>
      </c>
      <c r="BA20" s="66">
        <v>0</v>
      </c>
      <c r="BB20" s="66">
        <v>0</v>
      </c>
      <c r="BC20" s="66">
        <v>0</v>
      </c>
      <c r="BD20" s="66">
        <v>0</v>
      </c>
      <c r="BE20" s="66"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0</v>
      </c>
      <c r="BK20" s="66">
        <v>193</v>
      </c>
      <c r="BL20" s="66">
        <v>182</v>
      </c>
      <c r="BM20" s="66">
        <v>0</v>
      </c>
      <c r="BN20" s="66">
        <v>35</v>
      </c>
      <c r="BO20" s="66">
        <v>0</v>
      </c>
      <c r="BP20" s="66">
        <v>1</v>
      </c>
      <c r="BQ20" s="66">
        <v>1</v>
      </c>
      <c r="BR20" s="66">
        <v>0</v>
      </c>
      <c r="BS20" s="66">
        <v>0</v>
      </c>
      <c r="BT20" s="66">
        <v>16</v>
      </c>
      <c r="BU20" s="66">
        <v>1</v>
      </c>
      <c r="BV20" s="66">
        <v>0</v>
      </c>
      <c r="BW20" s="66">
        <v>2</v>
      </c>
      <c r="BX20" s="66">
        <v>1</v>
      </c>
      <c r="BY20" s="66">
        <v>0</v>
      </c>
      <c r="BZ20" s="66">
        <v>0</v>
      </c>
      <c r="CA20" s="66">
        <v>0</v>
      </c>
      <c r="CB20" s="66">
        <v>0</v>
      </c>
      <c r="CC20" s="66">
        <v>0</v>
      </c>
      <c r="CD20" s="66">
        <v>0</v>
      </c>
      <c r="CE20" s="66">
        <v>0</v>
      </c>
      <c r="CF20" s="66">
        <v>136</v>
      </c>
      <c r="CG20" s="66">
        <v>0</v>
      </c>
      <c r="CH20" s="66">
        <v>0</v>
      </c>
      <c r="CI20" s="66">
        <v>14</v>
      </c>
      <c r="CJ20" s="66">
        <v>0</v>
      </c>
      <c r="CK20" s="66">
        <v>0</v>
      </c>
      <c r="CL20" s="66">
        <v>8</v>
      </c>
      <c r="CM20" s="66">
        <v>8</v>
      </c>
      <c r="CN20" s="66">
        <v>0</v>
      </c>
      <c r="CO20" s="66">
        <v>11</v>
      </c>
      <c r="CP20" s="66">
        <v>0</v>
      </c>
      <c r="CQ20" s="66">
        <v>0</v>
      </c>
      <c r="CR20" s="66">
        <v>0</v>
      </c>
      <c r="CS20" s="66">
        <v>0</v>
      </c>
      <c r="CT20" s="66">
        <v>0</v>
      </c>
      <c r="CU20" s="66">
        <v>2</v>
      </c>
      <c r="CV20" s="66">
        <v>1</v>
      </c>
      <c r="CW20" s="66">
        <v>0</v>
      </c>
      <c r="CX20" s="66">
        <v>7</v>
      </c>
      <c r="CY20" s="66">
        <v>0</v>
      </c>
      <c r="CZ20" s="66">
        <v>0</v>
      </c>
      <c r="DA20" s="66">
        <v>0</v>
      </c>
      <c r="DB20" s="66">
        <v>0</v>
      </c>
      <c r="DC20" s="66">
        <v>0</v>
      </c>
      <c r="DD20" s="36">
        <f t="shared" si="14"/>
        <v>0.53201600800400195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0.2351175587793897</v>
      </c>
      <c r="DI20" s="38">
        <f t="shared" si="3"/>
        <v>0.87404580152671751</v>
      </c>
      <c r="DJ20" s="38">
        <f t="shared" si="4"/>
        <v>1</v>
      </c>
      <c r="DK20" s="38">
        <f t="shared" si="5"/>
        <v>1.0425531914893618</v>
      </c>
      <c r="DL20" s="31">
        <f t="shared" si="6"/>
        <v>0.98114985862393966</v>
      </c>
      <c r="DM20" s="35">
        <f t="shared" si="7"/>
        <v>0.73662551440329216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2184</v>
      </c>
      <c r="G21" s="39">
        <v>1050</v>
      </c>
      <c r="H21" s="40">
        <v>50</v>
      </c>
      <c r="I21" s="28">
        <f t="shared" si="13"/>
        <v>2083</v>
      </c>
      <c r="J21" s="41">
        <f t="shared" si="0"/>
        <v>713</v>
      </c>
      <c r="K21" s="39">
        <f t="shared" si="9"/>
        <v>50</v>
      </c>
      <c r="L21" s="66">
        <v>174</v>
      </c>
      <c r="M21" s="66">
        <v>133</v>
      </c>
      <c r="N21" s="66">
        <v>0</v>
      </c>
      <c r="O21" s="66">
        <v>78</v>
      </c>
      <c r="P21" s="66">
        <v>71</v>
      </c>
      <c r="Q21" s="66">
        <v>0</v>
      </c>
      <c r="R21" s="66">
        <v>150</v>
      </c>
      <c r="S21" s="66">
        <v>152</v>
      </c>
      <c r="T21" s="66">
        <v>0</v>
      </c>
      <c r="U21" s="66">
        <v>241</v>
      </c>
      <c r="V21" s="66">
        <v>231</v>
      </c>
      <c r="W21" s="66">
        <v>0</v>
      </c>
      <c r="X21" s="66">
        <v>96</v>
      </c>
      <c r="Y21" s="66">
        <v>23</v>
      </c>
      <c r="Z21" s="66">
        <v>0</v>
      </c>
      <c r="AA21" s="66">
        <v>148</v>
      </c>
      <c r="AB21" s="66">
        <v>7</v>
      </c>
      <c r="AC21" s="66">
        <v>1</v>
      </c>
      <c r="AD21" s="66">
        <v>178</v>
      </c>
      <c r="AE21" s="66">
        <v>33</v>
      </c>
      <c r="AF21" s="66">
        <v>3</v>
      </c>
      <c r="AG21" s="66">
        <v>202</v>
      </c>
      <c r="AH21" s="66">
        <v>29</v>
      </c>
      <c r="AI21" s="66">
        <v>8</v>
      </c>
      <c r="AJ21" s="66">
        <v>179</v>
      </c>
      <c r="AK21" s="66">
        <v>0</v>
      </c>
      <c r="AL21" s="66">
        <v>38</v>
      </c>
      <c r="AM21" s="66">
        <v>150</v>
      </c>
      <c r="AN21" s="66">
        <v>0</v>
      </c>
      <c r="AO21" s="66">
        <v>0</v>
      </c>
      <c r="AP21" s="66">
        <v>0</v>
      </c>
      <c r="AQ21" s="66">
        <v>0</v>
      </c>
      <c r="AR21" s="66">
        <v>0</v>
      </c>
      <c r="AS21" s="66">
        <v>0</v>
      </c>
      <c r="AT21" s="66">
        <v>0</v>
      </c>
      <c r="AU21" s="66">
        <v>0</v>
      </c>
      <c r="AV21" s="66">
        <v>164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0</v>
      </c>
      <c r="BK21" s="66">
        <v>0</v>
      </c>
      <c r="BL21" s="66">
        <v>0</v>
      </c>
      <c r="BM21" s="66">
        <v>0</v>
      </c>
      <c r="BN21" s="66">
        <v>35</v>
      </c>
      <c r="BO21" s="66">
        <v>0</v>
      </c>
      <c r="BP21" s="66">
        <v>0</v>
      </c>
      <c r="BQ21" s="66">
        <v>2</v>
      </c>
      <c r="BR21" s="66">
        <v>0</v>
      </c>
      <c r="BS21" s="66">
        <v>0</v>
      </c>
      <c r="BT21" s="66">
        <v>26</v>
      </c>
      <c r="BU21" s="66">
        <v>14</v>
      </c>
      <c r="BV21" s="66">
        <v>0</v>
      </c>
      <c r="BW21" s="66">
        <v>6</v>
      </c>
      <c r="BX21" s="66">
        <v>3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0</v>
      </c>
      <c r="CF21" s="66">
        <v>181</v>
      </c>
      <c r="CG21" s="66">
        <v>3</v>
      </c>
      <c r="CH21" s="66">
        <v>0</v>
      </c>
      <c r="CI21" s="66">
        <v>9</v>
      </c>
      <c r="CJ21" s="66">
        <v>0</v>
      </c>
      <c r="CK21" s="66">
        <v>0</v>
      </c>
      <c r="CL21" s="66">
        <v>13</v>
      </c>
      <c r="CM21" s="66">
        <v>13</v>
      </c>
      <c r="CN21" s="66">
        <v>0</v>
      </c>
      <c r="CO21" s="66">
        <v>6</v>
      </c>
      <c r="CP21" s="66">
        <v>0</v>
      </c>
      <c r="CQ21" s="66">
        <v>0</v>
      </c>
      <c r="CR21" s="66">
        <v>0</v>
      </c>
      <c r="CS21" s="66">
        <v>0</v>
      </c>
      <c r="CT21" s="66">
        <v>0</v>
      </c>
      <c r="CU21" s="66">
        <v>9</v>
      </c>
      <c r="CV21" s="66">
        <v>0</v>
      </c>
      <c r="CW21" s="66">
        <v>0</v>
      </c>
      <c r="CX21" s="66">
        <v>36</v>
      </c>
      <c r="CY21" s="66">
        <v>1</v>
      </c>
      <c r="CZ21" s="66">
        <v>0</v>
      </c>
      <c r="DA21" s="66">
        <v>0</v>
      </c>
      <c r="DB21" s="66">
        <v>0</v>
      </c>
      <c r="DC21" s="66">
        <v>0</v>
      </c>
      <c r="DD21" s="36">
        <f t="shared" si="14"/>
        <v>0.4090124640460211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0.14630872483221477</v>
      </c>
      <c r="DI21" s="38">
        <f t="shared" si="3"/>
        <v>0.72870662460567825</v>
      </c>
      <c r="DJ21" s="38">
        <f t="shared" si="4"/>
        <v>0.98064516129032253</v>
      </c>
      <c r="DK21" s="38">
        <f t="shared" si="5"/>
        <v>1.0289855072463767</v>
      </c>
      <c r="DL21" s="31">
        <f t="shared" si="6"/>
        <v>0.95375457875457881</v>
      </c>
      <c r="DM21" s="35">
        <f t="shared" si="7"/>
        <v>0.67904761904761901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32918</v>
      </c>
      <c r="G22" s="39">
        <v>14753</v>
      </c>
      <c r="H22" s="40">
        <v>2500</v>
      </c>
      <c r="I22" s="28">
        <f t="shared" si="13"/>
        <v>28991</v>
      </c>
      <c r="J22" s="41">
        <f t="shared" si="0"/>
        <v>10432</v>
      </c>
      <c r="K22" s="39">
        <f t="shared" si="9"/>
        <v>2510</v>
      </c>
      <c r="L22" s="66">
        <v>2209</v>
      </c>
      <c r="M22" s="66">
        <v>1846</v>
      </c>
      <c r="N22" s="66">
        <v>17</v>
      </c>
      <c r="O22" s="66">
        <v>1290</v>
      </c>
      <c r="P22" s="66">
        <v>1296</v>
      </c>
      <c r="Q22" s="66">
        <v>0</v>
      </c>
      <c r="R22" s="66">
        <v>2079</v>
      </c>
      <c r="S22" s="66">
        <v>2065</v>
      </c>
      <c r="T22" s="66">
        <v>0</v>
      </c>
      <c r="U22" s="66">
        <v>4165</v>
      </c>
      <c r="V22" s="66">
        <v>3746</v>
      </c>
      <c r="W22" s="66">
        <v>20</v>
      </c>
      <c r="X22" s="66">
        <v>642</v>
      </c>
      <c r="Y22" s="66">
        <v>93</v>
      </c>
      <c r="Z22" s="66">
        <v>62</v>
      </c>
      <c r="AA22" s="66">
        <v>1501</v>
      </c>
      <c r="AB22" s="66">
        <v>316</v>
      </c>
      <c r="AC22" s="66">
        <v>335</v>
      </c>
      <c r="AD22" s="66">
        <v>1576</v>
      </c>
      <c r="AE22" s="66">
        <v>153</v>
      </c>
      <c r="AF22" s="66">
        <v>0</v>
      </c>
      <c r="AG22" s="66">
        <v>2797</v>
      </c>
      <c r="AH22" s="66">
        <v>253</v>
      </c>
      <c r="AI22" s="66">
        <v>1565</v>
      </c>
      <c r="AJ22" s="66">
        <v>2203</v>
      </c>
      <c r="AK22" s="66">
        <v>51</v>
      </c>
      <c r="AL22" s="66">
        <v>359</v>
      </c>
      <c r="AM22" s="66">
        <v>2920</v>
      </c>
      <c r="AN22" s="66">
        <v>18</v>
      </c>
      <c r="AO22" s="66">
        <v>0</v>
      </c>
      <c r="AP22" s="66">
        <v>0</v>
      </c>
      <c r="AQ22" s="66">
        <v>0</v>
      </c>
      <c r="AR22" s="66">
        <v>0</v>
      </c>
      <c r="AS22" s="66">
        <v>0</v>
      </c>
      <c r="AT22" s="66">
        <v>0</v>
      </c>
      <c r="AU22" s="66">
        <v>0</v>
      </c>
      <c r="AV22" s="66">
        <v>954</v>
      </c>
      <c r="AW22" s="66">
        <v>0</v>
      </c>
      <c r="AX22" s="66">
        <v>11</v>
      </c>
      <c r="AY22" s="66">
        <v>118</v>
      </c>
      <c r="AZ22" s="66">
        <v>0</v>
      </c>
      <c r="BA22" s="66">
        <v>0</v>
      </c>
      <c r="BB22" s="66">
        <v>1</v>
      </c>
      <c r="BC22" s="66">
        <v>0</v>
      </c>
      <c r="BD22" s="66">
        <v>0</v>
      </c>
      <c r="BE22" s="66">
        <v>228</v>
      </c>
      <c r="BF22" s="66">
        <v>0</v>
      </c>
      <c r="BG22" s="66">
        <v>0</v>
      </c>
      <c r="BH22" s="66">
        <v>0</v>
      </c>
      <c r="BI22" s="66">
        <v>0</v>
      </c>
      <c r="BJ22" s="66">
        <v>0</v>
      </c>
      <c r="BK22" s="66">
        <v>266</v>
      </c>
      <c r="BL22" s="66">
        <v>241</v>
      </c>
      <c r="BM22" s="66">
        <v>0</v>
      </c>
      <c r="BN22" s="66">
        <v>106</v>
      </c>
      <c r="BO22" s="66">
        <v>0</v>
      </c>
      <c r="BP22" s="66">
        <v>4</v>
      </c>
      <c r="BQ22" s="66">
        <v>141</v>
      </c>
      <c r="BR22" s="66">
        <v>0</v>
      </c>
      <c r="BS22" s="66">
        <v>0</v>
      </c>
      <c r="BT22" s="66">
        <v>340</v>
      </c>
      <c r="BU22" s="66">
        <v>0</v>
      </c>
      <c r="BV22" s="66">
        <v>0</v>
      </c>
      <c r="BW22" s="66">
        <v>120</v>
      </c>
      <c r="BX22" s="66">
        <v>0</v>
      </c>
      <c r="BY22" s="66">
        <v>0</v>
      </c>
      <c r="BZ22" s="66">
        <v>0</v>
      </c>
      <c r="CA22" s="66">
        <v>0</v>
      </c>
      <c r="CB22" s="66">
        <v>0</v>
      </c>
      <c r="CC22" s="66">
        <v>3</v>
      </c>
      <c r="CD22" s="66">
        <v>0</v>
      </c>
      <c r="CE22" s="66">
        <v>0</v>
      </c>
      <c r="CF22" s="66">
        <v>4191</v>
      </c>
      <c r="CG22" s="66">
        <v>141</v>
      </c>
      <c r="CH22" s="66">
        <v>119</v>
      </c>
      <c r="CI22" s="66">
        <v>176</v>
      </c>
      <c r="CJ22" s="66">
        <v>0</v>
      </c>
      <c r="CK22" s="66">
        <v>6</v>
      </c>
      <c r="CL22" s="66">
        <v>300</v>
      </c>
      <c r="CM22" s="66">
        <v>180</v>
      </c>
      <c r="CN22" s="66">
        <v>1</v>
      </c>
      <c r="CO22" s="66">
        <v>469</v>
      </c>
      <c r="CP22" s="66">
        <v>0</v>
      </c>
      <c r="CQ22" s="66">
        <v>11</v>
      </c>
      <c r="CR22" s="66">
        <v>118</v>
      </c>
      <c r="CS22" s="66">
        <v>0</v>
      </c>
      <c r="CT22" s="66">
        <v>0</v>
      </c>
      <c r="CU22" s="66">
        <v>45</v>
      </c>
      <c r="CV22" s="66">
        <v>0</v>
      </c>
      <c r="CW22" s="66">
        <v>0</v>
      </c>
      <c r="CX22" s="66">
        <v>0</v>
      </c>
      <c r="CY22" s="66">
        <v>0</v>
      </c>
      <c r="CZ22" s="66">
        <v>0</v>
      </c>
      <c r="DA22" s="66">
        <v>33</v>
      </c>
      <c r="DB22" s="66">
        <v>33</v>
      </c>
      <c r="DC22" s="66">
        <v>0</v>
      </c>
      <c r="DD22" s="36">
        <f t="shared" si="14"/>
        <v>0.45288688251193282</v>
      </c>
      <c r="DE22" s="37">
        <f t="shared" si="15"/>
        <v>0.91659330985915488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0.18606590373224452</v>
      </c>
      <c r="DI22" s="38">
        <f t="shared" si="3"/>
        <v>0.82438380281690138</v>
      </c>
      <c r="DJ22" s="38">
        <f t="shared" si="4"/>
        <v>0.89471403812824957</v>
      </c>
      <c r="DK22" s="38">
        <f t="shared" si="5"/>
        <v>1.1857273559011894</v>
      </c>
      <c r="DL22" s="31">
        <f t="shared" si="6"/>
        <v>0.88070356643781522</v>
      </c>
      <c r="DM22" s="35">
        <f t="shared" si="7"/>
        <v>0.70711041822002307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2559</v>
      </c>
      <c r="G23" s="39">
        <v>1138</v>
      </c>
      <c r="H23" s="40">
        <v>55</v>
      </c>
      <c r="I23" s="28">
        <f t="shared" si="13"/>
        <v>2233</v>
      </c>
      <c r="J23" s="41">
        <f t="shared" si="0"/>
        <v>772</v>
      </c>
      <c r="K23" s="39">
        <f t="shared" si="9"/>
        <v>57</v>
      </c>
      <c r="L23" s="66">
        <v>88</v>
      </c>
      <c r="M23" s="66">
        <v>92</v>
      </c>
      <c r="N23" s="66">
        <v>2</v>
      </c>
      <c r="O23" s="66">
        <v>108</v>
      </c>
      <c r="P23" s="66">
        <v>108</v>
      </c>
      <c r="Q23" s="66">
        <v>0</v>
      </c>
      <c r="R23" s="66">
        <v>213</v>
      </c>
      <c r="S23" s="66">
        <v>209</v>
      </c>
      <c r="T23" s="66">
        <v>0</v>
      </c>
      <c r="U23" s="66">
        <v>354</v>
      </c>
      <c r="V23" s="66">
        <v>340</v>
      </c>
      <c r="W23" s="66">
        <v>0</v>
      </c>
      <c r="X23" s="66">
        <v>145</v>
      </c>
      <c r="Y23" s="66">
        <v>5</v>
      </c>
      <c r="Z23" s="66">
        <v>1</v>
      </c>
      <c r="AA23" s="66">
        <v>174</v>
      </c>
      <c r="AB23" s="66">
        <v>3</v>
      </c>
      <c r="AC23" s="66">
        <v>3</v>
      </c>
      <c r="AD23" s="66">
        <v>207</v>
      </c>
      <c r="AE23" s="66">
        <v>2</v>
      </c>
      <c r="AF23" s="66">
        <v>5</v>
      </c>
      <c r="AG23" s="66">
        <v>211</v>
      </c>
      <c r="AH23" s="66">
        <v>1</v>
      </c>
      <c r="AI23" s="66">
        <v>40</v>
      </c>
      <c r="AJ23" s="66">
        <v>235</v>
      </c>
      <c r="AK23" s="66">
        <v>0</v>
      </c>
      <c r="AL23" s="66">
        <v>2</v>
      </c>
      <c r="AM23" s="66">
        <v>2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117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41</v>
      </c>
      <c r="BO23" s="66">
        <v>0</v>
      </c>
      <c r="BP23" s="66">
        <v>2</v>
      </c>
      <c r="BQ23" s="66">
        <v>2</v>
      </c>
      <c r="BR23" s="66">
        <v>0</v>
      </c>
      <c r="BS23" s="66">
        <v>0</v>
      </c>
      <c r="BT23" s="66">
        <v>26</v>
      </c>
      <c r="BU23" s="66">
        <v>0</v>
      </c>
      <c r="BV23" s="66">
        <v>0</v>
      </c>
      <c r="BW23" s="66">
        <v>3</v>
      </c>
      <c r="BX23" s="66">
        <v>0</v>
      </c>
      <c r="BY23" s="66">
        <v>0</v>
      </c>
      <c r="BZ23" s="66">
        <v>0</v>
      </c>
      <c r="CA23" s="66">
        <v>0</v>
      </c>
      <c r="CB23" s="66">
        <v>0</v>
      </c>
      <c r="CC23" s="66">
        <v>0</v>
      </c>
      <c r="CD23" s="66">
        <v>0</v>
      </c>
      <c r="CE23" s="66">
        <v>0</v>
      </c>
      <c r="CF23" s="66">
        <v>223</v>
      </c>
      <c r="CG23" s="66">
        <v>4</v>
      </c>
      <c r="CH23" s="66">
        <v>2</v>
      </c>
      <c r="CI23" s="66">
        <v>52</v>
      </c>
      <c r="CJ23" s="66">
        <v>0</v>
      </c>
      <c r="CK23" s="66">
        <v>0</v>
      </c>
      <c r="CL23" s="66">
        <v>8</v>
      </c>
      <c r="CM23" s="66">
        <v>8</v>
      </c>
      <c r="CN23" s="66">
        <v>0</v>
      </c>
      <c r="CO23" s="66">
        <v>0</v>
      </c>
      <c r="CP23" s="66">
        <v>0</v>
      </c>
      <c r="CQ23" s="66">
        <v>0</v>
      </c>
      <c r="CR23" s="66">
        <v>0</v>
      </c>
      <c r="CS23" s="66">
        <v>0</v>
      </c>
      <c r="CT23" s="66">
        <v>0</v>
      </c>
      <c r="CU23" s="66">
        <v>8</v>
      </c>
      <c r="CV23" s="66">
        <v>0</v>
      </c>
      <c r="CW23" s="66">
        <v>0</v>
      </c>
      <c r="CX23" s="66">
        <v>15</v>
      </c>
      <c r="CY23" s="66">
        <v>0</v>
      </c>
      <c r="CZ23" s="66">
        <v>0</v>
      </c>
      <c r="DA23" s="66">
        <v>1</v>
      </c>
      <c r="DB23" s="66">
        <v>0</v>
      </c>
      <c r="DC23" s="66">
        <v>0</v>
      </c>
      <c r="DD23" s="36">
        <f t="shared" si="14"/>
        <v>0.4088555615068738</v>
      </c>
      <c r="DE23" s="37">
        <f t="shared" si="15"/>
        <v>0.92428198433420361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0.1480092840564185</v>
      </c>
      <c r="DI23" s="38">
        <f t="shared" si="3"/>
        <v>0.8877284595300261</v>
      </c>
      <c r="DJ23" s="38">
        <f t="shared" si="4"/>
        <v>0.96313364055299544</v>
      </c>
      <c r="DK23" s="38">
        <f t="shared" si="5"/>
        <v>1.08</v>
      </c>
      <c r="DL23" s="31">
        <f t="shared" si="6"/>
        <v>0.87260648690894882</v>
      </c>
      <c r="DM23" s="35">
        <f t="shared" si="7"/>
        <v>0.67838312829525482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7613</v>
      </c>
      <c r="G24" s="39">
        <v>3323</v>
      </c>
      <c r="H24" s="40">
        <v>150</v>
      </c>
      <c r="I24" s="28">
        <f t="shared" si="13"/>
        <v>7940</v>
      </c>
      <c r="J24" s="41">
        <f t="shared" si="0"/>
        <v>2734</v>
      </c>
      <c r="K24" s="39">
        <f t="shared" si="9"/>
        <v>150</v>
      </c>
      <c r="L24" s="66">
        <v>253</v>
      </c>
      <c r="M24" s="66">
        <v>221</v>
      </c>
      <c r="N24" s="66">
        <v>1</v>
      </c>
      <c r="O24" s="66">
        <v>308</v>
      </c>
      <c r="P24" s="66">
        <v>295</v>
      </c>
      <c r="Q24" s="66">
        <v>0</v>
      </c>
      <c r="R24" s="66">
        <v>598</v>
      </c>
      <c r="S24" s="66">
        <v>591</v>
      </c>
      <c r="T24" s="66">
        <v>0</v>
      </c>
      <c r="U24" s="66">
        <v>1025</v>
      </c>
      <c r="V24" s="66">
        <v>915</v>
      </c>
      <c r="W24" s="66">
        <v>1</v>
      </c>
      <c r="X24" s="66">
        <v>491</v>
      </c>
      <c r="Y24" s="66">
        <v>15</v>
      </c>
      <c r="Z24" s="66">
        <v>4</v>
      </c>
      <c r="AA24" s="66">
        <v>438</v>
      </c>
      <c r="AB24" s="66">
        <v>17</v>
      </c>
      <c r="AC24" s="66">
        <v>13</v>
      </c>
      <c r="AD24" s="66">
        <v>589</v>
      </c>
      <c r="AE24" s="66">
        <v>98</v>
      </c>
      <c r="AF24" s="66">
        <v>18</v>
      </c>
      <c r="AG24" s="66">
        <v>537</v>
      </c>
      <c r="AH24" s="66">
        <v>50</v>
      </c>
      <c r="AI24" s="66">
        <v>39</v>
      </c>
      <c r="AJ24" s="66">
        <v>619</v>
      </c>
      <c r="AK24" s="66">
        <v>17</v>
      </c>
      <c r="AL24" s="66">
        <v>70</v>
      </c>
      <c r="AM24" s="66">
        <v>731</v>
      </c>
      <c r="AN24" s="66">
        <v>49</v>
      </c>
      <c r="AO24" s="66">
        <v>0</v>
      </c>
      <c r="AP24" s="66">
        <v>507</v>
      </c>
      <c r="AQ24" s="66">
        <v>0</v>
      </c>
      <c r="AR24" s="66">
        <v>0</v>
      </c>
      <c r="AS24" s="66">
        <v>0</v>
      </c>
      <c r="AT24" s="66">
        <v>0</v>
      </c>
      <c r="AU24" s="66">
        <v>0</v>
      </c>
      <c r="AV24" s="66">
        <v>264</v>
      </c>
      <c r="AW24" s="66">
        <v>0</v>
      </c>
      <c r="AX24" s="66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0</v>
      </c>
      <c r="BK24" s="66">
        <v>183</v>
      </c>
      <c r="BL24" s="66">
        <v>172</v>
      </c>
      <c r="BM24" s="66">
        <v>0</v>
      </c>
      <c r="BN24" s="66">
        <v>160</v>
      </c>
      <c r="BO24" s="66">
        <v>77</v>
      </c>
      <c r="BP24" s="66">
        <v>0</v>
      </c>
      <c r="BQ24" s="66">
        <v>34</v>
      </c>
      <c r="BR24" s="66">
        <v>1</v>
      </c>
      <c r="BS24" s="66">
        <v>0</v>
      </c>
      <c r="BT24" s="66">
        <v>66</v>
      </c>
      <c r="BU24" s="66">
        <v>0</v>
      </c>
      <c r="BV24" s="66">
        <v>0</v>
      </c>
      <c r="BW24" s="66">
        <v>23</v>
      </c>
      <c r="BX24" s="66">
        <v>1</v>
      </c>
      <c r="BY24" s="66">
        <v>0</v>
      </c>
      <c r="BZ24" s="66">
        <v>0</v>
      </c>
      <c r="CA24" s="66">
        <v>0</v>
      </c>
      <c r="CB24" s="66">
        <v>0</v>
      </c>
      <c r="CC24" s="66">
        <v>0</v>
      </c>
      <c r="CD24" s="66">
        <v>0</v>
      </c>
      <c r="CE24" s="66">
        <v>0</v>
      </c>
      <c r="CF24" s="66">
        <v>638</v>
      </c>
      <c r="CG24" s="66">
        <v>200</v>
      </c>
      <c r="CH24" s="66">
        <v>3</v>
      </c>
      <c r="CI24" s="66">
        <v>100</v>
      </c>
      <c r="CJ24" s="66">
        <v>0</v>
      </c>
      <c r="CK24" s="66">
        <v>1</v>
      </c>
      <c r="CL24" s="66">
        <v>14</v>
      </c>
      <c r="CM24" s="66">
        <v>13</v>
      </c>
      <c r="CN24" s="66">
        <v>0</v>
      </c>
      <c r="CO24" s="66">
        <v>11</v>
      </c>
      <c r="CP24" s="66">
        <v>0</v>
      </c>
      <c r="CQ24" s="66">
        <v>0</v>
      </c>
      <c r="CR24" s="66">
        <v>0</v>
      </c>
      <c r="CS24" s="66">
        <v>0</v>
      </c>
      <c r="CT24" s="66">
        <v>0</v>
      </c>
      <c r="CU24" s="66">
        <v>290</v>
      </c>
      <c r="CV24" s="66">
        <v>3</v>
      </c>
      <c r="CW24" s="66">
        <v>0</v>
      </c>
      <c r="CX24" s="66">
        <v>61</v>
      </c>
      <c r="CY24" s="66">
        <v>0</v>
      </c>
      <c r="CZ24" s="66">
        <v>0</v>
      </c>
      <c r="DA24" s="66">
        <v>0</v>
      </c>
      <c r="DB24" s="66">
        <v>0</v>
      </c>
      <c r="DC24" s="66">
        <v>0</v>
      </c>
      <c r="DD24" s="36">
        <f t="shared" si="14"/>
        <v>0.52005656981229109</v>
      </c>
      <c r="DE24" s="37">
        <f t="shared" si="15"/>
        <v>1.0311871227364184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0.18539470300848548</v>
      </c>
      <c r="DI24" s="38">
        <f t="shared" si="3"/>
        <v>0.92052313883299797</v>
      </c>
      <c r="DJ24" s="38">
        <f t="shared" si="4"/>
        <v>0.97203947368421051</v>
      </c>
      <c r="DK24" s="38">
        <f t="shared" si="5"/>
        <v>1.0034013605442176</v>
      </c>
      <c r="DL24" s="31">
        <f t="shared" si="6"/>
        <v>1.0429528438197819</v>
      </c>
      <c r="DM24" s="35">
        <f t="shared" si="7"/>
        <v>0.82275052663256099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5138</v>
      </c>
      <c r="G25" s="39">
        <v>2532</v>
      </c>
      <c r="H25" s="40">
        <v>120</v>
      </c>
      <c r="I25" s="28">
        <f t="shared" si="13"/>
        <v>4971</v>
      </c>
      <c r="J25" s="41">
        <f t="shared" si="0"/>
        <v>1766</v>
      </c>
      <c r="K25" s="39">
        <f t="shared" si="9"/>
        <v>115</v>
      </c>
      <c r="L25" s="66">
        <v>174</v>
      </c>
      <c r="M25" s="66">
        <v>138</v>
      </c>
      <c r="N25" s="66">
        <v>0</v>
      </c>
      <c r="O25" s="66">
        <v>257</v>
      </c>
      <c r="P25" s="66">
        <v>249</v>
      </c>
      <c r="Q25" s="66">
        <v>0</v>
      </c>
      <c r="R25" s="66">
        <v>520</v>
      </c>
      <c r="S25" s="66">
        <v>510</v>
      </c>
      <c r="T25" s="66">
        <v>1</v>
      </c>
      <c r="U25" s="66">
        <v>743</v>
      </c>
      <c r="V25" s="66">
        <v>611</v>
      </c>
      <c r="W25" s="66">
        <v>0</v>
      </c>
      <c r="X25" s="66">
        <v>453</v>
      </c>
      <c r="Y25" s="66">
        <v>36</v>
      </c>
      <c r="Z25" s="66">
        <v>3</v>
      </c>
      <c r="AA25" s="66">
        <v>501</v>
      </c>
      <c r="AB25" s="66">
        <v>37</v>
      </c>
      <c r="AC25" s="66">
        <v>25</v>
      </c>
      <c r="AD25" s="66">
        <v>545</v>
      </c>
      <c r="AE25" s="66">
        <v>57</v>
      </c>
      <c r="AF25" s="66">
        <v>40</v>
      </c>
      <c r="AG25" s="66">
        <v>555</v>
      </c>
      <c r="AH25" s="66">
        <v>49</v>
      </c>
      <c r="AI25" s="66">
        <v>39</v>
      </c>
      <c r="AJ25" s="66">
        <v>474</v>
      </c>
      <c r="AK25" s="66">
        <v>36</v>
      </c>
      <c r="AL25" s="66">
        <v>2</v>
      </c>
      <c r="AM25" s="66">
        <v>87</v>
      </c>
      <c r="AN25" s="66">
        <v>14</v>
      </c>
      <c r="AO25" s="66">
        <v>0</v>
      </c>
      <c r="AP25" s="66">
        <v>0</v>
      </c>
      <c r="AQ25" s="66">
        <v>0</v>
      </c>
      <c r="AR25" s="66">
        <v>0</v>
      </c>
      <c r="AS25" s="66">
        <v>0</v>
      </c>
      <c r="AT25" s="66">
        <v>0</v>
      </c>
      <c r="AU25" s="66">
        <v>0</v>
      </c>
      <c r="AV25" s="66">
        <v>232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  <c r="BE25" s="66"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0</v>
      </c>
      <c r="BN25" s="66">
        <v>12</v>
      </c>
      <c r="BO25" s="66">
        <v>0</v>
      </c>
      <c r="BP25" s="66">
        <v>0</v>
      </c>
      <c r="BQ25" s="66">
        <v>1</v>
      </c>
      <c r="BR25" s="66">
        <v>0</v>
      </c>
      <c r="BS25" s="66">
        <v>0</v>
      </c>
      <c r="BT25" s="66">
        <v>34</v>
      </c>
      <c r="BU25" s="66">
        <v>3</v>
      </c>
      <c r="BV25" s="66">
        <v>0</v>
      </c>
      <c r="BW25" s="66">
        <v>9</v>
      </c>
      <c r="BX25" s="66">
        <v>0</v>
      </c>
      <c r="BY25" s="66">
        <v>0</v>
      </c>
      <c r="BZ25" s="66">
        <v>0</v>
      </c>
      <c r="CA25" s="66">
        <v>0</v>
      </c>
      <c r="CB25" s="66">
        <v>0</v>
      </c>
      <c r="CC25" s="66">
        <v>0</v>
      </c>
      <c r="CD25" s="66">
        <v>0</v>
      </c>
      <c r="CE25" s="66">
        <v>0</v>
      </c>
      <c r="CF25" s="66">
        <v>272</v>
      </c>
      <c r="CG25" s="66">
        <v>12</v>
      </c>
      <c r="CH25" s="66">
        <v>5</v>
      </c>
      <c r="CI25" s="66">
        <v>6</v>
      </c>
      <c r="CJ25" s="66">
        <v>1</v>
      </c>
      <c r="CK25" s="66">
        <v>0</v>
      </c>
      <c r="CL25" s="66">
        <v>15</v>
      </c>
      <c r="CM25" s="66">
        <v>13</v>
      </c>
      <c r="CN25" s="66">
        <v>0</v>
      </c>
      <c r="CO25" s="66">
        <v>15</v>
      </c>
      <c r="CP25" s="66">
        <v>0</v>
      </c>
      <c r="CQ25" s="66">
        <v>0</v>
      </c>
      <c r="CR25" s="66">
        <v>0</v>
      </c>
      <c r="CS25" s="66">
        <v>0</v>
      </c>
      <c r="CT25" s="66">
        <v>0</v>
      </c>
      <c r="CU25" s="66">
        <v>52</v>
      </c>
      <c r="CV25" s="66">
        <v>0</v>
      </c>
      <c r="CW25" s="66">
        <v>0</v>
      </c>
      <c r="CX25" s="66">
        <v>14</v>
      </c>
      <c r="CY25" s="66">
        <v>0</v>
      </c>
      <c r="CZ25" s="66">
        <v>0</v>
      </c>
      <c r="DA25" s="66">
        <v>0</v>
      </c>
      <c r="DB25" s="66">
        <v>0</v>
      </c>
      <c r="DC25" s="66">
        <v>0</v>
      </c>
      <c r="DD25" s="36">
        <f t="shared" si="14"/>
        <v>0.43841048185501252</v>
      </c>
      <c r="DE25" s="37">
        <f t="shared" si="15"/>
        <v>1.0599144079885878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0.16214119472459271</v>
      </c>
      <c r="DI25" s="38">
        <f t="shared" si="3"/>
        <v>0.87161198288159769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0.96749708057609962</v>
      </c>
      <c r="DM25" s="35">
        <f t="shared" si="7"/>
        <v>0.69747235387045814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1512</v>
      </c>
      <c r="G26" s="39">
        <v>779</v>
      </c>
      <c r="H26" s="40">
        <v>35</v>
      </c>
      <c r="I26" s="28">
        <f t="shared" si="13"/>
        <v>1484</v>
      </c>
      <c r="J26" s="41">
        <f t="shared" si="0"/>
        <v>695</v>
      </c>
      <c r="K26" s="39">
        <f t="shared" si="9"/>
        <v>35</v>
      </c>
      <c r="L26" s="66">
        <v>135</v>
      </c>
      <c r="M26" s="66">
        <v>114</v>
      </c>
      <c r="N26" s="66">
        <v>0</v>
      </c>
      <c r="O26" s="66">
        <v>53</v>
      </c>
      <c r="P26" s="66">
        <v>50</v>
      </c>
      <c r="Q26" s="66">
        <v>0</v>
      </c>
      <c r="R26" s="66">
        <v>106</v>
      </c>
      <c r="S26" s="66">
        <v>106</v>
      </c>
      <c r="T26" s="66">
        <v>0</v>
      </c>
      <c r="U26" s="66">
        <v>211</v>
      </c>
      <c r="V26" s="66">
        <v>200</v>
      </c>
      <c r="W26" s="66">
        <v>0</v>
      </c>
      <c r="X26" s="66">
        <v>87</v>
      </c>
      <c r="Y26" s="66">
        <v>1</v>
      </c>
      <c r="Z26" s="66">
        <v>0</v>
      </c>
      <c r="AA26" s="66">
        <v>116</v>
      </c>
      <c r="AB26" s="66">
        <v>13</v>
      </c>
      <c r="AC26" s="66">
        <v>0</v>
      </c>
      <c r="AD26" s="66">
        <v>115</v>
      </c>
      <c r="AE26" s="66">
        <v>46</v>
      </c>
      <c r="AF26" s="66">
        <v>3</v>
      </c>
      <c r="AG26" s="66">
        <v>101</v>
      </c>
      <c r="AH26" s="66">
        <v>0</v>
      </c>
      <c r="AI26" s="66">
        <v>29</v>
      </c>
      <c r="AJ26" s="66">
        <v>127</v>
      </c>
      <c r="AK26" s="66">
        <v>0</v>
      </c>
      <c r="AL26" s="66">
        <v>0</v>
      </c>
      <c r="AM26" s="66">
        <v>32</v>
      </c>
      <c r="AN26" s="66">
        <v>0</v>
      </c>
      <c r="AO26" s="66">
        <v>0</v>
      </c>
      <c r="AP26" s="66">
        <v>0</v>
      </c>
      <c r="AQ26" s="66">
        <v>0</v>
      </c>
      <c r="AR26" s="66">
        <v>0</v>
      </c>
      <c r="AS26" s="66">
        <v>0</v>
      </c>
      <c r="AT26" s="66">
        <v>0</v>
      </c>
      <c r="AU26" s="66">
        <v>0</v>
      </c>
      <c r="AV26" s="66">
        <v>78</v>
      </c>
      <c r="AW26" s="66">
        <v>1</v>
      </c>
      <c r="AX26" s="66">
        <v>0</v>
      </c>
      <c r="AY26" s="66">
        <v>0</v>
      </c>
      <c r="AZ26" s="66">
        <v>0</v>
      </c>
      <c r="BA26" s="66">
        <v>0</v>
      </c>
      <c r="BB26" s="66">
        <v>0</v>
      </c>
      <c r="BC26" s="66">
        <v>0</v>
      </c>
      <c r="BD26" s="66">
        <v>0</v>
      </c>
      <c r="BE26" s="66"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66">
        <v>0</v>
      </c>
      <c r="BN26" s="66">
        <v>59</v>
      </c>
      <c r="BO26" s="66">
        <v>42</v>
      </c>
      <c r="BP26" s="66">
        <v>0</v>
      </c>
      <c r="BQ26" s="66">
        <v>17</v>
      </c>
      <c r="BR26" s="66">
        <v>0</v>
      </c>
      <c r="BS26" s="66">
        <v>0</v>
      </c>
      <c r="BT26" s="66">
        <v>12</v>
      </c>
      <c r="BU26" s="66">
        <v>4</v>
      </c>
      <c r="BV26" s="66">
        <v>0</v>
      </c>
      <c r="BW26" s="66">
        <v>7</v>
      </c>
      <c r="BX26" s="66">
        <v>4</v>
      </c>
      <c r="BY26" s="66">
        <v>0</v>
      </c>
      <c r="BZ26" s="66">
        <v>0</v>
      </c>
      <c r="CA26" s="66">
        <v>0</v>
      </c>
      <c r="CB26" s="66">
        <v>0</v>
      </c>
      <c r="CC26" s="66">
        <v>0</v>
      </c>
      <c r="CD26" s="66">
        <v>0</v>
      </c>
      <c r="CE26" s="66">
        <v>0</v>
      </c>
      <c r="CF26" s="66">
        <v>160</v>
      </c>
      <c r="CG26" s="66">
        <v>88</v>
      </c>
      <c r="CH26" s="66">
        <v>0</v>
      </c>
      <c r="CI26" s="66">
        <v>7</v>
      </c>
      <c r="CJ26" s="66">
        <v>3</v>
      </c>
      <c r="CK26" s="66">
        <v>2</v>
      </c>
      <c r="CL26" s="66">
        <v>26</v>
      </c>
      <c r="CM26" s="66">
        <v>23</v>
      </c>
      <c r="CN26" s="66">
        <v>0</v>
      </c>
      <c r="CO26" s="66">
        <v>0</v>
      </c>
      <c r="CP26" s="66">
        <v>0</v>
      </c>
      <c r="CQ26" s="66">
        <v>0</v>
      </c>
      <c r="CR26" s="66">
        <v>0</v>
      </c>
      <c r="CS26" s="66">
        <v>0</v>
      </c>
      <c r="CT26" s="66">
        <v>0</v>
      </c>
      <c r="CU26" s="66">
        <v>0</v>
      </c>
      <c r="CV26" s="66">
        <v>0</v>
      </c>
      <c r="CW26" s="66">
        <v>0</v>
      </c>
      <c r="CX26" s="66">
        <v>35</v>
      </c>
      <c r="CY26" s="66">
        <v>0</v>
      </c>
      <c r="CZ26" s="66">
        <v>1</v>
      </c>
      <c r="DA26" s="66">
        <v>0</v>
      </c>
      <c r="DB26" s="66">
        <v>0</v>
      </c>
      <c r="DC26" s="66">
        <v>0</v>
      </c>
      <c r="DD26" s="36">
        <f t="shared" si="14"/>
        <v>0.44887706855791965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0.2157210401891253</v>
      </c>
      <c r="DI26" s="38">
        <f t="shared" si="3"/>
        <v>0.96618357487922701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0.98148148148148151</v>
      </c>
      <c r="DM26" s="35">
        <f t="shared" si="7"/>
        <v>0.89216944801026954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2791</v>
      </c>
      <c r="G27" s="39">
        <v>1405</v>
      </c>
      <c r="H27" s="40">
        <v>65</v>
      </c>
      <c r="I27" s="28">
        <f t="shared" si="13"/>
        <v>2864</v>
      </c>
      <c r="J27" s="41">
        <f t="shared" si="0"/>
        <v>1102</v>
      </c>
      <c r="K27" s="39">
        <f t="shared" si="9"/>
        <v>71</v>
      </c>
      <c r="L27" s="66">
        <v>153</v>
      </c>
      <c r="M27" s="66">
        <v>108</v>
      </c>
      <c r="N27" s="66">
        <v>5</v>
      </c>
      <c r="O27" s="66">
        <v>172</v>
      </c>
      <c r="P27" s="66">
        <v>172</v>
      </c>
      <c r="Q27" s="66">
        <v>0</v>
      </c>
      <c r="R27" s="66">
        <v>287</v>
      </c>
      <c r="S27" s="66">
        <v>287</v>
      </c>
      <c r="T27" s="66">
        <v>0</v>
      </c>
      <c r="U27" s="66">
        <v>485</v>
      </c>
      <c r="V27" s="66">
        <v>449</v>
      </c>
      <c r="W27" s="66">
        <v>0</v>
      </c>
      <c r="X27" s="66">
        <v>155</v>
      </c>
      <c r="Y27" s="66">
        <v>1</v>
      </c>
      <c r="Z27" s="66">
        <v>3</v>
      </c>
      <c r="AA27" s="66">
        <v>203</v>
      </c>
      <c r="AB27" s="66">
        <v>7</v>
      </c>
      <c r="AC27" s="66">
        <v>4</v>
      </c>
      <c r="AD27" s="66">
        <v>211</v>
      </c>
      <c r="AE27" s="66">
        <v>8</v>
      </c>
      <c r="AF27" s="66">
        <v>48</v>
      </c>
      <c r="AG27" s="66">
        <v>258</v>
      </c>
      <c r="AH27" s="66">
        <v>0</v>
      </c>
      <c r="AI27" s="66">
        <v>7</v>
      </c>
      <c r="AJ27" s="66">
        <v>173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0</v>
      </c>
      <c r="AU27" s="66">
        <v>0</v>
      </c>
      <c r="AV27" s="66">
        <v>106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1</v>
      </c>
      <c r="BE27" s="66">
        <v>0</v>
      </c>
      <c r="BF27" s="66">
        <v>0</v>
      </c>
      <c r="BG27" s="66">
        <v>0</v>
      </c>
      <c r="BH27" s="66">
        <v>0</v>
      </c>
      <c r="BI27" s="66">
        <v>0</v>
      </c>
      <c r="BJ27" s="66">
        <v>0</v>
      </c>
      <c r="BK27" s="66">
        <v>0</v>
      </c>
      <c r="BL27" s="66">
        <v>0</v>
      </c>
      <c r="BM27" s="66">
        <v>0</v>
      </c>
      <c r="BN27" s="66">
        <v>81</v>
      </c>
      <c r="BO27" s="66">
        <v>5</v>
      </c>
      <c r="BP27" s="66">
        <v>0</v>
      </c>
      <c r="BQ27" s="66">
        <v>0</v>
      </c>
      <c r="BR27" s="66">
        <v>0</v>
      </c>
      <c r="BS27" s="66">
        <v>0</v>
      </c>
      <c r="BT27" s="66">
        <v>46</v>
      </c>
      <c r="BU27" s="66">
        <v>0</v>
      </c>
      <c r="BV27" s="66">
        <v>0</v>
      </c>
      <c r="BW27" s="66">
        <v>11</v>
      </c>
      <c r="BX27" s="66">
        <v>0</v>
      </c>
      <c r="BY27" s="66">
        <v>0</v>
      </c>
      <c r="BZ27" s="66">
        <v>0</v>
      </c>
      <c r="CA27" s="66">
        <v>0</v>
      </c>
      <c r="CB27" s="66">
        <v>0</v>
      </c>
      <c r="CC27" s="66">
        <v>0</v>
      </c>
      <c r="CD27" s="66">
        <v>0</v>
      </c>
      <c r="CE27" s="66">
        <v>0</v>
      </c>
      <c r="CF27" s="66">
        <v>465</v>
      </c>
      <c r="CG27" s="66">
        <v>52</v>
      </c>
      <c r="CH27" s="66">
        <v>3</v>
      </c>
      <c r="CI27" s="66">
        <v>11</v>
      </c>
      <c r="CJ27" s="66">
        <v>0</v>
      </c>
      <c r="CK27" s="66">
        <v>0</v>
      </c>
      <c r="CL27" s="66">
        <v>14</v>
      </c>
      <c r="CM27" s="66">
        <v>12</v>
      </c>
      <c r="CN27" s="66">
        <v>0</v>
      </c>
      <c r="CO27" s="66">
        <v>3</v>
      </c>
      <c r="CP27" s="66">
        <v>0</v>
      </c>
      <c r="CQ27" s="66">
        <v>0</v>
      </c>
      <c r="CR27" s="66">
        <v>0</v>
      </c>
      <c r="CS27" s="66">
        <v>0</v>
      </c>
      <c r="CT27" s="66">
        <v>0</v>
      </c>
      <c r="CU27" s="66">
        <v>4</v>
      </c>
      <c r="CV27" s="66">
        <v>0</v>
      </c>
      <c r="CW27" s="66">
        <v>0</v>
      </c>
      <c r="CX27" s="66">
        <v>26</v>
      </c>
      <c r="CY27" s="66">
        <v>1</v>
      </c>
      <c r="CZ27" s="66">
        <v>0</v>
      </c>
      <c r="DA27" s="66">
        <v>0</v>
      </c>
      <c r="DB27" s="66">
        <v>0</v>
      </c>
      <c r="DC27" s="66">
        <v>0</v>
      </c>
      <c r="DD27" s="36">
        <f t="shared" si="14"/>
        <v>0.50394917582417587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0.20140796703296704</v>
      </c>
      <c r="DI27" s="38">
        <f t="shared" si="3"/>
        <v>0.95735607675906187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1.0261554998208526</v>
      </c>
      <c r="DM27" s="35">
        <f t="shared" si="7"/>
        <v>0.78434163701067616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3859</v>
      </c>
      <c r="G28" s="39">
        <v>1969</v>
      </c>
      <c r="H28" s="40">
        <v>80</v>
      </c>
      <c r="I28" s="28">
        <f t="shared" si="13"/>
        <v>3450</v>
      </c>
      <c r="J28" s="41">
        <f t="shared" si="0"/>
        <v>1430</v>
      </c>
      <c r="K28" s="39">
        <f t="shared" si="9"/>
        <v>80</v>
      </c>
      <c r="L28" s="66">
        <v>160</v>
      </c>
      <c r="M28" s="66">
        <v>118</v>
      </c>
      <c r="N28" s="66">
        <v>0</v>
      </c>
      <c r="O28" s="66">
        <v>192</v>
      </c>
      <c r="P28" s="66">
        <v>178</v>
      </c>
      <c r="Q28" s="66">
        <v>0</v>
      </c>
      <c r="R28" s="66">
        <v>282</v>
      </c>
      <c r="S28" s="66">
        <v>271</v>
      </c>
      <c r="T28" s="66">
        <v>0</v>
      </c>
      <c r="U28" s="66">
        <v>533</v>
      </c>
      <c r="V28" s="66">
        <v>398</v>
      </c>
      <c r="W28" s="66">
        <v>0</v>
      </c>
      <c r="X28" s="66">
        <v>210</v>
      </c>
      <c r="Y28" s="66">
        <v>16</v>
      </c>
      <c r="Z28" s="66">
        <v>0</v>
      </c>
      <c r="AA28" s="66">
        <v>232</v>
      </c>
      <c r="AB28" s="66">
        <v>17</v>
      </c>
      <c r="AC28" s="66">
        <v>3</v>
      </c>
      <c r="AD28" s="66">
        <v>260</v>
      </c>
      <c r="AE28" s="66">
        <v>43</v>
      </c>
      <c r="AF28" s="66">
        <v>14</v>
      </c>
      <c r="AG28" s="66">
        <v>271</v>
      </c>
      <c r="AH28" s="66">
        <v>29</v>
      </c>
      <c r="AI28" s="66">
        <v>59</v>
      </c>
      <c r="AJ28" s="66">
        <v>239</v>
      </c>
      <c r="AK28" s="66">
        <v>2</v>
      </c>
      <c r="AL28" s="66">
        <v>4</v>
      </c>
      <c r="AM28" s="66">
        <v>43</v>
      </c>
      <c r="AN28" s="66">
        <v>0</v>
      </c>
      <c r="AO28" s="66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190</v>
      </c>
      <c r="AW28" s="66">
        <v>2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0</v>
      </c>
      <c r="BI28" s="66">
        <v>0</v>
      </c>
      <c r="BJ28" s="66">
        <v>0</v>
      </c>
      <c r="BK28" s="66">
        <v>324</v>
      </c>
      <c r="BL28" s="66">
        <v>301</v>
      </c>
      <c r="BM28" s="66">
        <v>0</v>
      </c>
      <c r="BN28" s="66">
        <v>74</v>
      </c>
      <c r="BO28" s="66">
        <v>1</v>
      </c>
      <c r="BP28" s="66">
        <v>0</v>
      </c>
      <c r="BQ28" s="66">
        <v>6</v>
      </c>
      <c r="BR28" s="66">
        <v>0</v>
      </c>
      <c r="BS28" s="66">
        <v>0</v>
      </c>
      <c r="BT28" s="66">
        <v>44</v>
      </c>
      <c r="BU28" s="66">
        <v>9</v>
      </c>
      <c r="BV28" s="66">
        <v>0</v>
      </c>
      <c r="BW28" s="66">
        <v>14</v>
      </c>
      <c r="BX28" s="66">
        <v>5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338</v>
      </c>
      <c r="CG28" s="66">
        <v>30</v>
      </c>
      <c r="CH28" s="66">
        <v>0</v>
      </c>
      <c r="CI28" s="66">
        <v>7</v>
      </c>
      <c r="CJ28" s="66">
        <v>0</v>
      </c>
      <c r="CK28" s="66">
        <v>0</v>
      </c>
      <c r="CL28" s="66">
        <v>13</v>
      </c>
      <c r="CM28" s="66">
        <v>10</v>
      </c>
      <c r="CN28" s="66">
        <v>0</v>
      </c>
      <c r="CO28" s="66">
        <v>5</v>
      </c>
      <c r="CP28" s="66">
        <v>0</v>
      </c>
      <c r="CQ28" s="66">
        <v>0</v>
      </c>
      <c r="CR28" s="66">
        <v>0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13</v>
      </c>
      <c r="CY28" s="66">
        <v>0</v>
      </c>
      <c r="CZ28" s="66">
        <v>0</v>
      </c>
      <c r="DA28" s="66">
        <v>0</v>
      </c>
      <c r="DB28" s="66">
        <v>0</v>
      </c>
      <c r="DC28" s="66">
        <v>0</v>
      </c>
      <c r="DD28" s="36">
        <f t="shared" si="14"/>
        <v>0.41427062551343741</v>
      </c>
      <c r="DE28" s="37">
        <f t="shared" si="15"/>
        <v>1.1792035398230087</v>
      </c>
      <c r="DF28" s="37">
        <f t="shared" si="16"/>
        <v>1.0254545454545454</v>
      </c>
      <c r="DG28" s="37">
        <f t="shared" si="1"/>
        <v>1.1294117647058823</v>
      </c>
      <c r="DH28" s="38">
        <f t="shared" si="2"/>
        <v>0.17720924774087549</v>
      </c>
      <c r="DI28" s="38">
        <f t="shared" si="3"/>
        <v>0.88053097345132747</v>
      </c>
      <c r="DJ28" s="38">
        <f t="shared" si="4"/>
        <v>0.98545454545454547</v>
      </c>
      <c r="DK28" s="38">
        <f t="shared" si="5"/>
        <v>1.0470588235294118</v>
      </c>
      <c r="DL28" s="31">
        <f t="shared" si="6"/>
        <v>0.89401399326250319</v>
      </c>
      <c r="DM28" s="35">
        <f t="shared" si="7"/>
        <v>0.72625698324022347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7085</v>
      </c>
      <c r="G29" s="39">
        <v>3127</v>
      </c>
      <c r="H29" s="40">
        <v>145</v>
      </c>
      <c r="I29" s="28">
        <f t="shared" si="13"/>
        <v>6644</v>
      </c>
      <c r="J29" s="41">
        <f t="shared" si="0"/>
        <v>2011</v>
      </c>
      <c r="K29" s="39">
        <f t="shared" si="9"/>
        <v>147</v>
      </c>
      <c r="L29" s="66">
        <v>288</v>
      </c>
      <c r="M29" s="66">
        <v>228</v>
      </c>
      <c r="N29" s="66">
        <v>0</v>
      </c>
      <c r="O29" s="66">
        <v>291</v>
      </c>
      <c r="P29" s="66">
        <v>241</v>
      </c>
      <c r="Q29" s="66">
        <v>0</v>
      </c>
      <c r="R29" s="66">
        <v>454</v>
      </c>
      <c r="S29" s="66">
        <v>432</v>
      </c>
      <c r="T29" s="66">
        <v>0</v>
      </c>
      <c r="U29" s="66">
        <v>802</v>
      </c>
      <c r="V29" s="66">
        <v>616</v>
      </c>
      <c r="W29" s="66">
        <v>1</v>
      </c>
      <c r="X29" s="66">
        <v>480</v>
      </c>
      <c r="Y29" s="66">
        <v>45</v>
      </c>
      <c r="Z29" s="66">
        <v>5</v>
      </c>
      <c r="AA29" s="66">
        <v>553</v>
      </c>
      <c r="AB29" s="66">
        <v>32</v>
      </c>
      <c r="AC29" s="66">
        <v>12</v>
      </c>
      <c r="AD29" s="66">
        <v>583</v>
      </c>
      <c r="AE29" s="66">
        <v>46</v>
      </c>
      <c r="AF29" s="66">
        <v>14</v>
      </c>
      <c r="AG29" s="66">
        <v>662</v>
      </c>
      <c r="AH29" s="66">
        <v>78</v>
      </c>
      <c r="AI29" s="66">
        <v>29</v>
      </c>
      <c r="AJ29" s="66">
        <v>573</v>
      </c>
      <c r="AK29" s="66">
        <v>15</v>
      </c>
      <c r="AL29" s="66">
        <v>83</v>
      </c>
      <c r="AM29" s="66">
        <v>615</v>
      </c>
      <c r="AN29" s="66">
        <v>17</v>
      </c>
      <c r="AO29" s="66">
        <v>3</v>
      </c>
      <c r="AP29" s="66">
        <v>125</v>
      </c>
      <c r="AQ29" s="66">
        <v>0</v>
      </c>
      <c r="AR29" s="66">
        <v>0</v>
      </c>
      <c r="AS29" s="66">
        <v>1</v>
      </c>
      <c r="AT29" s="66">
        <v>0</v>
      </c>
      <c r="AU29" s="66">
        <v>0</v>
      </c>
      <c r="AV29" s="66">
        <v>380</v>
      </c>
      <c r="AW29" s="66">
        <v>1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  <c r="BE29" s="66">
        <v>0</v>
      </c>
      <c r="BF29" s="66">
        <v>0</v>
      </c>
      <c r="BG29" s="66">
        <v>0</v>
      </c>
      <c r="BH29" s="66">
        <v>0</v>
      </c>
      <c r="BI29" s="66">
        <v>0</v>
      </c>
      <c r="BJ29" s="66">
        <v>0</v>
      </c>
      <c r="BK29" s="66">
        <v>139</v>
      </c>
      <c r="BL29" s="66">
        <v>139</v>
      </c>
      <c r="BM29" s="66">
        <v>0</v>
      </c>
      <c r="BN29" s="66">
        <v>46</v>
      </c>
      <c r="BO29" s="66">
        <v>2</v>
      </c>
      <c r="BP29" s="66">
        <v>0</v>
      </c>
      <c r="BQ29" s="66">
        <v>11</v>
      </c>
      <c r="BR29" s="66">
        <v>0</v>
      </c>
      <c r="BS29" s="66">
        <v>0</v>
      </c>
      <c r="BT29" s="66">
        <v>59</v>
      </c>
      <c r="BU29" s="66">
        <v>11</v>
      </c>
      <c r="BV29" s="66">
        <v>0</v>
      </c>
      <c r="BW29" s="66">
        <v>20</v>
      </c>
      <c r="BX29" s="66">
        <v>3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462</v>
      </c>
      <c r="CG29" s="66">
        <v>64</v>
      </c>
      <c r="CH29" s="66">
        <v>0</v>
      </c>
      <c r="CI29" s="66">
        <v>1</v>
      </c>
      <c r="CJ29" s="66">
        <v>0</v>
      </c>
      <c r="CK29" s="66">
        <v>0</v>
      </c>
      <c r="CL29" s="66">
        <v>57</v>
      </c>
      <c r="CM29" s="66">
        <v>41</v>
      </c>
      <c r="CN29" s="66">
        <v>0</v>
      </c>
      <c r="CO29" s="66">
        <v>5</v>
      </c>
      <c r="CP29" s="66">
        <v>0</v>
      </c>
      <c r="CQ29" s="66">
        <v>0</v>
      </c>
      <c r="CR29" s="66">
        <v>4</v>
      </c>
      <c r="CS29" s="66">
        <v>0</v>
      </c>
      <c r="CT29" s="66">
        <v>0</v>
      </c>
      <c r="CU29" s="66">
        <v>5</v>
      </c>
      <c r="CV29" s="66">
        <v>0</v>
      </c>
      <c r="CW29" s="66">
        <v>0</v>
      </c>
      <c r="CX29" s="66">
        <v>28</v>
      </c>
      <c r="CY29" s="66">
        <v>0</v>
      </c>
      <c r="CZ29" s="66">
        <v>0</v>
      </c>
      <c r="DA29" s="66">
        <v>0</v>
      </c>
      <c r="DB29" s="66">
        <v>0</v>
      </c>
      <c r="DC29" s="66">
        <v>0</v>
      </c>
      <c r="DD29" s="36">
        <f t="shared" si="14"/>
        <v>0.37418039561408339</v>
      </c>
      <c r="DE29" s="37">
        <f t="shared" si="15"/>
        <v>0.94352941176470584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0.11890462284423384</v>
      </c>
      <c r="DI29" s="38">
        <f t="shared" si="3"/>
        <v>0.7247058823529412</v>
      </c>
      <c r="DJ29" s="38">
        <f t="shared" si="4"/>
        <v>0.95364238410596025</v>
      </c>
      <c r="DK29" s="38">
        <f t="shared" si="5"/>
        <v>1.090497737556561</v>
      </c>
      <c r="DL29" s="31">
        <f t="shared" si="6"/>
        <v>0.93775582215949194</v>
      </c>
      <c r="DM29" s="35">
        <f t="shared" si="7"/>
        <v>0.64310841061720503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44149</v>
      </c>
      <c r="G30" s="39">
        <v>18831</v>
      </c>
      <c r="H30" s="40">
        <v>2400</v>
      </c>
      <c r="I30" s="28">
        <f t="shared" si="13"/>
        <v>43207</v>
      </c>
      <c r="J30" s="41">
        <f t="shared" si="0"/>
        <v>14409</v>
      </c>
      <c r="K30" s="39">
        <f t="shared" si="9"/>
        <v>2428</v>
      </c>
      <c r="L30" s="66">
        <v>3286</v>
      </c>
      <c r="M30" s="66">
        <v>2226</v>
      </c>
      <c r="N30" s="66">
        <v>17</v>
      </c>
      <c r="O30" s="66">
        <v>1957</v>
      </c>
      <c r="P30" s="66">
        <v>1722</v>
      </c>
      <c r="Q30" s="66">
        <v>0</v>
      </c>
      <c r="R30" s="66">
        <v>3442</v>
      </c>
      <c r="S30" s="66">
        <v>3462</v>
      </c>
      <c r="T30" s="66">
        <v>3</v>
      </c>
      <c r="U30" s="66">
        <v>6516</v>
      </c>
      <c r="V30" s="66">
        <v>5356</v>
      </c>
      <c r="W30" s="66">
        <v>13</v>
      </c>
      <c r="X30" s="66">
        <v>2829</v>
      </c>
      <c r="Y30" s="66">
        <v>64</v>
      </c>
      <c r="Z30" s="66">
        <v>90</v>
      </c>
      <c r="AA30" s="66">
        <v>3092</v>
      </c>
      <c r="AB30" s="66">
        <v>253</v>
      </c>
      <c r="AC30" s="66">
        <v>413</v>
      </c>
      <c r="AD30" s="66">
        <v>2695</v>
      </c>
      <c r="AE30" s="66">
        <v>345</v>
      </c>
      <c r="AF30" s="66">
        <v>1173</v>
      </c>
      <c r="AG30" s="66">
        <v>3723</v>
      </c>
      <c r="AH30" s="66">
        <v>7</v>
      </c>
      <c r="AI30" s="66">
        <v>600</v>
      </c>
      <c r="AJ30" s="66">
        <v>2993</v>
      </c>
      <c r="AK30" s="66">
        <v>1</v>
      </c>
      <c r="AL30" s="66">
        <v>1</v>
      </c>
      <c r="AM30" s="66">
        <v>818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1193</v>
      </c>
      <c r="AW30" s="66">
        <v>17</v>
      </c>
      <c r="AX30" s="66">
        <v>14</v>
      </c>
      <c r="AY30" s="66">
        <v>771</v>
      </c>
      <c r="AZ30" s="66">
        <v>1</v>
      </c>
      <c r="BA30" s="66">
        <v>2</v>
      </c>
      <c r="BB30" s="66">
        <v>20</v>
      </c>
      <c r="BC30" s="66">
        <v>9</v>
      </c>
      <c r="BD30" s="66">
        <v>7</v>
      </c>
      <c r="BE30" s="66"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6">
        <v>353</v>
      </c>
      <c r="BO30" s="66">
        <v>8</v>
      </c>
      <c r="BP30" s="66">
        <v>13</v>
      </c>
      <c r="BQ30" s="66">
        <v>71</v>
      </c>
      <c r="BR30" s="66">
        <v>1</v>
      </c>
      <c r="BS30" s="66">
        <v>0</v>
      </c>
      <c r="BT30" s="66">
        <v>452</v>
      </c>
      <c r="BU30" s="66">
        <v>73</v>
      </c>
      <c r="BV30" s="66">
        <v>0</v>
      </c>
      <c r="BW30" s="66">
        <v>83</v>
      </c>
      <c r="BX30" s="66">
        <v>20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4675</v>
      </c>
      <c r="CG30" s="66">
        <v>455</v>
      </c>
      <c r="CH30" s="66">
        <v>39</v>
      </c>
      <c r="CI30" s="66">
        <v>2000</v>
      </c>
      <c r="CJ30" s="66">
        <v>7</v>
      </c>
      <c r="CK30" s="66">
        <v>22</v>
      </c>
      <c r="CL30" s="66">
        <v>252</v>
      </c>
      <c r="CM30" s="66">
        <v>151</v>
      </c>
      <c r="CN30" s="66">
        <v>0</v>
      </c>
      <c r="CO30" s="66">
        <v>77</v>
      </c>
      <c r="CP30" s="66">
        <v>0</v>
      </c>
      <c r="CQ30" s="66">
        <v>3</v>
      </c>
      <c r="CR30" s="66">
        <v>0</v>
      </c>
      <c r="CS30" s="66">
        <v>0</v>
      </c>
      <c r="CT30" s="66">
        <v>0</v>
      </c>
      <c r="CU30" s="66">
        <v>1392</v>
      </c>
      <c r="CV30" s="66">
        <v>0</v>
      </c>
      <c r="CW30" s="66">
        <v>0</v>
      </c>
      <c r="CX30" s="66">
        <v>271</v>
      </c>
      <c r="CY30" s="66">
        <v>1</v>
      </c>
      <c r="CZ30" s="66">
        <v>9</v>
      </c>
      <c r="DA30" s="66">
        <v>246</v>
      </c>
      <c r="DB30" s="66">
        <v>231</v>
      </c>
      <c r="DC30" s="66">
        <v>9</v>
      </c>
      <c r="DD30" s="36">
        <f t="shared" si="14"/>
        <v>0.47466247841734099</v>
      </c>
      <c r="DE30" s="37">
        <f t="shared" si="15"/>
        <v>1.0816733067729083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0.17512637556947017</v>
      </c>
      <c r="DI30" s="38">
        <f t="shared" si="3"/>
        <v>0.88911022576361221</v>
      </c>
      <c r="DJ30" s="38">
        <f t="shared" si="4"/>
        <v>1.0525995743387049</v>
      </c>
      <c r="DK30" s="38">
        <f t="shared" si="5"/>
        <v>1.1884057971014492</v>
      </c>
      <c r="DL30" s="31">
        <f t="shared" si="6"/>
        <v>0.97866316337855896</v>
      </c>
      <c r="DM30" s="35">
        <f t="shared" si="7"/>
        <v>0.76517444639158838</v>
      </c>
      <c r="DN30" s="31">
        <f t="shared" si="8"/>
        <v>1.0116666666666667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18485</v>
      </c>
      <c r="G31" s="39">
        <v>7581</v>
      </c>
      <c r="H31" s="40">
        <v>370</v>
      </c>
      <c r="I31" s="28">
        <f t="shared" si="13"/>
        <v>18025</v>
      </c>
      <c r="J31" s="41">
        <f t="shared" si="0"/>
        <v>6367</v>
      </c>
      <c r="K31" s="39">
        <f t="shared" si="9"/>
        <v>370</v>
      </c>
      <c r="L31" s="66">
        <v>842</v>
      </c>
      <c r="M31" s="66">
        <v>701</v>
      </c>
      <c r="N31" s="66">
        <v>2</v>
      </c>
      <c r="O31" s="66">
        <v>697</v>
      </c>
      <c r="P31" s="66">
        <v>643</v>
      </c>
      <c r="Q31" s="66">
        <v>0</v>
      </c>
      <c r="R31" s="66">
        <v>1432</v>
      </c>
      <c r="S31" s="66">
        <v>1389</v>
      </c>
      <c r="T31" s="66">
        <v>0</v>
      </c>
      <c r="U31" s="66">
        <v>2287</v>
      </c>
      <c r="V31" s="66">
        <v>2086</v>
      </c>
      <c r="W31" s="66">
        <v>7</v>
      </c>
      <c r="X31" s="66">
        <v>724</v>
      </c>
      <c r="Y31" s="66">
        <v>58</v>
      </c>
      <c r="Z31" s="66">
        <v>19</v>
      </c>
      <c r="AA31" s="66">
        <v>929</v>
      </c>
      <c r="AB31" s="66">
        <v>93</v>
      </c>
      <c r="AC31" s="66">
        <v>17</v>
      </c>
      <c r="AD31" s="66">
        <v>1021</v>
      </c>
      <c r="AE31" s="66">
        <v>224</v>
      </c>
      <c r="AF31" s="66">
        <v>36</v>
      </c>
      <c r="AG31" s="66">
        <v>1329</v>
      </c>
      <c r="AH31" s="66">
        <v>199</v>
      </c>
      <c r="AI31" s="66">
        <v>57</v>
      </c>
      <c r="AJ31" s="66">
        <v>1260</v>
      </c>
      <c r="AK31" s="66">
        <v>12</v>
      </c>
      <c r="AL31" s="66">
        <v>128</v>
      </c>
      <c r="AM31" s="66">
        <v>1131</v>
      </c>
      <c r="AN31" s="66">
        <v>0</v>
      </c>
      <c r="AO31" s="66">
        <v>48</v>
      </c>
      <c r="AP31" s="66">
        <v>881</v>
      </c>
      <c r="AQ31" s="66">
        <v>0</v>
      </c>
      <c r="AR31" s="66">
        <v>0</v>
      </c>
      <c r="AS31" s="66">
        <v>299</v>
      </c>
      <c r="AT31" s="66">
        <v>0</v>
      </c>
      <c r="AU31" s="66">
        <v>0</v>
      </c>
      <c r="AV31" s="66">
        <v>625</v>
      </c>
      <c r="AW31" s="66">
        <v>3</v>
      </c>
      <c r="AX31" s="66">
        <v>2</v>
      </c>
      <c r="AY31" s="66">
        <v>8</v>
      </c>
      <c r="AZ31" s="66">
        <v>0</v>
      </c>
      <c r="BA31" s="66">
        <v>0</v>
      </c>
      <c r="BB31" s="66">
        <v>2</v>
      </c>
      <c r="BC31" s="66">
        <v>0</v>
      </c>
      <c r="BD31" s="66">
        <v>30</v>
      </c>
      <c r="BE31" s="66"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0</v>
      </c>
      <c r="BK31" s="66">
        <v>0</v>
      </c>
      <c r="BL31" s="66">
        <v>0</v>
      </c>
      <c r="BM31" s="66">
        <v>0</v>
      </c>
      <c r="BN31" s="66">
        <v>298</v>
      </c>
      <c r="BO31" s="66">
        <v>60</v>
      </c>
      <c r="BP31" s="66">
        <v>1</v>
      </c>
      <c r="BQ31" s="66">
        <v>14</v>
      </c>
      <c r="BR31" s="66">
        <v>0</v>
      </c>
      <c r="BS31" s="66">
        <v>0</v>
      </c>
      <c r="BT31" s="66">
        <v>177</v>
      </c>
      <c r="BU31" s="66">
        <v>1</v>
      </c>
      <c r="BV31" s="66">
        <v>0</v>
      </c>
      <c r="BW31" s="66">
        <v>48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2557</v>
      </c>
      <c r="CG31" s="66">
        <v>852</v>
      </c>
      <c r="CH31" s="66">
        <v>8</v>
      </c>
      <c r="CI31" s="66">
        <v>156</v>
      </c>
      <c r="CJ31" s="66">
        <v>0</v>
      </c>
      <c r="CK31" s="66">
        <v>2</v>
      </c>
      <c r="CL31" s="66">
        <v>68</v>
      </c>
      <c r="CM31" s="66">
        <v>42</v>
      </c>
      <c r="CN31" s="66">
        <v>0</v>
      </c>
      <c r="CO31" s="66">
        <v>72</v>
      </c>
      <c r="CP31" s="66">
        <v>1</v>
      </c>
      <c r="CQ31" s="66">
        <v>1</v>
      </c>
      <c r="CR31" s="66">
        <v>0</v>
      </c>
      <c r="CS31" s="66">
        <v>0</v>
      </c>
      <c r="CT31" s="66">
        <v>0</v>
      </c>
      <c r="CU31" s="66">
        <v>1149</v>
      </c>
      <c r="CV31" s="66">
        <v>2</v>
      </c>
      <c r="CW31" s="66">
        <v>12</v>
      </c>
      <c r="CX31" s="66">
        <v>19</v>
      </c>
      <c r="CY31" s="66">
        <v>1</v>
      </c>
      <c r="CZ31" s="66">
        <v>0</v>
      </c>
      <c r="DA31" s="66">
        <v>0</v>
      </c>
      <c r="DB31" s="66">
        <v>0</v>
      </c>
      <c r="DC31" s="66">
        <v>0</v>
      </c>
      <c r="DD31" s="36">
        <f t="shared" si="14"/>
        <v>0.43625195655267279</v>
      </c>
      <c r="DE31" s="37">
        <f t="shared" si="15"/>
        <v>0.91700080192461908</v>
      </c>
      <c r="DF31" s="37">
        <f t="shared" si="16"/>
        <v>1.0583887657058388</v>
      </c>
      <c r="DG31" s="37">
        <f t="shared" si="1"/>
        <v>1.1063492063492064</v>
      </c>
      <c r="DH31" s="38">
        <f t="shared" si="2"/>
        <v>0.15977327704785846</v>
      </c>
      <c r="DI31" s="38">
        <f t="shared" si="3"/>
        <v>0.83640737770649554</v>
      </c>
      <c r="DJ31" s="38">
        <f t="shared" si="4"/>
        <v>1.0266075388026608</v>
      </c>
      <c r="DK31" s="38">
        <f t="shared" si="5"/>
        <v>1.0206349206349206</v>
      </c>
      <c r="DL31" s="31">
        <f t="shared" si="6"/>
        <v>0.97511495807411419</v>
      </c>
      <c r="DM31" s="35">
        <f t="shared" si="7"/>
        <v>0.83986281493206705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2545</v>
      </c>
      <c r="G32" s="39">
        <v>1270</v>
      </c>
      <c r="H32" s="40">
        <v>55</v>
      </c>
      <c r="I32" s="28">
        <f t="shared" si="13"/>
        <v>2366</v>
      </c>
      <c r="J32" s="41">
        <f t="shared" si="0"/>
        <v>920</v>
      </c>
      <c r="K32" s="39">
        <f t="shared" si="9"/>
        <v>56</v>
      </c>
      <c r="L32" s="66">
        <v>132</v>
      </c>
      <c r="M32" s="66">
        <v>92</v>
      </c>
      <c r="N32" s="66">
        <v>1</v>
      </c>
      <c r="O32" s="66">
        <v>105</v>
      </c>
      <c r="P32" s="66">
        <v>107</v>
      </c>
      <c r="Q32" s="66">
        <v>0</v>
      </c>
      <c r="R32" s="66">
        <v>286</v>
      </c>
      <c r="S32" s="66">
        <v>283</v>
      </c>
      <c r="T32" s="66">
        <v>1</v>
      </c>
      <c r="U32" s="66">
        <v>410</v>
      </c>
      <c r="V32" s="66">
        <v>377</v>
      </c>
      <c r="W32" s="66">
        <v>2</v>
      </c>
      <c r="X32" s="66">
        <v>162</v>
      </c>
      <c r="Y32" s="66">
        <v>6</v>
      </c>
      <c r="Z32" s="66">
        <v>0</v>
      </c>
      <c r="AA32" s="66">
        <v>175</v>
      </c>
      <c r="AB32" s="66">
        <v>11</v>
      </c>
      <c r="AC32" s="66">
        <v>4</v>
      </c>
      <c r="AD32" s="66">
        <v>214</v>
      </c>
      <c r="AE32" s="66">
        <v>14</v>
      </c>
      <c r="AF32" s="66">
        <v>17</v>
      </c>
      <c r="AG32" s="66">
        <v>206</v>
      </c>
      <c r="AH32" s="66">
        <v>25</v>
      </c>
      <c r="AI32" s="66">
        <v>28</v>
      </c>
      <c r="AJ32" s="66">
        <v>141</v>
      </c>
      <c r="AK32" s="66">
        <v>0</v>
      </c>
      <c r="AL32" s="66">
        <v>0</v>
      </c>
      <c r="AM32" s="66">
        <v>0</v>
      </c>
      <c r="AN32" s="66">
        <v>0</v>
      </c>
      <c r="AO32" s="66">
        <v>0</v>
      </c>
      <c r="AP32" s="66">
        <v>0</v>
      </c>
      <c r="AQ32" s="66">
        <v>0</v>
      </c>
      <c r="AR32" s="66">
        <v>0</v>
      </c>
      <c r="AS32" s="66">
        <v>0</v>
      </c>
      <c r="AT32" s="66">
        <v>0</v>
      </c>
      <c r="AU32" s="66">
        <v>0</v>
      </c>
      <c r="AV32" s="66">
        <v>119</v>
      </c>
      <c r="AW32" s="66">
        <v>0</v>
      </c>
      <c r="AX32" s="66">
        <v>0</v>
      </c>
      <c r="AY32" s="66">
        <v>0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0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66</v>
      </c>
      <c r="BO32" s="66">
        <v>0</v>
      </c>
      <c r="BP32" s="66">
        <v>0</v>
      </c>
      <c r="BQ32" s="66">
        <v>2</v>
      </c>
      <c r="BR32" s="66">
        <v>0</v>
      </c>
      <c r="BS32" s="66">
        <v>0</v>
      </c>
      <c r="BT32" s="66">
        <v>20</v>
      </c>
      <c r="BU32" s="66">
        <v>0</v>
      </c>
      <c r="BV32" s="66">
        <v>0</v>
      </c>
      <c r="BW32" s="66">
        <v>6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301</v>
      </c>
      <c r="CG32" s="66">
        <v>0</v>
      </c>
      <c r="CH32" s="66">
        <v>0</v>
      </c>
      <c r="CI32" s="66">
        <v>9</v>
      </c>
      <c r="CJ32" s="66">
        <v>0</v>
      </c>
      <c r="CK32" s="66">
        <v>0</v>
      </c>
      <c r="CL32" s="66">
        <v>8</v>
      </c>
      <c r="CM32" s="66">
        <v>5</v>
      </c>
      <c r="CN32" s="66">
        <v>0</v>
      </c>
      <c r="CO32" s="66">
        <v>2</v>
      </c>
      <c r="CP32" s="66">
        <v>0</v>
      </c>
      <c r="CQ32" s="66">
        <v>0</v>
      </c>
      <c r="CR32" s="66">
        <v>0</v>
      </c>
      <c r="CS32" s="66">
        <v>0</v>
      </c>
      <c r="CT32" s="66">
        <v>0</v>
      </c>
      <c r="CU32" s="66">
        <v>2</v>
      </c>
      <c r="CV32" s="66">
        <v>0</v>
      </c>
      <c r="CW32" s="66">
        <v>3</v>
      </c>
      <c r="CX32" s="66">
        <v>0</v>
      </c>
      <c r="CY32" s="66">
        <v>0</v>
      </c>
      <c r="CZ32" s="66">
        <v>0</v>
      </c>
      <c r="DA32" s="66">
        <v>0</v>
      </c>
      <c r="DB32" s="66">
        <v>0</v>
      </c>
      <c r="DC32" s="66">
        <v>0</v>
      </c>
      <c r="DD32" s="36">
        <f t="shared" si="14"/>
        <v>0.49570200573065903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0.19975440032746622</v>
      </c>
      <c r="DI32" s="38">
        <f t="shared" si="3"/>
        <v>0.8452914798206278</v>
      </c>
      <c r="DJ32" s="38">
        <f t="shared" si="4"/>
        <v>1.071969696969697</v>
      </c>
      <c r="DK32" s="38">
        <f t="shared" si="5"/>
        <v>0.93043478260869561</v>
      </c>
      <c r="DL32" s="31">
        <f t="shared" si="6"/>
        <v>0.92966601178781927</v>
      </c>
      <c r="DM32" s="35">
        <f t="shared" si="7"/>
        <v>0.72440944881889768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15073</v>
      </c>
      <c r="G33" s="39">
        <v>6661</v>
      </c>
      <c r="H33" s="40">
        <v>330</v>
      </c>
      <c r="I33" s="28">
        <f t="shared" si="13"/>
        <v>14581</v>
      </c>
      <c r="J33" s="41">
        <f t="shared" si="0"/>
        <v>4886</v>
      </c>
      <c r="K33" s="39">
        <f t="shared" si="9"/>
        <v>330</v>
      </c>
      <c r="L33" s="66">
        <v>730</v>
      </c>
      <c r="M33" s="66">
        <v>604</v>
      </c>
      <c r="N33" s="66">
        <v>0</v>
      </c>
      <c r="O33" s="66">
        <v>480</v>
      </c>
      <c r="P33" s="66">
        <v>507</v>
      </c>
      <c r="Q33" s="66">
        <v>0</v>
      </c>
      <c r="R33" s="66">
        <v>1393</v>
      </c>
      <c r="S33" s="66">
        <v>1188</v>
      </c>
      <c r="T33" s="66">
        <v>0</v>
      </c>
      <c r="U33" s="66">
        <v>1817</v>
      </c>
      <c r="V33" s="66">
        <v>1875</v>
      </c>
      <c r="W33" s="66">
        <v>0</v>
      </c>
      <c r="X33" s="66">
        <v>700</v>
      </c>
      <c r="Y33" s="66">
        <v>195</v>
      </c>
      <c r="Z33" s="66">
        <v>0</v>
      </c>
      <c r="AA33" s="66">
        <v>946</v>
      </c>
      <c r="AB33" s="66">
        <v>79</v>
      </c>
      <c r="AC33" s="66">
        <v>0</v>
      </c>
      <c r="AD33" s="66">
        <v>1124</v>
      </c>
      <c r="AE33" s="66">
        <v>95</v>
      </c>
      <c r="AF33" s="66">
        <v>180</v>
      </c>
      <c r="AG33" s="66">
        <v>1091</v>
      </c>
      <c r="AH33" s="66">
        <v>64</v>
      </c>
      <c r="AI33" s="66">
        <v>100</v>
      </c>
      <c r="AJ33" s="66">
        <v>1124</v>
      </c>
      <c r="AK33" s="66">
        <v>48</v>
      </c>
      <c r="AL33" s="66">
        <v>25</v>
      </c>
      <c r="AM33" s="66">
        <v>820</v>
      </c>
      <c r="AN33" s="66">
        <v>29</v>
      </c>
      <c r="AO33" s="66">
        <v>25</v>
      </c>
      <c r="AP33" s="66">
        <v>167</v>
      </c>
      <c r="AQ33" s="66">
        <v>30</v>
      </c>
      <c r="AR33" s="66">
        <v>0</v>
      </c>
      <c r="AS33" s="66">
        <v>132</v>
      </c>
      <c r="AT33" s="66">
        <v>10</v>
      </c>
      <c r="AU33" s="66">
        <v>0</v>
      </c>
      <c r="AV33" s="66">
        <v>554</v>
      </c>
      <c r="AW33" s="66">
        <v>9</v>
      </c>
      <c r="AX33" s="66">
        <v>0</v>
      </c>
      <c r="AY33" s="66">
        <v>0</v>
      </c>
      <c r="AZ33" s="66">
        <v>0</v>
      </c>
      <c r="BA33" s="66">
        <v>0</v>
      </c>
      <c r="BB33" s="66">
        <v>0</v>
      </c>
      <c r="BC33" s="66">
        <v>0</v>
      </c>
      <c r="BD33" s="66">
        <v>0</v>
      </c>
      <c r="BE33" s="66"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0</v>
      </c>
      <c r="BK33" s="66">
        <v>0</v>
      </c>
      <c r="BL33" s="66">
        <v>0</v>
      </c>
      <c r="BM33" s="66">
        <v>0</v>
      </c>
      <c r="BN33" s="66">
        <v>206</v>
      </c>
      <c r="BO33" s="66">
        <v>4</v>
      </c>
      <c r="BP33" s="66">
        <v>0</v>
      </c>
      <c r="BQ33" s="66">
        <v>15</v>
      </c>
      <c r="BR33" s="66">
        <v>0</v>
      </c>
      <c r="BS33" s="66">
        <v>0</v>
      </c>
      <c r="BT33" s="66">
        <v>142</v>
      </c>
      <c r="BU33" s="66">
        <v>34</v>
      </c>
      <c r="BV33" s="66">
        <v>0</v>
      </c>
      <c r="BW33" s="66">
        <v>43</v>
      </c>
      <c r="BX33" s="66">
        <v>3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2144</v>
      </c>
      <c r="CG33" s="66">
        <v>107</v>
      </c>
      <c r="CH33" s="66">
        <v>0</v>
      </c>
      <c r="CI33" s="66">
        <v>58</v>
      </c>
      <c r="CJ33" s="66">
        <v>0</v>
      </c>
      <c r="CK33" s="66">
        <v>0</v>
      </c>
      <c r="CL33" s="66">
        <v>61</v>
      </c>
      <c r="CM33" s="66">
        <v>39</v>
      </c>
      <c r="CN33" s="66">
        <v>0</v>
      </c>
      <c r="CO33" s="66">
        <v>51</v>
      </c>
      <c r="CP33" s="66">
        <v>1</v>
      </c>
      <c r="CQ33" s="66">
        <v>0</v>
      </c>
      <c r="CR33" s="66">
        <v>0</v>
      </c>
      <c r="CS33" s="66">
        <v>0</v>
      </c>
      <c r="CT33" s="66">
        <v>0</v>
      </c>
      <c r="CU33" s="66">
        <v>752</v>
      </c>
      <c r="CV33" s="66">
        <v>0</v>
      </c>
      <c r="CW33" s="66">
        <v>0</v>
      </c>
      <c r="CX33" s="66">
        <v>31</v>
      </c>
      <c r="CY33" s="66">
        <v>5</v>
      </c>
      <c r="CZ33" s="66">
        <v>0</v>
      </c>
      <c r="DA33" s="66">
        <v>0</v>
      </c>
      <c r="DB33" s="66">
        <v>0</v>
      </c>
      <c r="DC33" s="66">
        <v>0</v>
      </c>
      <c r="DD33" s="36">
        <f t="shared" si="14"/>
        <v>0.42960039182920856</v>
      </c>
      <c r="DE33" s="37">
        <f t="shared" si="15"/>
        <v>1.0150837988826815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0.15027802587225214</v>
      </c>
      <c r="DI33" s="38">
        <f t="shared" si="3"/>
        <v>1.0474860335195531</v>
      </c>
      <c r="DJ33" s="38">
        <f t="shared" si="4"/>
        <v>1.1010194624652456</v>
      </c>
      <c r="DK33" s="38">
        <f t="shared" si="5"/>
        <v>1.0518672199170125</v>
      </c>
      <c r="DL33" s="31">
        <f t="shared" si="6"/>
        <v>0.96735885357924767</v>
      </c>
      <c r="DM33" s="35">
        <f t="shared" si="7"/>
        <v>0.73352349497072511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8586</v>
      </c>
      <c r="G34" s="39">
        <v>4415</v>
      </c>
      <c r="H34" s="40">
        <v>175</v>
      </c>
      <c r="I34" s="28">
        <f t="shared" si="13"/>
        <v>8057</v>
      </c>
      <c r="J34" s="41">
        <f t="shared" si="0"/>
        <v>2867</v>
      </c>
      <c r="K34" s="39">
        <f t="shared" si="9"/>
        <v>175</v>
      </c>
      <c r="L34" s="66">
        <v>358</v>
      </c>
      <c r="M34" s="66">
        <v>271</v>
      </c>
      <c r="N34" s="66">
        <v>2</v>
      </c>
      <c r="O34" s="66">
        <v>298</v>
      </c>
      <c r="P34" s="66">
        <v>294</v>
      </c>
      <c r="Q34" s="66">
        <v>0</v>
      </c>
      <c r="R34" s="66">
        <v>707</v>
      </c>
      <c r="S34" s="66">
        <v>662</v>
      </c>
      <c r="T34" s="66">
        <v>2</v>
      </c>
      <c r="U34" s="66">
        <v>1104</v>
      </c>
      <c r="V34" s="66">
        <v>883</v>
      </c>
      <c r="W34" s="66">
        <v>0</v>
      </c>
      <c r="X34" s="66">
        <v>549</v>
      </c>
      <c r="Y34" s="66">
        <v>49</v>
      </c>
      <c r="Z34" s="66">
        <v>6</v>
      </c>
      <c r="AA34" s="66">
        <v>526</v>
      </c>
      <c r="AB34" s="66">
        <v>59</v>
      </c>
      <c r="AC34" s="66">
        <v>15</v>
      </c>
      <c r="AD34" s="66">
        <v>637</v>
      </c>
      <c r="AE34" s="66">
        <v>100</v>
      </c>
      <c r="AF34" s="66">
        <v>22</v>
      </c>
      <c r="AG34" s="66">
        <v>765</v>
      </c>
      <c r="AH34" s="66">
        <v>132</v>
      </c>
      <c r="AI34" s="66">
        <v>63</v>
      </c>
      <c r="AJ34" s="66">
        <v>764</v>
      </c>
      <c r="AK34" s="66">
        <v>8</v>
      </c>
      <c r="AL34" s="66">
        <v>60</v>
      </c>
      <c r="AM34" s="66">
        <v>509</v>
      </c>
      <c r="AN34" s="66">
        <v>0</v>
      </c>
      <c r="AO34" s="66">
        <v>0</v>
      </c>
      <c r="AP34" s="66">
        <v>7</v>
      </c>
      <c r="AQ34" s="66">
        <v>0</v>
      </c>
      <c r="AR34" s="66">
        <v>0</v>
      </c>
      <c r="AS34" s="66">
        <v>0</v>
      </c>
      <c r="AT34" s="66">
        <v>0</v>
      </c>
      <c r="AU34" s="66">
        <v>0</v>
      </c>
      <c r="AV34" s="66">
        <v>373</v>
      </c>
      <c r="AW34" s="66">
        <v>6</v>
      </c>
      <c r="AX34" s="66">
        <v>0</v>
      </c>
      <c r="AY34" s="66">
        <v>2</v>
      </c>
      <c r="AZ34" s="66">
        <v>0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0</v>
      </c>
      <c r="BK34" s="66">
        <v>335</v>
      </c>
      <c r="BL34" s="66">
        <v>303</v>
      </c>
      <c r="BM34" s="66">
        <v>0</v>
      </c>
      <c r="BN34" s="66">
        <v>119</v>
      </c>
      <c r="BO34" s="66">
        <v>0</v>
      </c>
      <c r="BP34" s="66">
        <v>0</v>
      </c>
      <c r="BQ34" s="66">
        <v>11</v>
      </c>
      <c r="BR34" s="66">
        <v>0</v>
      </c>
      <c r="BS34" s="66">
        <v>0</v>
      </c>
      <c r="BT34" s="66">
        <v>81</v>
      </c>
      <c r="BU34" s="66">
        <v>17</v>
      </c>
      <c r="BV34" s="66">
        <v>0</v>
      </c>
      <c r="BW34" s="66">
        <v>22</v>
      </c>
      <c r="BX34" s="66">
        <v>7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686</v>
      </c>
      <c r="CG34" s="66">
        <v>20</v>
      </c>
      <c r="CH34" s="66">
        <v>4</v>
      </c>
      <c r="CI34" s="66">
        <v>23</v>
      </c>
      <c r="CJ34" s="66">
        <v>3</v>
      </c>
      <c r="CK34" s="66">
        <v>1</v>
      </c>
      <c r="CL34" s="66">
        <v>34</v>
      </c>
      <c r="CM34" s="66">
        <v>18</v>
      </c>
      <c r="CN34" s="66">
        <v>0</v>
      </c>
      <c r="CO34" s="66">
        <v>1</v>
      </c>
      <c r="CP34" s="66">
        <v>0</v>
      </c>
      <c r="CQ34" s="66">
        <v>0</v>
      </c>
      <c r="CR34" s="66">
        <v>0</v>
      </c>
      <c r="CS34" s="66">
        <v>0</v>
      </c>
      <c r="CT34" s="66">
        <v>0</v>
      </c>
      <c r="CU34" s="66">
        <v>72</v>
      </c>
      <c r="CV34" s="66">
        <v>0</v>
      </c>
      <c r="CW34" s="66">
        <v>0</v>
      </c>
      <c r="CX34" s="66">
        <v>74</v>
      </c>
      <c r="CY34" s="66">
        <v>35</v>
      </c>
      <c r="CZ34" s="66">
        <v>0</v>
      </c>
      <c r="DA34" s="66">
        <v>0</v>
      </c>
      <c r="DB34" s="66">
        <v>0</v>
      </c>
      <c r="DC34" s="66">
        <v>0</v>
      </c>
      <c r="DD34" s="36">
        <f t="shared" si="14"/>
        <v>0.43539429840799704</v>
      </c>
      <c r="DE34" s="37">
        <f t="shared" si="15"/>
        <v>0.90864197530864199</v>
      </c>
      <c r="DF34" s="37">
        <f t="shared" si="16"/>
        <v>1.0552238805970149</v>
      </c>
      <c r="DG34" s="37">
        <f t="shared" si="1"/>
        <v>0.98675496688741726</v>
      </c>
      <c r="DH34" s="38">
        <f t="shared" si="2"/>
        <v>0.16089279102977733</v>
      </c>
      <c r="DI34" s="38">
        <f t="shared" si="3"/>
        <v>0.72674897119341564</v>
      </c>
      <c r="DJ34" s="38">
        <f t="shared" si="4"/>
        <v>0.9880597014925373</v>
      </c>
      <c r="DK34" s="38">
        <f t="shared" si="5"/>
        <v>0.97350993377483441</v>
      </c>
      <c r="DL34" s="31">
        <f t="shared" si="6"/>
        <v>0.93838807360819942</v>
      </c>
      <c r="DM34" s="35">
        <f t="shared" si="7"/>
        <v>0.64937712344280862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6216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66">
        <v>252</v>
      </c>
      <c r="M35" s="66">
        <v>223</v>
      </c>
      <c r="N35" s="66">
        <v>3</v>
      </c>
      <c r="O35" s="66">
        <v>258</v>
      </c>
      <c r="P35" s="66">
        <v>173</v>
      </c>
      <c r="Q35" s="66">
        <v>0</v>
      </c>
      <c r="R35" s="66">
        <v>502</v>
      </c>
      <c r="S35" s="66">
        <v>468</v>
      </c>
      <c r="T35" s="66">
        <v>0</v>
      </c>
      <c r="U35" s="66">
        <v>804</v>
      </c>
      <c r="V35" s="66">
        <v>572</v>
      </c>
      <c r="W35" s="66">
        <v>0</v>
      </c>
      <c r="X35" s="66">
        <v>380</v>
      </c>
      <c r="Y35" s="66">
        <v>4</v>
      </c>
      <c r="Z35" s="66">
        <v>5</v>
      </c>
      <c r="AA35" s="66">
        <v>411</v>
      </c>
      <c r="AB35" s="66">
        <v>5</v>
      </c>
      <c r="AC35" s="66">
        <v>6</v>
      </c>
      <c r="AD35" s="66">
        <v>475</v>
      </c>
      <c r="AE35" s="66">
        <v>8</v>
      </c>
      <c r="AF35" s="66">
        <v>27</v>
      </c>
      <c r="AG35" s="66">
        <v>490</v>
      </c>
      <c r="AH35" s="66">
        <v>23</v>
      </c>
      <c r="AI35" s="66">
        <v>98</v>
      </c>
      <c r="AJ35" s="66">
        <v>312</v>
      </c>
      <c r="AK35" s="66">
        <v>0</v>
      </c>
      <c r="AL35" s="66">
        <v>5</v>
      </c>
      <c r="AM35" s="66">
        <v>21</v>
      </c>
      <c r="AN35" s="66">
        <v>0</v>
      </c>
      <c r="AO35" s="66">
        <v>0</v>
      </c>
      <c r="AP35" s="66">
        <v>0</v>
      </c>
      <c r="AQ35" s="66">
        <v>0</v>
      </c>
      <c r="AR35" s="66">
        <v>0</v>
      </c>
      <c r="AS35" s="66">
        <v>0</v>
      </c>
      <c r="AT35" s="66">
        <v>0</v>
      </c>
      <c r="AU35" s="66">
        <v>0</v>
      </c>
      <c r="AV35" s="66">
        <v>241</v>
      </c>
      <c r="AW35" s="66">
        <v>0</v>
      </c>
      <c r="AX35" s="66">
        <v>0</v>
      </c>
      <c r="AY35" s="66">
        <v>0</v>
      </c>
      <c r="AZ35" s="66">
        <v>0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0</v>
      </c>
      <c r="BK35" s="66">
        <v>533</v>
      </c>
      <c r="BL35" s="66">
        <v>490</v>
      </c>
      <c r="BM35" s="66">
        <v>0</v>
      </c>
      <c r="BN35" s="66">
        <v>118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88</v>
      </c>
      <c r="BU35" s="66">
        <v>0</v>
      </c>
      <c r="BV35" s="66">
        <v>0</v>
      </c>
      <c r="BW35" s="66">
        <v>8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559</v>
      </c>
      <c r="CG35" s="66">
        <v>2</v>
      </c>
      <c r="CH35" s="66">
        <v>10</v>
      </c>
      <c r="CI35" s="66">
        <v>4</v>
      </c>
      <c r="CJ35" s="66">
        <v>0</v>
      </c>
      <c r="CK35" s="66">
        <v>0</v>
      </c>
      <c r="CL35" s="66">
        <v>27</v>
      </c>
      <c r="CM35" s="66">
        <v>10</v>
      </c>
      <c r="CN35" s="66">
        <v>0</v>
      </c>
      <c r="CO35" s="66">
        <v>1</v>
      </c>
      <c r="CP35" s="66">
        <v>0</v>
      </c>
      <c r="CQ35" s="66">
        <v>0</v>
      </c>
      <c r="CR35" s="66">
        <v>0</v>
      </c>
      <c r="CS35" s="66">
        <v>0</v>
      </c>
      <c r="CT35" s="66">
        <v>0</v>
      </c>
      <c r="CU35" s="66">
        <v>130</v>
      </c>
      <c r="CV35" s="66">
        <v>1</v>
      </c>
      <c r="CW35" s="66">
        <v>0</v>
      </c>
      <c r="CX35" s="66">
        <v>33</v>
      </c>
      <c r="CY35" s="66">
        <v>0</v>
      </c>
      <c r="CZ35" s="66">
        <v>0</v>
      </c>
      <c r="DA35" s="66">
        <v>0</v>
      </c>
      <c r="DB35" s="66">
        <v>0</v>
      </c>
      <c r="DC35" s="66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0.90846203346203347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54616</v>
      </c>
      <c r="G36" s="39">
        <v>25520</v>
      </c>
      <c r="H36" s="40">
        <v>2500</v>
      </c>
      <c r="I36" s="28">
        <f t="shared" si="13"/>
        <v>52866</v>
      </c>
      <c r="J36" s="41">
        <f t="shared" si="0"/>
        <v>18881</v>
      </c>
      <c r="K36" s="39">
        <f t="shared" si="9"/>
        <v>2510</v>
      </c>
      <c r="L36" s="66">
        <v>4494</v>
      </c>
      <c r="M36" s="66">
        <v>3387</v>
      </c>
      <c r="N36" s="66">
        <v>395</v>
      </c>
      <c r="O36" s="66">
        <v>2049</v>
      </c>
      <c r="P36" s="66">
        <v>1884</v>
      </c>
      <c r="Q36" s="66">
        <v>1</v>
      </c>
      <c r="R36" s="66">
        <v>4203</v>
      </c>
      <c r="S36" s="66">
        <v>3914</v>
      </c>
      <c r="T36" s="66">
        <v>6</v>
      </c>
      <c r="U36" s="66">
        <v>7076</v>
      </c>
      <c r="V36" s="66">
        <v>6182</v>
      </c>
      <c r="W36" s="66">
        <v>14</v>
      </c>
      <c r="X36" s="66">
        <v>3009</v>
      </c>
      <c r="Y36" s="66">
        <v>305</v>
      </c>
      <c r="Z36" s="66">
        <v>81</v>
      </c>
      <c r="AA36" s="66">
        <v>3656</v>
      </c>
      <c r="AB36" s="66">
        <v>334</v>
      </c>
      <c r="AC36" s="66">
        <v>112</v>
      </c>
      <c r="AD36" s="66">
        <v>4077</v>
      </c>
      <c r="AE36" s="66">
        <v>651</v>
      </c>
      <c r="AF36" s="66">
        <v>243</v>
      </c>
      <c r="AG36" s="66">
        <v>3306</v>
      </c>
      <c r="AH36" s="66">
        <v>600</v>
      </c>
      <c r="AI36" s="66">
        <v>1171</v>
      </c>
      <c r="AJ36" s="66">
        <v>4763</v>
      </c>
      <c r="AK36" s="66">
        <v>20</v>
      </c>
      <c r="AL36" s="66">
        <v>427</v>
      </c>
      <c r="AM36" s="66">
        <v>4363</v>
      </c>
      <c r="AN36" s="66">
        <v>6</v>
      </c>
      <c r="AO36" s="66">
        <v>0</v>
      </c>
      <c r="AP36" s="66">
        <v>1268</v>
      </c>
      <c r="AQ36" s="66">
        <v>0</v>
      </c>
      <c r="AR36" s="66">
        <v>0</v>
      </c>
      <c r="AS36" s="66">
        <v>0</v>
      </c>
      <c r="AT36" s="66">
        <v>0</v>
      </c>
      <c r="AU36" s="66">
        <v>0</v>
      </c>
      <c r="AV36" s="66">
        <v>1890</v>
      </c>
      <c r="AW36" s="66">
        <v>33</v>
      </c>
      <c r="AX36" s="66">
        <v>12</v>
      </c>
      <c r="AY36" s="66">
        <v>226</v>
      </c>
      <c r="AZ36" s="66">
        <v>0</v>
      </c>
      <c r="BA36" s="66">
        <v>0</v>
      </c>
      <c r="BB36" s="66">
        <v>9</v>
      </c>
      <c r="BC36" s="66">
        <v>0</v>
      </c>
      <c r="BD36" s="66">
        <v>0</v>
      </c>
      <c r="BE36" s="66"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0</v>
      </c>
      <c r="BK36" s="66">
        <v>666</v>
      </c>
      <c r="BL36" s="66">
        <v>654</v>
      </c>
      <c r="BM36" s="66">
        <v>0</v>
      </c>
      <c r="BN36" s="66">
        <v>755</v>
      </c>
      <c r="BO36" s="66">
        <v>42</v>
      </c>
      <c r="BP36" s="66">
        <v>3</v>
      </c>
      <c r="BQ36" s="66">
        <v>81</v>
      </c>
      <c r="BR36" s="66">
        <v>1</v>
      </c>
      <c r="BS36" s="66">
        <v>0</v>
      </c>
      <c r="BT36" s="66">
        <v>413</v>
      </c>
      <c r="BU36" s="66">
        <v>104</v>
      </c>
      <c r="BV36" s="66">
        <v>0</v>
      </c>
      <c r="BW36" s="66">
        <v>94</v>
      </c>
      <c r="BX36" s="66">
        <v>20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4554</v>
      </c>
      <c r="CG36" s="66">
        <v>524</v>
      </c>
      <c r="CH36" s="66">
        <v>29</v>
      </c>
      <c r="CI36" s="66">
        <v>923</v>
      </c>
      <c r="CJ36" s="66">
        <v>3</v>
      </c>
      <c r="CK36" s="66">
        <v>9</v>
      </c>
      <c r="CL36" s="66">
        <v>201</v>
      </c>
      <c r="CM36" s="66">
        <v>161</v>
      </c>
      <c r="CN36" s="66">
        <v>0</v>
      </c>
      <c r="CO36" s="66">
        <v>199</v>
      </c>
      <c r="CP36" s="66">
        <v>6</v>
      </c>
      <c r="CQ36" s="66">
        <v>1</v>
      </c>
      <c r="CR36" s="66">
        <v>0</v>
      </c>
      <c r="CS36" s="66">
        <v>0</v>
      </c>
      <c r="CT36" s="66">
        <v>0</v>
      </c>
      <c r="CU36" s="66">
        <v>435</v>
      </c>
      <c r="CV36" s="66">
        <v>3</v>
      </c>
      <c r="CW36" s="66">
        <v>6</v>
      </c>
      <c r="CX36" s="66">
        <v>106</v>
      </c>
      <c r="CY36" s="66">
        <v>0</v>
      </c>
      <c r="CZ36" s="66">
        <v>0</v>
      </c>
      <c r="DA36" s="66">
        <v>50</v>
      </c>
      <c r="DB36" s="66">
        <v>48</v>
      </c>
      <c r="DC36" s="66">
        <v>0</v>
      </c>
      <c r="DD36" s="36">
        <f t="shared" ref="DD36:DD67" si="17">(I36+K36)/B36</f>
        <v>0.52628277625188891</v>
      </c>
      <c r="DE36" s="37">
        <f t="shared" ref="DE36:DE67" si="18">U36/C36</f>
        <v>0.98046279617569632</v>
      </c>
      <c r="DF36" s="37">
        <f t="shared" ref="DF36:DF67" si="19">R36/D36</f>
        <v>1.0231256085686466</v>
      </c>
      <c r="DG36" s="37">
        <f t="shared" ref="DG36:DG67" si="20">O36/E36</f>
        <v>1.0556414219474497</v>
      </c>
      <c r="DH36" s="38">
        <f t="shared" ref="DH36:DH67" si="21">(J36+K36)/B36</f>
        <v>0.20329592001596639</v>
      </c>
      <c r="DI36" s="38">
        <f t="shared" ref="DI36:DI67" si="22">V36/C36</f>
        <v>0.85658861022585564</v>
      </c>
      <c r="DJ36" s="38">
        <f t="shared" ref="DJ36:DJ67" si="23">S36/D36</f>
        <v>0.95277507302823761</v>
      </c>
      <c r="DK36" s="38">
        <f t="shared" ref="DK36:DK67" si="24">P36/E36</f>
        <v>0.97063369397217925</v>
      </c>
      <c r="DL36" s="31">
        <f t="shared" ref="DL36:DL67" si="25">I36/F36</f>
        <v>0.96795810751428157</v>
      </c>
      <c r="DM36" s="35">
        <f t="shared" ref="DM36:DM67" si="26">J36/G36</f>
        <v>0.73985109717868336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16976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18467</v>
      </c>
      <c r="J37" s="41">
        <f t="shared" si="0"/>
        <v>5198</v>
      </c>
      <c r="K37" s="39">
        <f t="shared" si="9"/>
        <v>502</v>
      </c>
      <c r="L37" s="66">
        <v>620</v>
      </c>
      <c r="M37" s="66">
        <v>451</v>
      </c>
      <c r="N37" s="66">
        <v>0</v>
      </c>
      <c r="O37" s="66">
        <v>295</v>
      </c>
      <c r="P37" s="66">
        <v>268</v>
      </c>
      <c r="Q37" s="66">
        <v>0</v>
      </c>
      <c r="R37" s="66">
        <v>720</v>
      </c>
      <c r="S37" s="66">
        <v>720</v>
      </c>
      <c r="T37" s="66">
        <v>0</v>
      </c>
      <c r="U37" s="66">
        <v>1303</v>
      </c>
      <c r="V37" s="66">
        <v>1128</v>
      </c>
      <c r="W37" s="66">
        <v>1</v>
      </c>
      <c r="X37" s="66">
        <v>545</v>
      </c>
      <c r="Y37" s="66">
        <v>16</v>
      </c>
      <c r="Z37" s="66">
        <v>7</v>
      </c>
      <c r="AA37" s="66">
        <v>733</v>
      </c>
      <c r="AB37" s="66">
        <v>20</v>
      </c>
      <c r="AC37" s="66">
        <v>15</v>
      </c>
      <c r="AD37" s="66">
        <v>867</v>
      </c>
      <c r="AE37" s="66">
        <v>9</v>
      </c>
      <c r="AF37" s="66">
        <v>38</v>
      </c>
      <c r="AG37" s="66">
        <v>1038</v>
      </c>
      <c r="AH37" s="66">
        <v>18</v>
      </c>
      <c r="AI37" s="66">
        <v>66</v>
      </c>
      <c r="AJ37" s="66">
        <v>1115</v>
      </c>
      <c r="AK37" s="66">
        <v>2</v>
      </c>
      <c r="AL37" s="66">
        <v>178</v>
      </c>
      <c r="AM37" s="66">
        <v>1005</v>
      </c>
      <c r="AN37" s="66">
        <v>4</v>
      </c>
      <c r="AO37" s="66">
        <v>191</v>
      </c>
      <c r="AP37" s="66">
        <v>1338</v>
      </c>
      <c r="AQ37" s="66">
        <v>0</v>
      </c>
      <c r="AR37" s="66">
        <v>0</v>
      </c>
      <c r="AS37" s="66">
        <v>1185</v>
      </c>
      <c r="AT37" s="66">
        <v>0</v>
      </c>
      <c r="AU37" s="66">
        <v>0</v>
      </c>
      <c r="AV37" s="66">
        <v>546</v>
      </c>
      <c r="AW37" s="66">
        <v>4</v>
      </c>
      <c r="AX37" s="66">
        <v>0</v>
      </c>
      <c r="AY37" s="66">
        <v>0</v>
      </c>
      <c r="AZ37" s="66">
        <v>0</v>
      </c>
      <c r="BA37" s="66">
        <v>0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0</v>
      </c>
      <c r="BK37" s="66">
        <v>2103</v>
      </c>
      <c r="BL37" s="66">
        <v>1796</v>
      </c>
      <c r="BM37" s="66">
        <v>0</v>
      </c>
      <c r="BN37" s="66">
        <v>84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104</v>
      </c>
      <c r="BU37" s="66">
        <v>10</v>
      </c>
      <c r="BV37" s="66">
        <v>0</v>
      </c>
      <c r="BW37" s="66">
        <v>43</v>
      </c>
      <c r="BX37" s="66">
        <v>1</v>
      </c>
      <c r="BY37" s="66">
        <v>0</v>
      </c>
      <c r="BZ37" s="66">
        <v>0</v>
      </c>
      <c r="CA37" s="66">
        <v>0</v>
      </c>
      <c r="CB37" s="66">
        <v>0</v>
      </c>
      <c r="CC37" s="66">
        <v>1</v>
      </c>
      <c r="CD37" s="66">
        <v>0</v>
      </c>
      <c r="CE37" s="66">
        <v>0</v>
      </c>
      <c r="CF37" s="66">
        <v>3236</v>
      </c>
      <c r="CG37" s="66">
        <v>562</v>
      </c>
      <c r="CH37" s="66">
        <v>0</v>
      </c>
      <c r="CI37" s="66">
        <v>64</v>
      </c>
      <c r="CJ37" s="66">
        <v>0</v>
      </c>
      <c r="CK37" s="66">
        <v>0</v>
      </c>
      <c r="CL37" s="66">
        <v>105</v>
      </c>
      <c r="CM37" s="66">
        <v>57</v>
      </c>
      <c r="CN37" s="66">
        <v>0</v>
      </c>
      <c r="CO37" s="66">
        <v>42</v>
      </c>
      <c r="CP37" s="66">
        <v>0</v>
      </c>
      <c r="CQ37" s="66">
        <v>6</v>
      </c>
      <c r="CR37" s="66">
        <v>0</v>
      </c>
      <c r="CS37" s="66">
        <v>0</v>
      </c>
      <c r="CT37" s="66">
        <v>0</v>
      </c>
      <c r="CU37" s="66">
        <v>1295</v>
      </c>
      <c r="CV37" s="66">
        <v>2</v>
      </c>
      <c r="CW37" s="66">
        <v>0</v>
      </c>
      <c r="CX37" s="66">
        <v>80</v>
      </c>
      <c r="CY37" s="66">
        <v>130</v>
      </c>
      <c r="CZ37" s="66">
        <v>0</v>
      </c>
      <c r="DA37" s="66">
        <v>0</v>
      </c>
      <c r="DB37" s="66">
        <v>0</v>
      </c>
      <c r="DC37" s="66">
        <v>0</v>
      </c>
      <c r="DD37" s="36">
        <f t="shared" si="17"/>
        <v>0.6306183510638298</v>
      </c>
      <c r="DE37" s="37">
        <f t="shared" si="18"/>
        <v>0.89986187845303867</v>
      </c>
      <c r="DF37" s="37">
        <f t="shared" si="19"/>
        <v>0.99037138927097657</v>
      </c>
      <c r="DG37" s="37">
        <f t="shared" si="20"/>
        <v>1.0966542750929369</v>
      </c>
      <c r="DH37" s="38">
        <f t="shared" si="21"/>
        <v>0.18949468085106383</v>
      </c>
      <c r="DI37" s="38">
        <f t="shared" si="22"/>
        <v>0.77900552486187846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1.0878298774740811</v>
      </c>
      <c r="DM37" s="35">
        <f t="shared" si="26"/>
        <v>0.6733160621761658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3484</v>
      </c>
      <c r="G38" s="39">
        <v>1692</v>
      </c>
      <c r="H38" s="40">
        <v>70</v>
      </c>
      <c r="I38" s="28">
        <f t="shared" si="13"/>
        <v>3487</v>
      </c>
      <c r="J38" s="41">
        <f t="shared" si="0"/>
        <v>1401</v>
      </c>
      <c r="K38" s="39">
        <f t="shared" si="9"/>
        <v>70</v>
      </c>
      <c r="L38" s="66">
        <v>134</v>
      </c>
      <c r="M38" s="66">
        <v>113</v>
      </c>
      <c r="N38" s="66">
        <v>0</v>
      </c>
      <c r="O38" s="66">
        <v>186</v>
      </c>
      <c r="P38" s="66">
        <v>254</v>
      </c>
      <c r="Q38" s="66">
        <v>0</v>
      </c>
      <c r="R38" s="66">
        <v>321</v>
      </c>
      <c r="S38" s="66">
        <v>330</v>
      </c>
      <c r="T38" s="66">
        <v>0</v>
      </c>
      <c r="U38" s="66">
        <v>516</v>
      </c>
      <c r="V38" s="66">
        <v>461</v>
      </c>
      <c r="W38" s="66">
        <v>0</v>
      </c>
      <c r="X38" s="66">
        <v>295</v>
      </c>
      <c r="Y38" s="66">
        <v>36</v>
      </c>
      <c r="Z38" s="66">
        <v>0</v>
      </c>
      <c r="AA38" s="66">
        <v>227</v>
      </c>
      <c r="AB38" s="66">
        <v>50</v>
      </c>
      <c r="AC38" s="66">
        <v>3</v>
      </c>
      <c r="AD38" s="66">
        <v>244</v>
      </c>
      <c r="AE38" s="66">
        <v>91</v>
      </c>
      <c r="AF38" s="66">
        <v>8</v>
      </c>
      <c r="AG38" s="66">
        <v>246</v>
      </c>
      <c r="AH38" s="66">
        <v>21</v>
      </c>
      <c r="AI38" s="66">
        <v>56</v>
      </c>
      <c r="AJ38" s="66">
        <v>283</v>
      </c>
      <c r="AK38" s="66">
        <v>1</v>
      </c>
      <c r="AL38" s="66">
        <v>0</v>
      </c>
      <c r="AM38" s="66">
        <v>103</v>
      </c>
      <c r="AN38" s="66">
        <v>0</v>
      </c>
      <c r="AO38" s="66">
        <v>0</v>
      </c>
      <c r="AP38" s="66">
        <v>0</v>
      </c>
      <c r="AQ38" s="66">
        <v>0</v>
      </c>
      <c r="AR38" s="66">
        <v>0</v>
      </c>
      <c r="AS38" s="66">
        <v>0</v>
      </c>
      <c r="AT38" s="66">
        <v>0</v>
      </c>
      <c r="AU38" s="66">
        <v>0</v>
      </c>
      <c r="AV38" s="66">
        <v>118</v>
      </c>
      <c r="AW38" s="66">
        <v>2</v>
      </c>
      <c r="AX38" s="66">
        <v>0</v>
      </c>
      <c r="AY38" s="66">
        <v>0</v>
      </c>
      <c r="AZ38" s="66">
        <v>0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0</v>
      </c>
      <c r="BG38" s="66">
        <v>0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6">
        <v>25</v>
      </c>
      <c r="BO38" s="66">
        <v>3</v>
      </c>
      <c r="BP38" s="66">
        <v>0</v>
      </c>
      <c r="BQ38" s="66">
        <v>12</v>
      </c>
      <c r="BR38" s="66">
        <v>0</v>
      </c>
      <c r="BS38" s="66">
        <v>0</v>
      </c>
      <c r="BT38" s="66">
        <v>40</v>
      </c>
      <c r="BU38" s="66">
        <v>0</v>
      </c>
      <c r="BV38" s="66">
        <v>0</v>
      </c>
      <c r="BW38" s="66">
        <v>9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536</v>
      </c>
      <c r="CG38" s="66">
        <v>25</v>
      </c>
      <c r="CH38" s="66">
        <v>0</v>
      </c>
      <c r="CI38" s="66">
        <v>32</v>
      </c>
      <c r="CJ38" s="66">
        <v>2</v>
      </c>
      <c r="CK38" s="66">
        <v>1</v>
      </c>
      <c r="CL38" s="66">
        <v>11</v>
      </c>
      <c r="CM38" s="66">
        <v>10</v>
      </c>
      <c r="CN38" s="66">
        <v>0</v>
      </c>
      <c r="CO38" s="66">
        <v>29</v>
      </c>
      <c r="CP38" s="66">
        <v>1</v>
      </c>
      <c r="CQ38" s="66">
        <v>0</v>
      </c>
      <c r="CR38" s="66">
        <v>0</v>
      </c>
      <c r="CS38" s="66">
        <v>0</v>
      </c>
      <c r="CT38" s="66">
        <v>0</v>
      </c>
      <c r="CU38" s="66">
        <v>107</v>
      </c>
      <c r="CV38" s="66">
        <v>1</v>
      </c>
      <c r="CW38" s="66">
        <v>2</v>
      </c>
      <c r="CX38" s="66">
        <v>13</v>
      </c>
      <c r="CY38" s="66">
        <v>0</v>
      </c>
      <c r="CZ38" s="66">
        <v>0</v>
      </c>
      <c r="DA38" s="66">
        <v>0</v>
      </c>
      <c r="DB38" s="66">
        <v>0</v>
      </c>
      <c r="DC38" s="66">
        <v>0</v>
      </c>
      <c r="DD38" s="36">
        <f t="shared" si="17"/>
        <v>0.51098980031604657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0.2113202126131303</v>
      </c>
      <c r="DI38" s="38">
        <f t="shared" si="22"/>
        <v>0.86168224299065421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1.0008610792192882</v>
      </c>
      <c r="DM38" s="35">
        <f t="shared" si="26"/>
        <v>0.82801418439716312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1647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66">
        <v>107</v>
      </c>
      <c r="M39" s="66">
        <v>97</v>
      </c>
      <c r="N39" s="66">
        <v>0</v>
      </c>
      <c r="O39" s="66">
        <v>76</v>
      </c>
      <c r="P39" s="66">
        <v>62</v>
      </c>
      <c r="Q39" s="66">
        <v>0</v>
      </c>
      <c r="R39" s="66">
        <v>125</v>
      </c>
      <c r="S39" s="66">
        <v>124</v>
      </c>
      <c r="T39" s="66">
        <v>0</v>
      </c>
      <c r="U39" s="66">
        <v>215</v>
      </c>
      <c r="V39" s="66">
        <v>84</v>
      </c>
      <c r="W39" s="66">
        <v>0</v>
      </c>
      <c r="X39" s="66">
        <v>132</v>
      </c>
      <c r="Y39" s="66">
        <v>0</v>
      </c>
      <c r="Z39" s="66">
        <v>0</v>
      </c>
      <c r="AA39" s="66">
        <v>131</v>
      </c>
      <c r="AB39" s="66">
        <v>0</v>
      </c>
      <c r="AC39" s="66">
        <v>0</v>
      </c>
      <c r="AD39" s="66">
        <v>102</v>
      </c>
      <c r="AE39" s="66">
        <v>0</v>
      </c>
      <c r="AF39" s="66">
        <v>0</v>
      </c>
      <c r="AG39" s="66">
        <v>1</v>
      </c>
      <c r="AH39" s="66">
        <v>0</v>
      </c>
      <c r="AI39" s="66">
        <v>0</v>
      </c>
      <c r="AJ39" s="66">
        <v>0</v>
      </c>
      <c r="AK39" s="66">
        <v>0</v>
      </c>
      <c r="AL39" s="66">
        <v>0</v>
      </c>
      <c r="AM39" s="66">
        <v>0</v>
      </c>
      <c r="AN39" s="66">
        <v>0</v>
      </c>
      <c r="AO39" s="66">
        <v>0</v>
      </c>
      <c r="AP39" s="66">
        <v>0</v>
      </c>
      <c r="AQ39" s="66">
        <v>0</v>
      </c>
      <c r="AR39" s="66">
        <v>0</v>
      </c>
      <c r="AS39" s="66">
        <v>0</v>
      </c>
      <c r="AT39" s="66">
        <v>0</v>
      </c>
      <c r="AU39" s="66">
        <v>0</v>
      </c>
      <c r="AV39" s="66">
        <v>92</v>
      </c>
      <c r="AW39" s="66">
        <v>0</v>
      </c>
      <c r="AX39" s="66">
        <v>0</v>
      </c>
      <c r="AY39" s="66">
        <v>0</v>
      </c>
      <c r="AZ39" s="66">
        <v>0</v>
      </c>
      <c r="BA39" s="66">
        <v>0</v>
      </c>
      <c r="BB39" s="66">
        <v>0</v>
      </c>
      <c r="BC39" s="66">
        <v>0</v>
      </c>
      <c r="BD39" s="66">
        <v>0</v>
      </c>
      <c r="BE39" s="66"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66">
        <v>0</v>
      </c>
      <c r="BN39" s="66">
        <v>16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27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247</v>
      </c>
      <c r="CG39" s="66">
        <v>0</v>
      </c>
      <c r="CH39" s="66">
        <v>0</v>
      </c>
      <c r="CI39" s="66">
        <v>7</v>
      </c>
      <c r="CJ39" s="66">
        <v>0</v>
      </c>
      <c r="CK39" s="66">
        <v>0</v>
      </c>
      <c r="CL39" s="66">
        <v>18</v>
      </c>
      <c r="CM39" s="66">
        <v>9</v>
      </c>
      <c r="CN39" s="66">
        <v>0</v>
      </c>
      <c r="CO39" s="66">
        <v>0</v>
      </c>
      <c r="CP39" s="66">
        <v>0</v>
      </c>
      <c r="CQ39" s="66">
        <v>0</v>
      </c>
      <c r="CR39" s="66">
        <v>0</v>
      </c>
      <c r="CS39" s="66">
        <v>0</v>
      </c>
      <c r="CT39" s="66">
        <v>0</v>
      </c>
      <c r="CU39" s="66">
        <v>8</v>
      </c>
      <c r="CV39" s="66">
        <v>0</v>
      </c>
      <c r="CW39" s="66">
        <v>0</v>
      </c>
      <c r="CX39" s="66">
        <v>2</v>
      </c>
      <c r="CY39" s="66">
        <v>0</v>
      </c>
      <c r="CZ39" s="66">
        <v>0</v>
      </c>
      <c r="DA39" s="66">
        <v>0</v>
      </c>
      <c r="DB39" s="66">
        <v>0</v>
      </c>
      <c r="DC39" s="66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0.7929568913175471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5718</v>
      </c>
      <c r="G40" s="39">
        <v>2690</v>
      </c>
      <c r="H40" s="40">
        <v>120</v>
      </c>
      <c r="I40" s="28">
        <f t="shared" si="13"/>
        <v>5434</v>
      </c>
      <c r="J40" s="41">
        <f t="shared" si="0"/>
        <v>1774</v>
      </c>
      <c r="K40" s="39">
        <f t="shared" si="9"/>
        <v>119</v>
      </c>
      <c r="L40" s="66">
        <v>188</v>
      </c>
      <c r="M40" s="66">
        <v>168</v>
      </c>
      <c r="N40" s="66">
        <v>0</v>
      </c>
      <c r="O40" s="66">
        <v>222</v>
      </c>
      <c r="P40" s="66">
        <v>221</v>
      </c>
      <c r="Q40" s="66">
        <v>0</v>
      </c>
      <c r="R40" s="66">
        <v>498</v>
      </c>
      <c r="S40" s="66">
        <v>458</v>
      </c>
      <c r="T40" s="66">
        <v>0</v>
      </c>
      <c r="U40" s="66">
        <v>849</v>
      </c>
      <c r="V40" s="66">
        <v>774</v>
      </c>
      <c r="W40" s="66">
        <v>0</v>
      </c>
      <c r="X40" s="66">
        <v>352</v>
      </c>
      <c r="Y40" s="66">
        <v>17</v>
      </c>
      <c r="Z40" s="66">
        <v>2</v>
      </c>
      <c r="AA40" s="66">
        <v>446</v>
      </c>
      <c r="AB40" s="66">
        <v>13</v>
      </c>
      <c r="AC40" s="66">
        <v>7</v>
      </c>
      <c r="AD40" s="66">
        <v>499</v>
      </c>
      <c r="AE40" s="66">
        <v>7</v>
      </c>
      <c r="AF40" s="66">
        <v>14</v>
      </c>
      <c r="AG40" s="66">
        <v>459</v>
      </c>
      <c r="AH40" s="66">
        <v>35</v>
      </c>
      <c r="AI40" s="66">
        <v>96</v>
      </c>
      <c r="AJ40" s="66">
        <v>443</v>
      </c>
      <c r="AK40" s="66">
        <v>0</v>
      </c>
      <c r="AL40" s="66">
        <v>0</v>
      </c>
      <c r="AM40" s="66">
        <v>269</v>
      </c>
      <c r="AN40" s="66">
        <v>0</v>
      </c>
      <c r="AO40" s="66">
        <v>0</v>
      </c>
      <c r="AP40" s="66">
        <v>0</v>
      </c>
      <c r="AQ40" s="66">
        <v>0</v>
      </c>
      <c r="AR40" s="66">
        <v>0</v>
      </c>
      <c r="AS40" s="66">
        <v>0</v>
      </c>
      <c r="AT40" s="66">
        <v>0</v>
      </c>
      <c r="AU40" s="66">
        <v>0</v>
      </c>
      <c r="AV40" s="66">
        <v>272</v>
      </c>
      <c r="AW40" s="66">
        <v>5</v>
      </c>
      <c r="AX40" s="66">
        <v>0</v>
      </c>
      <c r="AY40" s="66">
        <v>0</v>
      </c>
      <c r="AZ40" s="66">
        <v>0</v>
      </c>
      <c r="BA40" s="66">
        <v>0</v>
      </c>
      <c r="BB40" s="66">
        <v>0</v>
      </c>
      <c r="BC40" s="66">
        <v>0</v>
      </c>
      <c r="BD40" s="66">
        <v>0</v>
      </c>
      <c r="BE40" s="66"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66">
        <v>0</v>
      </c>
      <c r="BN40" s="66">
        <v>75</v>
      </c>
      <c r="BO40" s="66">
        <v>0</v>
      </c>
      <c r="BP40" s="66">
        <v>0</v>
      </c>
      <c r="BQ40" s="66">
        <v>7</v>
      </c>
      <c r="BR40" s="66">
        <v>0</v>
      </c>
      <c r="BS40" s="66">
        <v>0</v>
      </c>
      <c r="BT40" s="66">
        <v>58</v>
      </c>
      <c r="BU40" s="66">
        <v>36</v>
      </c>
      <c r="BV40" s="66">
        <v>0</v>
      </c>
      <c r="BW40" s="66">
        <v>18</v>
      </c>
      <c r="BX40" s="66">
        <v>14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473</v>
      </c>
      <c r="CG40" s="66">
        <v>13</v>
      </c>
      <c r="CH40" s="66">
        <v>0</v>
      </c>
      <c r="CI40" s="66">
        <v>191</v>
      </c>
      <c r="CJ40" s="66">
        <v>1</v>
      </c>
      <c r="CK40" s="66">
        <v>0</v>
      </c>
      <c r="CL40" s="66">
        <v>13</v>
      </c>
      <c r="CM40" s="66">
        <v>12</v>
      </c>
      <c r="CN40" s="66">
        <v>0</v>
      </c>
      <c r="CO40" s="66">
        <v>70</v>
      </c>
      <c r="CP40" s="66">
        <v>0</v>
      </c>
      <c r="CQ40" s="66">
        <v>0</v>
      </c>
      <c r="CR40" s="66">
        <v>0</v>
      </c>
      <c r="CS40" s="66">
        <v>0</v>
      </c>
      <c r="CT40" s="66">
        <v>0</v>
      </c>
      <c r="CU40" s="66">
        <v>0</v>
      </c>
      <c r="CV40" s="66">
        <v>0</v>
      </c>
      <c r="CW40" s="66">
        <v>0</v>
      </c>
      <c r="CX40" s="66">
        <v>32</v>
      </c>
      <c r="CY40" s="66">
        <v>0</v>
      </c>
      <c r="CZ40" s="66">
        <v>0</v>
      </c>
      <c r="DA40" s="66">
        <v>0</v>
      </c>
      <c r="DB40" s="66">
        <v>0</v>
      </c>
      <c r="DC40" s="66">
        <v>0</v>
      </c>
      <c r="DD40" s="36">
        <f t="shared" si="17"/>
        <v>0.43886825258831896</v>
      </c>
      <c r="DE40" s="37">
        <f t="shared" si="18"/>
        <v>0.92888402625820565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0.14960878842962144</v>
      </c>
      <c r="DI40" s="38">
        <f t="shared" si="22"/>
        <v>0.84682713347921224</v>
      </c>
      <c r="DJ40" s="38">
        <f t="shared" si="23"/>
        <v>0.9786324786324786</v>
      </c>
      <c r="DK40" s="38">
        <f t="shared" si="24"/>
        <v>1.0886699507389161</v>
      </c>
      <c r="DL40" s="31">
        <f t="shared" si="25"/>
        <v>0.95033228401539005</v>
      </c>
      <c r="DM40" s="35">
        <f t="shared" si="26"/>
        <v>0.65947955390334567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6995</v>
      </c>
      <c r="G41" s="39">
        <v>3036</v>
      </c>
      <c r="H41" s="40">
        <v>165</v>
      </c>
      <c r="I41" s="28">
        <f t="shared" si="13"/>
        <v>6841</v>
      </c>
      <c r="J41" s="41">
        <f t="shared" si="0"/>
        <v>2029</v>
      </c>
      <c r="K41" s="39">
        <f t="shared" si="9"/>
        <v>165</v>
      </c>
      <c r="L41" s="66">
        <v>308</v>
      </c>
      <c r="M41" s="66">
        <v>259</v>
      </c>
      <c r="N41" s="66">
        <v>0</v>
      </c>
      <c r="O41" s="66">
        <v>242</v>
      </c>
      <c r="P41" s="66">
        <v>222</v>
      </c>
      <c r="Q41" s="66">
        <v>0</v>
      </c>
      <c r="R41" s="66">
        <v>536</v>
      </c>
      <c r="S41" s="66">
        <v>496</v>
      </c>
      <c r="T41" s="66">
        <v>1</v>
      </c>
      <c r="U41" s="66">
        <v>1027</v>
      </c>
      <c r="V41" s="66">
        <v>715</v>
      </c>
      <c r="W41" s="66">
        <v>0</v>
      </c>
      <c r="X41" s="66">
        <v>459</v>
      </c>
      <c r="Y41" s="66">
        <v>64</v>
      </c>
      <c r="Z41" s="66">
        <v>10</v>
      </c>
      <c r="AA41" s="66">
        <v>482</v>
      </c>
      <c r="AB41" s="66">
        <v>90</v>
      </c>
      <c r="AC41" s="66">
        <v>12</v>
      </c>
      <c r="AD41" s="66">
        <v>502</v>
      </c>
      <c r="AE41" s="66">
        <v>64</v>
      </c>
      <c r="AF41" s="66">
        <v>83</v>
      </c>
      <c r="AG41" s="66">
        <v>559</v>
      </c>
      <c r="AH41" s="66">
        <v>36</v>
      </c>
      <c r="AI41" s="66">
        <v>45</v>
      </c>
      <c r="AJ41" s="66">
        <v>582</v>
      </c>
      <c r="AK41" s="66">
        <v>6</v>
      </c>
      <c r="AL41" s="66">
        <v>0</v>
      </c>
      <c r="AM41" s="66">
        <v>404</v>
      </c>
      <c r="AN41" s="66">
        <v>1</v>
      </c>
      <c r="AO41" s="66">
        <v>0</v>
      </c>
      <c r="AP41" s="66">
        <v>16</v>
      </c>
      <c r="AQ41" s="66">
        <v>0</v>
      </c>
      <c r="AR41" s="66">
        <v>0</v>
      </c>
      <c r="AS41" s="66">
        <v>0</v>
      </c>
      <c r="AT41" s="66">
        <v>0</v>
      </c>
      <c r="AU41" s="66">
        <v>0</v>
      </c>
      <c r="AV41" s="66">
        <v>279</v>
      </c>
      <c r="AW41" s="66">
        <v>0</v>
      </c>
      <c r="AX41" s="66">
        <v>0</v>
      </c>
      <c r="AY41" s="66">
        <v>0</v>
      </c>
      <c r="AZ41" s="66">
        <v>0</v>
      </c>
      <c r="BA41" s="66">
        <v>0</v>
      </c>
      <c r="BB41" s="66">
        <v>1</v>
      </c>
      <c r="BC41" s="66">
        <v>0</v>
      </c>
      <c r="BD41" s="66">
        <v>0</v>
      </c>
      <c r="BE41" s="66"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155</v>
      </c>
      <c r="BO41" s="66">
        <v>9</v>
      </c>
      <c r="BP41" s="66">
        <v>0</v>
      </c>
      <c r="BQ41" s="66">
        <v>14</v>
      </c>
      <c r="BR41" s="66">
        <v>0</v>
      </c>
      <c r="BS41" s="66">
        <v>0</v>
      </c>
      <c r="BT41" s="66">
        <v>93</v>
      </c>
      <c r="BU41" s="66">
        <v>4</v>
      </c>
      <c r="BV41" s="66">
        <v>0</v>
      </c>
      <c r="BW41" s="66">
        <v>41</v>
      </c>
      <c r="BX41" s="66">
        <v>2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1</v>
      </c>
      <c r="CF41" s="66">
        <v>714</v>
      </c>
      <c r="CG41" s="66">
        <v>22</v>
      </c>
      <c r="CH41" s="66">
        <v>3</v>
      </c>
      <c r="CI41" s="66">
        <v>19</v>
      </c>
      <c r="CJ41" s="66">
        <v>2</v>
      </c>
      <c r="CK41" s="66">
        <v>7</v>
      </c>
      <c r="CL41" s="66">
        <v>57</v>
      </c>
      <c r="CM41" s="66">
        <v>35</v>
      </c>
      <c r="CN41" s="66">
        <v>0</v>
      </c>
      <c r="CO41" s="66">
        <v>33</v>
      </c>
      <c r="CP41" s="66">
        <v>1</v>
      </c>
      <c r="CQ41" s="66">
        <v>2</v>
      </c>
      <c r="CR41" s="66">
        <v>0</v>
      </c>
      <c r="CS41" s="66">
        <v>0</v>
      </c>
      <c r="CT41" s="66">
        <v>0</v>
      </c>
      <c r="CU41" s="66">
        <v>272</v>
      </c>
      <c r="CV41" s="66">
        <v>0</v>
      </c>
      <c r="CW41" s="66">
        <v>1</v>
      </c>
      <c r="CX41" s="66">
        <v>46</v>
      </c>
      <c r="CY41" s="66">
        <v>1</v>
      </c>
      <c r="CZ41" s="66">
        <v>0</v>
      </c>
      <c r="DA41" s="66">
        <v>0</v>
      </c>
      <c r="DB41" s="66">
        <v>0</v>
      </c>
      <c r="DC41" s="66">
        <v>0</v>
      </c>
      <c r="DD41" s="36">
        <f t="shared" si="17"/>
        <v>0.40565109142493194</v>
      </c>
      <c r="DE41" s="37">
        <f t="shared" si="18"/>
        <v>1.1436525612472159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0.12703375600717967</v>
      </c>
      <c r="DI41" s="38">
        <f t="shared" si="22"/>
        <v>0.79621380846325163</v>
      </c>
      <c r="DJ41" s="38">
        <f t="shared" si="23"/>
        <v>1.0949227373068433</v>
      </c>
      <c r="DK41" s="38">
        <f t="shared" si="24"/>
        <v>1.2402234636871508</v>
      </c>
      <c r="DL41" s="31">
        <f t="shared" si="25"/>
        <v>0.97798427448177272</v>
      </c>
      <c r="DM41" s="35">
        <f t="shared" si="26"/>
        <v>0.66831357048748352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5832</v>
      </c>
      <c r="G42" s="39">
        <v>3165</v>
      </c>
      <c r="H42" s="40">
        <v>125</v>
      </c>
      <c r="I42" s="28">
        <f t="shared" si="13"/>
        <v>6144</v>
      </c>
      <c r="J42" s="41">
        <f t="shared" si="0"/>
        <v>2729</v>
      </c>
      <c r="K42" s="39">
        <f t="shared" si="9"/>
        <v>138</v>
      </c>
      <c r="L42" s="66">
        <v>192</v>
      </c>
      <c r="M42" s="66">
        <v>173</v>
      </c>
      <c r="N42" s="66">
        <v>0</v>
      </c>
      <c r="O42" s="66">
        <v>325</v>
      </c>
      <c r="P42" s="66">
        <v>322</v>
      </c>
      <c r="Q42" s="66">
        <v>0</v>
      </c>
      <c r="R42" s="66">
        <v>610</v>
      </c>
      <c r="S42" s="66">
        <v>588</v>
      </c>
      <c r="T42" s="66">
        <v>1</v>
      </c>
      <c r="U42" s="66">
        <v>893</v>
      </c>
      <c r="V42" s="66">
        <v>841</v>
      </c>
      <c r="W42" s="66">
        <v>1</v>
      </c>
      <c r="X42" s="66">
        <v>256</v>
      </c>
      <c r="Y42" s="66">
        <v>5</v>
      </c>
      <c r="Z42" s="66">
        <v>6</v>
      </c>
      <c r="AA42" s="66">
        <v>331</v>
      </c>
      <c r="AB42" s="66">
        <v>46</v>
      </c>
      <c r="AC42" s="66">
        <v>4</v>
      </c>
      <c r="AD42" s="66">
        <v>419</v>
      </c>
      <c r="AE42" s="66">
        <v>53</v>
      </c>
      <c r="AF42" s="66">
        <v>16</v>
      </c>
      <c r="AG42" s="66">
        <v>519</v>
      </c>
      <c r="AH42" s="66">
        <v>42</v>
      </c>
      <c r="AI42" s="66">
        <v>42</v>
      </c>
      <c r="AJ42" s="66">
        <v>448</v>
      </c>
      <c r="AK42" s="66">
        <v>47</v>
      </c>
      <c r="AL42" s="66">
        <v>68</v>
      </c>
      <c r="AM42" s="66">
        <v>395</v>
      </c>
      <c r="AN42" s="66">
        <v>0</v>
      </c>
      <c r="AO42" s="66">
        <v>0</v>
      </c>
      <c r="AP42" s="66">
        <v>157</v>
      </c>
      <c r="AQ42" s="66">
        <v>1</v>
      </c>
      <c r="AR42" s="66">
        <v>0</v>
      </c>
      <c r="AS42" s="66">
        <v>0</v>
      </c>
      <c r="AT42" s="66">
        <v>0</v>
      </c>
      <c r="AU42" s="66">
        <v>0</v>
      </c>
      <c r="AV42" s="66">
        <v>180</v>
      </c>
      <c r="AW42" s="66">
        <v>37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154</v>
      </c>
      <c r="BO42" s="66">
        <v>74</v>
      </c>
      <c r="BP42" s="66">
        <v>0</v>
      </c>
      <c r="BQ42" s="66">
        <v>23</v>
      </c>
      <c r="BR42" s="66">
        <v>0</v>
      </c>
      <c r="BS42" s="66">
        <v>0</v>
      </c>
      <c r="BT42" s="66">
        <v>59</v>
      </c>
      <c r="BU42" s="66">
        <v>1</v>
      </c>
      <c r="BV42" s="66">
        <v>0</v>
      </c>
      <c r="BW42" s="66">
        <v>20</v>
      </c>
      <c r="BX42" s="66">
        <v>1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871</v>
      </c>
      <c r="CG42" s="66">
        <v>410</v>
      </c>
      <c r="CH42" s="66">
        <v>0</v>
      </c>
      <c r="CI42" s="66">
        <v>233</v>
      </c>
      <c r="CJ42" s="66">
        <v>53</v>
      </c>
      <c r="CK42" s="66">
        <v>0</v>
      </c>
      <c r="CL42" s="66">
        <v>12</v>
      </c>
      <c r="CM42" s="66">
        <v>14</v>
      </c>
      <c r="CN42" s="66">
        <v>0</v>
      </c>
      <c r="CO42" s="66">
        <v>13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3</v>
      </c>
      <c r="CV42" s="66">
        <v>0</v>
      </c>
      <c r="CW42" s="66">
        <v>0</v>
      </c>
      <c r="CX42" s="66">
        <v>31</v>
      </c>
      <c r="CY42" s="66">
        <v>22</v>
      </c>
      <c r="CZ42" s="66">
        <v>0</v>
      </c>
      <c r="DA42" s="66">
        <v>0</v>
      </c>
      <c r="DB42" s="66">
        <v>0</v>
      </c>
      <c r="DC42" s="66">
        <v>0</v>
      </c>
      <c r="DD42" s="36">
        <f t="shared" si="17"/>
        <v>0.55357772294677476</v>
      </c>
      <c r="DE42" s="37">
        <f t="shared" si="18"/>
        <v>0.98783185840707965</v>
      </c>
      <c r="DF42" s="37">
        <f t="shared" si="19"/>
        <v>0.99836333878887074</v>
      </c>
      <c r="DG42" s="37">
        <f t="shared" si="20"/>
        <v>1.0220125786163523</v>
      </c>
      <c r="DH42" s="38">
        <f t="shared" si="21"/>
        <v>0.25264363764540004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1.0534979423868314</v>
      </c>
      <c r="DM42" s="35">
        <f t="shared" si="26"/>
        <v>0.86224328593996835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6067</v>
      </c>
      <c r="G43" s="39">
        <v>2952</v>
      </c>
      <c r="H43" s="40">
        <v>135</v>
      </c>
      <c r="I43" s="28">
        <f t="shared" si="13"/>
        <v>5640</v>
      </c>
      <c r="J43" s="41">
        <f t="shared" si="0"/>
        <v>1809</v>
      </c>
      <c r="K43" s="39">
        <f t="shared" si="9"/>
        <v>135</v>
      </c>
      <c r="L43" s="66">
        <v>244</v>
      </c>
      <c r="M43" s="66">
        <v>185</v>
      </c>
      <c r="N43" s="66">
        <v>4</v>
      </c>
      <c r="O43" s="66">
        <v>211</v>
      </c>
      <c r="P43" s="66">
        <v>210</v>
      </c>
      <c r="Q43" s="66">
        <v>0</v>
      </c>
      <c r="R43" s="66">
        <v>448</v>
      </c>
      <c r="S43" s="66">
        <v>436</v>
      </c>
      <c r="T43" s="66">
        <v>0</v>
      </c>
      <c r="U43" s="66">
        <v>799</v>
      </c>
      <c r="V43" s="66">
        <v>764</v>
      </c>
      <c r="W43" s="66">
        <v>1</v>
      </c>
      <c r="X43" s="66">
        <v>424</v>
      </c>
      <c r="Y43" s="66">
        <v>19</v>
      </c>
      <c r="Z43" s="66">
        <v>3</v>
      </c>
      <c r="AA43" s="66">
        <v>532</v>
      </c>
      <c r="AB43" s="66">
        <v>44</v>
      </c>
      <c r="AC43" s="66">
        <v>18</v>
      </c>
      <c r="AD43" s="66">
        <v>594</v>
      </c>
      <c r="AE43" s="66">
        <v>53</v>
      </c>
      <c r="AF43" s="66">
        <v>20</v>
      </c>
      <c r="AG43" s="66">
        <v>643</v>
      </c>
      <c r="AH43" s="66">
        <v>49</v>
      </c>
      <c r="AI43" s="66">
        <v>30</v>
      </c>
      <c r="AJ43" s="66">
        <v>538</v>
      </c>
      <c r="AK43" s="66">
        <v>7</v>
      </c>
      <c r="AL43" s="66">
        <v>5</v>
      </c>
      <c r="AM43" s="66">
        <v>250</v>
      </c>
      <c r="AN43" s="66">
        <v>1</v>
      </c>
      <c r="AO43" s="66">
        <v>0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287</v>
      </c>
      <c r="AW43" s="66">
        <v>3</v>
      </c>
      <c r="AX43" s="66">
        <v>1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61</v>
      </c>
      <c r="BO43" s="66">
        <v>6</v>
      </c>
      <c r="BP43" s="66">
        <v>1</v>
      </c>
      <c r="BQ43" s="66">
        <v>19</v>
      </c>
      <c r="BR43" s="66">
        <v>0</v>
      </c>
      <c r="BS43" s="66">
        <v>0</v>
      </c>
      <c r="BT43" s="66">
        <v>121</v>
      </c>
      <c r="BU43" s="66">
        <v>0</v>
      </c>
      <c r="BV43" s="66">
        <v>0</v>
      </c>
      <c r="BW43" s="66">
        <v>20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346</v>
      </c>
      <c r="CG43" s="66">
        <v>16</v>
      </c>
      <c r="CH43" s="66">
        <v>4</v>
      </c>
      <c r="CI43" s="66">
        <v>33</v>
      </c>
      <c r="CJ43" s="66">
        <v>8</v>
      </c>
      <c r="CK43" s="66">
        <v>2</v>
      </c>
      <c r="CL43" s="66">
        <v>15</v>
      </c>
      <c r="CM43" s="66">
        <v>4</v>
      </c>
      <c r="CN43" s="66">
        <v>0</v>
      </c>
      <c r="CO43" s="66">
        <v>10</v>
      </c>
      <c r="CP43" s="66">
        <v>1</v>
      </c>
      <c r="CQ43" s="66">
        <v>0</v>
      </c>
      <c r="CR43" s="66">
        <v>0</v>
      </c>
      <c r="CS43" s="66">
        <v>0</v>
      </c>
      <c r="CT43" s="66">
        <v>0</v>
      </c>
      <c r="CU43" s="66">
        <v>1</v>
      </c>
      <c r="CV43" s="66">
        <v>1</v>
      </c>
      <c r="CW43" s="66">
        <v>46</v>
      </c>
      <c r="CX43" s="66">
        <v>44</v>
      </c>
      <c r="CY43" s="66">
        <v>2</v>
      </c>
      <c r="CZ43" s="66">
        <v>0</v>
      </c>
      <c r="DA43" s="66">
        <v>0</v>
      </c>
      <c r="DB43" s="66">
        <v>0</v>
      </c>
      <c r="DC43" s="66">
        <v>0</v>
      </c>
      <c r="DD43" s="36">
        <f t="shared" si="17"/>
        <v>0.38056013179571663</v>
      </c>
      <c r="DE43" s="37">
        <f t="shared" si="18"/>
        <v>0.99131513647642677</v>
      </c>
      <c r="DF43" s="37">
        <f t="shared" si="19"/>
        <v>0.99115044247787609</v>
      </c>
      <c r="DG43" s="37">
        <f t="shared" si="20"/>
        <v>1.1530054644808743</v>
      </c>
      <c r="DH43" s="38">
        <f t="shared" si="21"/>
        <v>0.12810543657331136</v>
      </c>
      <c r="DI43" s="38">
        <f t="shared" si="22"/>
        <v>0.94789081885856075</v>
      </c>
      <c r="DJ43" s="38">
        <f t="shared" si="23"/>
        <v>0.96460176991150437</v>
      </c>
      <c r="DK43" s="38">
        <f t="shared" si="24"/>
        <v>1.1475409836065573</v>
      </c>
      <c r="DL43" s="31">
        <f t="shared" si="25"/>
        <v>0.92961925168946757</v>
      </c>
      <c r="DM43" s="35">
        <f t="shared" si="26"/>
        <v>0.61280487804878048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3512</v>
      </c>
      <c r="G44" s="39">
        <v>1826</v>
      </c>
      <c r="H44" s="40">
        <v>75</v>
      </c>
      <c r="I44" s="28">
        <f t="shared" si="13"/>
        <v>3723</v>
      </c>
      <c r="J44" s="41">
        <f t="shared" si="0"/>
        <v>1215</v>
      </c>
      <c r="K44" s="39">
        <f t="shared" si="9"/>
        <v>75</v>
      </c>
      <c r="L44" s="66">
        <v>168</v>
      </c>
      <c r="M44" s="66">
        <v>110</v>
      </c>
      <c r="N44" s="66">
        <v>0</v>
      </c>
      <c r="O44" s="66">
        <v>131</v>
      </c>
      <c r="P44" s="66">
        <v>131</v>
      </c>
      <c r="Q44" s="66">
        <v>0</v>
      </c>
      <c r="R44" s="66">
        <v>287</v>
      </c>
      <c r="S44" s="66">
        <v>283</v>
      </c>
      <c r="T44" s="66">
        <v>1</v>
      </c>
      <c r="U44" s="66">
        <v>521</v>
      </c>
      <c r="V44" s="66">
        <v>458</v>
      </c>
      <c r="W44" s="66">
        <v>0</v>
      </c>
      <c r="X44" s="66">
        <v>157</v>
      </c>
      <c r="Y44" s="66">
        <v>19</v>
      </c>
      <c r="Z44" s="66">
        <v>2</v>
      </c>
      <c r="AA44" s="66">
        <v>218</v>
      </c>
      <c r="AB44" s="66">
        <v>6</v>
      </c>
      <c r="AC44" s="66">
        <v>4</v>
      </c>
      <c r="AD44" s="66">
        <v>293</v>
      </c>
      <c r="AE44" s="66">
        <v>3</v>
      </c>
      <c r="AF44" s="66">
        <v>15</v>
      </c>
      <c r="AG44" s="66">
        <v>278</v>
      </c>
      <c r="AH44" s="66">
        <v>1</v>
      </c>
      <c r="AI44" s="66">
        <v>45</v>
      </c>
      <c r="AJ44" s="66">
        <v>361</v>
      </c>
      <c r="AK44" s="66">
        <v>0</v>
      </c>
      <c r="AL44" s="66">
        <v>3</v>
      </c>
      <c r="AM44" s="66">
        <v>364</v>
      </c>
      <c r="AN44" s="66">
        <v>0</v>
      </c>
      <c r="AO44" s="66">
        <v>4</v>
      </c>
      <c r="AP44" s="66">
        <v>32</v>
      </c>
      <c r="AQ44" s="66">
        <v>0</v>
      </c>
      <c r="AR44" s="66">
        <v>0</v>
      </c>
      <c r="AS44" s="66">
        <v>2</v>
      </c>
      <c r="AT44" s="66">
        <v>0</v>
      </c>
      <c r="AU44" s="66">
        <v>0</v>
      </c>
      <c r="AV44" s="66">
        <v>152</v>
      </c>
      <c r="AW44" s="66">
        <v>11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4</v>
      </c>
      <c r="BO44" s="66">
        <v>0</v>
      </c>
      <c r="BP44" s="66">
        <v>0</v>
      </c>
      <c r="BQ44" s="66">
        <v>1</v>
      </c>
      <c r="BR44" s="66">
        <v>2</v>
      </c>
      <c r="BS44" s="66">
        <v>0</v>
      </c>
      <c r="BT44" s="66">
        <v>48</v>
      </c>
      <c r="BU44" s="66">
        <v>6</v>
      </c>
      <c r="BV44" s="66">
        <v>0</v>
      </c>
      <c r="BW44" s="66">
        <v>9</v>
      </c>
      <c r="BX44" s="66">
        <v>3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557</v>
      </c>
      <c r="CG44" s="66">
        <v>171</v>
      </c>
      <c r="CH44" s="66">
        <v>0</v>
      </c>
      <c r="CI44" s="66">
        <v>22</v>
      </c>
      <c r="CJ44" s="66">
        <v>0</v>
      </c>
      <c r="CK44" s="66">
        <v>0</v>
      </c>
      <c r="CL44" s="66">
        <v>13</v>
      </c>
      <c r="CM44" s="66">
        <v>13</v>
      </c>
      <c r="CN44" s="66">
        <v>0</v>
      </c>
      <c r="CO44" s="66">
        <v>10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79</v>
      </c>
      <c r="CV44" s="66">
        <v>0</v>
      </c>
      <c r="CW44" s="66">
        <v>1</v>
      </c>
      <c r="CX44" s="66">
        <v>16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36">
        <f t="shared" si="17"/>
        <v>0.49718549548370206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0.16887027097787669</v>
      </c>
      <c r="DI44" s="38">
        <f t="shared" si="22"/>
        <v>0.91600000000000004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1.0600797266514805</v>
      </c>
      <c r="DM44" s="35">
        <f t="shared" si="26"/>
        <v>0.66538882803943045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9036</v>
      </c>
      <c r="G45" s="39">
        <v>4396</v>
      </c>
      <c r="H45" s="40">
        <v>175</v>
      </c>
      <c r="I45" s="28">
        <f t="shared" si="13"/>
        <v>8139</v>
      </c>
      <c r="J45" s="41">
        <f t="shared" si="0"/>
        <v>2420</v>
      </c>
      <c r="K45" s="39">
        <f t="shared" si="9"/>
        <v>169</v>
      </c>
      <c r="L45" s="66">
        <v>450</v>
      </c>
      <c r="M45" s="66">
        <v>397</v>
      </c>
      <c r="N45" s="66">
        <v>1</v>
      </c>
      <c r="O45" s="66">
        <v>411</v>
      </c>
      <c r="P45" s="66">
        <v>312</v>
      </c>
      <c r="Q45" s="66">
        <v>1</v>
      </c>
      <c r="R45" s="66">
        <v>693</v>
      </c>
      <c r="S45" s="66">
        <v>608</v>
      </c>
      <c r="T45" s="66">
        <v>0</v>
      </c>
      <c r="U45" s="66">
        <v>1215</v>
      </c>
      <c r="V45" s="66">
        <v>896</v>
      </c>
      <c r="W45" s="66">
        <v>4</v>
      </c>
      <c r="X45" s="66">
        <v>497</v>
      </c>
      <c r="Y45" s="66">
        <v>13</v>
      </c>
      <c r="Z45" s="66">
        <v>5</v>
      </c>
      <c r="AA45" s="66">
        <v>556</v>
      </c>
      <c r="AB45" s="66">
        <v>15</v>
      </c>
      <c r="AC45" s="66">
        <v>10</v>
      </c>
      <c r="AD45" s="66">
        <v>588</v>
      </c>
      <c r="AE45" s="66">
        <v>48</v>
      </c>
      <c r="AF45" s="66">
        <v>23</v>
      </c>
      <c r="AG45" s="66">
        <v>602</v>
      </c>
      <c r="AH45" s="66">
        <v>43</v>
      </c>
      <c r="AI45" s="66">
        <v>108</v>
      </c>
      <c r="AJ45" s="66">
        <v>695</v>
      </c>
      <c r="AK45" s="66">
        <v>10</v>
      </c>
      <c r="AL45" s="66">
        <v>7</v>
      </c>
      <c r="AM45" s="66">
        <v>404</v>
      </c>
      <c r="AN45" s="66">
        <v>3</v>
      </c>
      <c r="AO45" s="66">
        <v>1</v>
      </c>
      <c r="AP45" s="66">
        <v>71</v>
      </c>
      <c r="AQ45" s="66">
        <v>1</v>
      </c>
      <c r="AR45" s="66">
        <v>2</v>
      </c>
      <c r="AS45" s="66">
        <v>30</v>
      </c>
      <c r="AT45" s="66">
        <v>4</v>
      </c>
      <c r="AU45" s="66">
        <v>0</v>
      </c>
      <c r="AV45" s="66">
        <v>328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28</v>
      </c>
      <c r="BO45" s="66">
        <v>0</v>
      </c>
      <c r="BP45" s="66">
        <v>1</v>
      </c>
      <c r="BQ45" s="66">
        <v>2</v>
      </c>
      <c r="BR45" s="66">
        <v>0</v>
      </c>
      <c r="BS45" s="66">
        <v>0</v>
      </c>
      <c r="BT45" s="66">
        <v>69</v>
      </c>
      <c r="BU45" s="66">
        <v>12</v>
      </c>
      <c r="BV45" s="66">
        <v>0</v>
      </c>
      <c r="BW45" s="66">
        <v>23</v>
      </c>
      <c r="BX45" s="66">
        <v>5</v>
      </c>
      <c r="BY45" s="66">
        <v>0</v>
      </c>
      <c r="BZ45" s="66">
        <v>0</v>
      </c>
      <c r="CA45" s="66">
        <v>0</v>
      </c>
      <c r="CB45" s="66">
        <v>0</v>
      </c>
      <c r="CC45" s="66">
        <v>3</v>
      </c>
      <c r="CD45" s="66">
        <v>0</v>
      </c>
      <c r="CE45" s="66">
        <v>0</v>
      </c>
      <c r="CF45" s="66">
        <v>829</v>
      </c>
      <c r="CG45" s="66">
        <v>9</v>
      </c>
      <c r="CH45" s="66">
        <v>1</v>
      </c>
      <c r="CI45" s="66">
        <v>15</v>
      </c>
      <c r="CJ45" s="66">
        <v>0</v>
      </c>
      <c r="CK45" s="66">
        <v>1</v>
      </c>
      <c r="CL45" s="66">
        <v>37</v>
      </c>
      <c r="CM45" s="66">
        <v>27</v>
      </c>
      <c r="CN45" s="66">
        <v>1</v>
      </c>
      <c r="CO45" s="66">
        <v>1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575</v>
      </c>
      <c r="CV45" s="66">
        <v>22</v>
      </c>
      <c r="CW45" s="66">
        <v>3</v>
      </c>
      <c r="CX45" s="66">
        <v>17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36">
        <f t="shared" si="17"/>
        <v>0.44420681174143184</v>
      </c>
      <c r="DE45" s="37">
        <f t="shared" si="18"/>
        <v>0.95368916797488223</v>
      </c>
      <c r="DF45" s="37">
        <f t="shared" si="19"/>
        <v>0.99283667621776506</v>
      </c>
      <c r="DG45" s="37">
        <f t="shared" si="20"/>
        <v>1.1385041551246537</v>
      </c>
      <c r="DH45" s="38">
        <f t="shared" si="21"/>
        <v>0.13842699032240818</v>
      </c>
      <c r="DI45" s="38">
        <f t="shared" si="22"/>
        <v>0.70329670329670335</v>
      </c>
      <c r="DJ45" s="38">
        <f t="shared" si="23"/>
        <v>0.87106017191977081</v>
      </c>
      <c r="DK45" s="38">
        <f t="shared" si="24"/>
        <v>0.8642659279778393</v>
      </c>
      <c r="DL45" s="31">
        <f t="shared" si="25"/>
        <v>0.90073041168658696</v>
      </c>
      <c r="DM45" s="35">
        <f t="shared" si="26"/>
        <v>0.55050045495905364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4557</v>
      </c>
      <c r="G46" s="39">
        <v>2294</v>
      </c>
      <c r="H46" s="40">
        <v>95</v>
      </c>
      <c r="I46" s="28">
        <f t="shared" si="13"/>
        <v>4746</v>
      </c>
      <c r="J46" s="41">
        <f t="shared" si="0"/>
        <v>1709</v>
      </c>
      <c r="K46" s="39">
        <f t="shared" si="9"/>
        <v>111</v>
      </c>
      <c r="L46" s="66">
        <v>150</v>
      </c>
      <c r="M46" s="66">
        <v>138</v>
      </c>
      <c r="N46" s="66">
        <v>0</v>
      </c>
      <c r="O46" s="66">
        <v>222</v>
      </c>
      <c r="P46" s="66">
        <v>217</v>
      </c>
      <c r="Q46" s="66">
        <v>0</v>
      </c>
      <c r="R46" s="66">
        <v>446</v>
      </c>
      <c r="S46" s="66">
        <v>451</v>
      </c>
      <c r="T46" s="66">
        <v>0</v>
      </c>
      <c r="U46" s="66">
        <v>652</v>
      </c>
      <c r="V46" s="66">
        <v>582</v>
      </c>
      <c r="W46" s="66">
        <v>0</v>
      </c>
      <c r="X46" s="66">
        <v>256</v>
      </c>
      <c r="Y46" s="66">
        <v>47</v>
      </c>
      <c r="Z46" s="66">
        <v>0</v>
      </c>
      <c r="AA46" s="66">
        <v>369</v>
      </c>
      <c r="AB46" s="66">
        <v>37</v>
      </c>
      <c r="AC46" s="66">
        <v>0</v>
      </c>
      <c r="AD46" s="66">
        <v>350</v>
      </c>
      <c r="AE46" s="66">
        <v>37</v>
      </c>
      <c r="AF46" s="66">
        <v>0</v>
      </c>
      <c r="AG46" s="66">
        <v>382</v>
      </c>
      <c r="AH46" s="66">
        <v>43</v>
      </c>
      <c r="AI46" s="66">
        <v>50</v>
      </c>
      <c r="AJ46" s="66">
        <v>512</v>
      </c>
      <c r="AK46" s="66">
        <v>0</v>
      </c>
      <c r="AL46" s="66">
        <v>61</v>
      </c>
      <c r="AM46" s="66">
        <v>350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174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126</v>
      </c>
      <c r="BL46" s="66">
        <v>126</v>
      </c>
      <c r="BM46" s="66">
        <v>0</v>
      </c>
      <c r="BN46" s="66">
        <v>95</v>
      </c>
      <c r="BO46" s="66">
        <v>0</v>
      </c>
      <c r="BP46" s="66">
        <v>0</v>
      </c>
      <c r="BQ46" s="66">
        <v>5</v>
      </c>
      <c r="BR46" s="66">
        <v>0</v>
      </c>
      <c r="BS46" s="66">
        <v>0</v>
      </c>
      <c r="BT46" s="66">
        <v>37</v>
      </c>
      <c r="BU46" s="66">
        <v>0</v>
      </c>
      <c r="BV46" s="66">
        <v>0</v>
      </c>
      <c r="BW46" s="66">
        <v>8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307</v>
      </c>
      <c r="CG46" s="66">
        <v>24</v>
      </c>
      <c r="CH46" s="66">
        <v>0</v>
      </c>
      <c r="CI46" s="66">
        <v>74</v>
      </c>
      <c r="CJ46" s="66">
        <v>0</v>
      </c>
      <c r="CK46" s="66">
        <v>0</v>
      </c>
      <c r="CL46" s="66">
        <v>8</v>
      </c>
      <c r="CM46" s="66">
        <v>7</v>
      </c>
      <c r="CN46" s="66">
        <v>0</v>
      </c>
      <c r="CO46" s="66">
        <v>16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188</v>
      </c>
      <c r="CV46" s="66">
        <v>0</v>
      </c>
      <c r="CW46" s="66">
        <v>0</v>
      </c>
      <c r="CX46" s="66">
        <v>19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36">
        <f t="shared" si="17"/>
        <v>0.55136791917357253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0.20660687932796004</v>
      </c>
      <c r="DI46" s="38">
        <f t="shared" si="22"/>
        <v>0.9023255813953488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1.0414746543778801</v>
      </c>
      <c r="DM46" s="35">
        <f t="shared" si="26"/>
        <v>0.74498692240627729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16625</v>
      </c>
      <c r="G47" s="39">
        <v>6826</v>
      </c>
      <c r="H47" s="40">
        <v>1000</v>
      </c>
      <c r="I47" s="28">
        <f t="shared" si="13"/>
        <v>15756</v>
      </c>
      <c r="J47" s="41">
        <f t="shared" si="0"/>
        <v>5762</v>
      </c>
      <c r="K47" s="39">
        <f t="shared" si="9"/>
        <v>963</v>
      </c>
      <c r="L47" s="66">
        <v>1032</v>
      </c>
      <c r="M47" s="66">
        <v>864</v>
      </c>
      <c r="N47" s="66">
        <v>2</v>
      </c>
      <c r="O47" s="66">
        <v>692</v>
      </c>
      <c r="P47" s="66">
        <v>664</v>
      </c>
      <c r="Q47" s="66">
        <v>2</v>
      </c>
      <c r="R47" s="66">
        <v>1384</v>
      </c>
      <c r="S47" s="66">
        <v>1413</v>
      </c>
      <c r="T47" s="66">
        <v>4</v>
      </c>
      <c r="U47" s="66">
        <v>1999</v>
      </c>
      <c r="V47" s="66">
        <v>1939</v>
      </c>
      <c r="W47" s="66">
        <v>7</v>
      </c>
      <c r="X47" s="66">
        <v>988</v>
      </c>
      <c r="Y47" s="66">
        <v>10</v>
      </c>
      <c r="Z47" s="66">
        <v>45</v>
      </c>
      <c r="AA47" s="66">
        <v>1596</v>
      </c>
      <c r="AB47" s="66">
        <v>7</v>
      </c>
      <c r="AC47" s="66">
        <v>122</v>
      </c>
      <c r="AD47" s="66">
        <v>964</v>
      </c>
      <c r="AE47" s="66">
        <v>3</v>
      </c>
      <c r="AF47" s="66">
        <v>590</v>
      </c>
      <c r="AG47" s="66">
        <v>1531</v>
      </c>
      <c r="AH47" s="66">
        <v>9</v>
      </c>
      <c r="AI47" s="66">
        <v>162</v>
      </c>
      <c r="AJ47" s="66">
        <v>1171</v>
      </c>
      <c r="AK47" s="66">
        <v>0</v>
      </c>
      <c r="AL47" s="66">
        <v>0</v>
      </c>
      <c r="AM47" s="66">
        <v>176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637</v>
      </c>
      <c r="AW47" s="66">
        <v>3</v>
      </c>
      <c r="AX47" s="66">
        <v>8</v>
      </c>
      <c r="AY47" s="66">
        <v>134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229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354</v>
      </c>
      <c r="BO47" s="66">
        <v>4</v>
      </c>
      <c r="BP47" s="66">
        <v>2</v>
      </c>
      <c r="BQ47" s="66">
        <v>13</v>
      </c>
      <c r="BR47" s="66">
        <v>0</v>
      </c>
      <c r="BS47" s="66">
        <v>0</v>
      </c>
      <c r="BT47" s="66">
        <v>265</v>
      </c>
      <c r="BU47" s="66">
        <v>6</v>
      </c>
      <c r="BV47" s="66">
        <v>0</v>
      </c>
      <c r="BW47" s="66">
        <v>55</v>
      </c>
      <c r="BX47" s="66">
        <v>2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1467</v>
      </c>
      <c r="CG47" s="66">
        <v>753</v>
      </c>
      <c r="CH47" s="66">
        <v>19</v>
      </c>
      <c r="CI47" s="66">
        <v>181</v>
      </c>
      <c r="CJ47" s="66">
        <v>0</v>
      </c>
      <c r="CK47" s="66">
        <v>0</v>
      </c>
      <c r="CL47" s="66">
        <v>70</v>
      </c>
      <c r="CM47" s="66">
        <v>64</v>
      </c>
      <c r="CN47" s="66">
        <v>0</v>
      </c>
      <c r="CO47" s="66">
        <v>6</v>
      </c>
      <c r="CP47" s="66">
        <v>0</v>
      </c>
      <c r="CQ47" s="66">
        <v>0</v>
      </c>
      <c r="CR47" s="66">
        <v>18</v>
      </c>
      <c r="CS47" s="66">
        <v>0</v>
      </c>
      <c r="CT47" s="66">
        <v>0</v>
      </c>
      <c r="CU47" s="66">
        <v>701</v>
      </c>
      <c r="CV47" s="66">
        <v>0</v>
      </c>
      <c r="CW47" s="66">
        <v>0</v>
      </c>
      <c r="CX47" s="66">
        <v>71</v>
      </c>
      <c r="CY47" s="66">
        <v>0</v>
      </c>
      <c r="CZ47" s="66">
        <v>0</v>
      </c>
      <c r="DA47" s="66">
        <v>22</v>
      </c>
      <c r="DB47" s="66">
        <v>21</v>
      </c>
      <c r="DC47" s="66">
        <v>0</v>
      </c>
      <c r="DD47" s="36">
        <f t="shared" si="17"/>
        <v>0.44794234272853928</v>
      </c>
      <c r="DE47" s="37">
        <f t="shared" si="18"/>
        <v>0.91361974405850088</v>
      </c>
      <c r="DF47" s="37">
        <f t="shared" si="19"/>
        <v>1.1027888446215139</v>
      </c>
      <c r="DG47" s="37">
        <f t="shared" si="20"/>
        <v>1.318095238095238</v>
      </c>
      <c r="DH47" s="38">
        <f t="shared" si="21"/>
        <v>0.18017897331475727</v>
      </c>
      <c r="DI47" s="38">
        <f t="shared" si="22"/>
        <v>0.88619744058500916</v>
      </c>
      <c r="DJ47" s="38">
        <f t="shared" si="23"/>
        <v>1.1258964143426295</v>
      </c>
      <c r="DK47" s="38">
        <f t="shared" si="24"/>
        <v>1.2647619047619048</v>
      </c>
      <c r="DL47" s="31">
        <f t="shared" si="25"/>
        <v>0.94772932330827064</v>
      </c>
      <c r="DM47" s="35">
        <f t="shared" si="26"/>
        <v>0.84412540287137416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12259</v>
      </c>
      <c r="G48" s="39">
        <v>5659</v>
      </c>
      <c r="H48" s="40">
        <v>245</v>
      </c>
      <c r="I48" s="28">
        <f t="shared" si="13"/>
        <v>12089</v>
      </c>
      <c r="J48" s="41">
        <f t="shared" ref="J48:J78" si="28">M48+P48+S48+V48+Y48+AB48+AE48+AH48+AK48+AN48+AW48+AZ48+BC48+BF48+BI48+BL48+BO48+BU48+BX48+CA48+CD48+CG48+CJ48+CM48+CP48+CS48+CV48+CY48+DB48</f>
        <v>3973</v>
      </c>
      <c r="K48" s="39">
        <f t="shared" si="9"/>
        <v>263</v>
      </c>
      <c r="L48" s="66">
        <v>758</v>
      </c>
      <c r="M48" s="66">
        <v>564</v>
      </c>
      <c r="N48" s="66">
        <v>0</v>
      </c>
      <c r="O48" s="66">
        <v>551</v>
      </c>
      <c r="P48" s="66">
        <v>522</v>
      </c>
      <c r="Q48" s="66">
        <v>0</v>
      </c>
      <c r="R48" s="66">
        <v>1072</v>
      </c>
      <c r="S48" s="66">
        <v>980</v>
      </c>
      <c r="T48" s="66">
        <v>0</v>
      </c>
      <c r="U48" s="66">
        <v>1812</v>
      </c>
      <c r="V48" s="66">
        <v>1417</v>
      </c>
      <c r="W48" s="66">
        <v>0</v>
      </c>
      <c r="X48" s="66">
        <v>671</v>
      </c>
      <c r="Y48" s="66">
        <v>36</v>
      </c>
      <c r="Z48" s="66">
        <v>11</v>
      </c>
      <c r="AA48" s="66">
        <v>768</v>
      </c>
      <c r="AB48" s="66">
        <v>65</v>
      </c>
      <c r="AC48" s="66">
        <v>12</v>
      </c>
      <c r="AD48" s="66">
        <v>845</v>
      </c>
      <c r="AE48" s="66">
        <v>202</v>
      </c>
      <c r="AF48" s="66">
        <v>54</v>
      </c>
      <c r="AG48" s="66">
        <v>891</v>
      </c>
      <c r="AH48" s="66">
        <v>10</v>
      </c>
      <c r="AI48" s="66">
        <v>167</v>
      </c>
      <c r="AJ48" s="66">
        <v>961</v>
      </c>
      <c r="AK48" s="66">
        <v>3</v>
      </c>
      <c r="AL48" s="66">
        <v>5</v>
      </c>
      <c r="AM48" s="66">
        <v>486</v>
      </c>
      <c r="AN48" s="66">
        <v>0</v>
      </c>
      <c r="AO48" s="66">
        <v>0</v>
      </c>
      <c r="AP48" s="66">
        <v>1</v>
      </c>
      <c r="AQ48" s="66">
        <v>0</v>
      </c>
      <c r="AR48" s="66">
        <v>0</v>
      </c>
      <c r="AS48" s="66">
        <v>2</v>
      </c>
      <c r="AT48" s="66">
        <v>1</v>
      </c>
      <c r="AU48" s="66">
        <v>0</v>
      </c>
      <c r="AV48" s="66">
        <v>507</v>
      </c>
      <c r="AW48" s="66">
        <v>9</v>
      </c>
      <c r="AX48" s="66">
        <v>0</v>
      </c>
      <c r="AY48" s="66">
        <v>0</v>
      </c>
      <c r="AZ48" s="66">
        <v>0</v>
      </c>
      <c r="BA48" s="66">
        <v>0</v>
      </c>
      <c r="BB48" s="66">
        <v>12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84</v>
      </c>
      <c r="BO48" s="66">
        <v>0</v>
      </c>
      <c r="BP48" s="66">
        <v>0</v>
      </c>
      <c r="BQ48" s="66">
        <v>14</v>
      </c>
      <c r="BR48" s="66">
        <v>2</v>
      </c>
      <c r="BS48" s="66">
        <v>0</v>
      </c>
      <c r="BT48" s="66">
        <v>130</v>
      </c>
      <c r="BU48" s="66">
        <v>23</v>
      </c>
      <c r="BV48" s="66">
        <v>0</v>
      </c>
      <c r="BW48" s="66">
        <v>36</v>
      </c>
      <c r="BX48" s="66">
        <v>11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1695</v>
      </c>
      <c r="CG48" s="66">
        <v>69</v>
      </c>
      <c r="CH48" s="66">
        <v>7</v>
      </c>
      <c r="CI48" s="66">
        <v>165</v>
      </c>
      <c r="CJ48" s="66">
        <v>8</v>
      </c>
      <c r="CK48" s="66">
        <v>1</v>
      </c>
      <c r="CL48" s="66">
        <v>67</v>
      </c>
      <c r="CM48" s="66">
        <v>39</v>
      </c>
      <c r="CN48" s="66">
        <v>0</v>
      </c>
      <c r="CO48" s="66">
        <v>16</v>
      </c>
      <c r="CP48" s="66">
        <v>0</v>
      </c>
      <c r="CQ48" s="66">
        <v>1</v>
      </c>
      <c r="CR48" s="66">
        <v>0</v>
      </c>
      <c r="CS48" s="66">
        <v>0</v>
      </c>
      <c r="CT48" s="66">
        <v>0</v>
      </c>
      <c r="CU48" s="66">
        <v>373</v>
      </c>
      <c r="CV48" s="66">
        <v>15</v>
      </c>
      <c r="CW48" s="66">
        <v>5</v>
      </c>
      <c r="CX48" s="66">
        <v>172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36">
        <f t="shared" si="17"/>
        <v>0.46098152640417989</v>
      </c>
      <c r="DE48" s="37">
        <f t="shared" si="18"/>
        <v>0.99505766062602963</v>
      </c>
      <c r="DF48" s="37">
        <f t="shared" si="19"/>
        <v>1.0603363006923838</v>
      </c>
      <c r="DG48" s="37">
        <f t="shared" si="20"/>
        <v>1.1649048625792813</v>
      </c>
      <c r="DH48" s="38">
        <f t="shared" si="21"/>
        <v>0.15808919574547489</v>
      </c>
      <c r="DI48" s="38">
        <f t="shared" si="22"/>
        <v>0.77814387699066445</v>
      </c>
      <c r="DJ48" s="38">
        <f t="shared" si="23"/>
        <v>0.96933728981206724</v>
      </c>
      <c r="DK48" s="38">
        <f t="shared" si="24"/>
        <v>1.1035940803382664</v>
      </c>
      <c r="DL48" s="31">
        <f t="shared" si="25"/>
        <v>0.98613263724610489</v>
      </c>
      <c r="DM48" s="35">
        <f t="shared" si="26"/>
        <v>0.70206750309241917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2955</v>
      </c>
      <c r="G49" s="39">
        <v>1584</v>
      </c>
      <c r="H49" s="40">
        <v>60</v>
      </c>
      <c r="I49" s="28">
        <f t="shared" si="13"/>
        <v>3171</v>
      </c>
      <c r="J49" s="41">
        <f t="shared" si="28"/>
        <v>1028</v>
      </c>
      <c r="K49" s="39">
        <f t="shared" si="9"/>
        <v>48</v>
      </c>
      <c r="L49" s="66">
        <v>161</v>
      </c>
      <c r="M49" s="66">
        <v>119</v>
      </c>
      <c r="N49" s="66">
        <v>2</v>
      </c>
      <c r="O49" s="66">
        <v>119</v>
      </c>
      <c r="P49" s="66">
        <v>119</v>
      </c>
      <c r="Q49" s="66">
        <v>0</v>
      </c>
      <c r="R49" s="66">
        <v>304</v>
      </c>
      <c r="S49" s="66">
        <v>287</v>
      </c>
      <c r="T49" s="66">
        <v>0</v>
      </c>
      <c r="U49" s="66">
        <v>479</v>
      </c>
      <c r="V49" s="66">
        <v>402</v>
      </c>
      <c r="W49" s="66">
        <v>0</v>
      </c>
      <c r="X49" s="66">
        <v>231</v>
      </c>
      <c r="Y49" s="66">
        <v>8</v>
      </c>
      <c r="Z49" s="66">
        <v>4</v>
      </c>
      <c r="AA49" s="66">
        <v>284</v>
      </c>
      <c r="AB49" s="66">
        <v>8</v>
      </c>
      <c r="AC49" s="66">
        <v>5</v>
      </c>
      <c r="AD49" s="66">
        <v>240</v>
      </c>
      <c r="AE49" s="66">
        <v>52</v>
      </c>
      <c r="AF49" s="66">
        <v>5</v>
      </c>
      <c r="AG49" s="66">
        <v>249</v>
      </c>
      <c r="AH49" s="66">
        <v>6</v>
      </c>
      <c r="AI49" s="66">
        <v>11</v>
      </c>
      <c r="AJ49" s="66">
        <v>254</v>
      </c>
      <c r="AK49" s="66">
        <v>4</v>
      </c>
      <c r="AL49" s="66">
        <v>6</v>
      </c>
      <c r="AM49" s="66">
        <v>178</v>
      </c>
      <c r="AN49" s="66">
        <v>3</v>
      </c>
      <c r="AO49" s="66">
        <v>5</v>
      </c>
      <c r="AP49" s="66">
        <v>3</v>
      </c>
      <c r="AQ49" s="66">
        <v>0</v>
      </c>
      <c r="AR49" s="66">
        <v>2</v>
      </c>
      <c r="AS49" s="66">
        <v>0</v>
      </c>
      <c r="AT49" s="66">
        <v>0</v>
      </c>
      <c r="AU49" s="66">
        <v>0</v>
      </c>
      <c r="AV49" s="66">
        <v>165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66</v>
      </c>
      <c r="BO49" s="66">
        <v>3</v>
      </c>
      <c r="BP49" s="66">
        <v>7</v>
      </c>
      <c r="BQ49" s="66">
        <v>9</v>
      </c>
      <c r="BR49" s="66">
        <v>0</v>
      </c>
      <c r="BS49" s="66">
        <v>0</v>
      </c>
      <c r="BT49" s="66">
        <v>39</v>
      </c>
      <c r="BU49" s="66">
        <v>2</v>
      </c>
      <c r="BV49" s="66">
        <v>0</v>
      </c>
      <c r="BW49" s="66">
        <v>6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319</v>
      </c>
      <c r="CG49" s="66">
        <v>2</v>
      </c>
      <c r="CH49" s="66">
        <v>1</v>
      </c>
      <c r="CI49" s="66">
        <v>12</v>
      </c>
      <c r="CJ49" s="66">
        <v>0</v>
      </c>
      <c r="CK49" s="66">
        <v>0</v>
      </c>
      <c r="CL49" s="66">
        <v>16</v>
      </c>
      <c r="CM49" s="66">
        <v>12</v>
      </c>
      <c r="CN49" s="66">
        <v>0</v>
      </c>
      <c r="CO49" s="66">
        <v>3</v>
      </c>
      <c r="CP49" s="66">
        <v>1</v>
      </c>
      <c r="CQ49" s="66">
        <v>0</v>
      </c>
      <c r="CR49" s="66">
        <v>0</v>
      </c>
      <c r="CS49" s="66">
        <v>0</v>
      </c>
      <c r="CT49" s="66">
        <v>0</v>
      </c>
      <c r="CU49" s="66">
        <v>10</v>
      </c>
      <c r="CV49" s="66">
        <v>0</v>
      </c>
      <c r="CW49" s="66">
        <v>0</v>
      </c>
      <c r="CX49" s="66">
        <v>24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36">
        <f t="shared" si="17"/>
        <v>0.4955357142857143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0.16564039408866996</v>
      </c>
      <c r="DI49" s="38">
        <f t="shared" si="22"/>
        <v>0.87581699346405228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1.0730964467005075</v>
      </c>
      <c r="DM49" s="35">
        <f t="shared" si="26"/>
        <v>0.64898989898989901</v>
      </c>
      <c r="DN49" s="31">
        <f t="shared" si="27"/>
        <v>0.8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76616</v>
      </c>
      <c r="G50" s="39">
        <v>29760</v>
      </c>
      <c r="H50" s="40">
        <v>4100</v>
      </c>
      <c r="I50" s="28">
        <f t="shared" si="13"/>
        <v>73835</v>
      </c>
      <c r="J50" s="41">
        <f t="shared" si="28"/>
        <v>18322</v>
      </c>
      <c r="K50" s="39">
        <f t="shared" si="9"/>
        <v>4175</v>
      </c>
      <c r="L50" s="66">
        <v>2814</v>
      </c>
      <c r="M50" s="66">
        <v>2143</v>
      </c>
      <c r="N50" s="66">
        <v>128</v>
      </c>
      <c r="O50" s="66">
        <v>1487</v>
      </c>
      <c r="P50" s="66">
        <v>1365</v>
      </c>
      <c r="Q50" s="66">
        <v>0</v>
      </c>
      <c r="R50" s="66">
        <v>3897</v>
      </c>
      <c r="S50" s="66">
        <v>3638</v>
      </c>
      <c r="T50" s="66">
        <v>1</v>
      </c>
      <c r="U50" s="66">
        <v>8857</v>
      </c>
      <c r="V50" s="66">
        <v>8470</v>
      </c>
      <c r="W50" s="66">
        <v>46</v>
      </c>
      <c r="X50" s="66">
        <v>4721</v>
      </c>
      <c r="Y50" s="66">
        <v>423</v>
      </c>
      <c r="Z50" s="66">
        <v>180</v>
      </c>
      <c r="AA50" s="66">
        <v>5923</v>
      </c>
      <c r="AB50" s="66">
        <v>221</v>
      </c>
      <c r="AC50" s="66">
        <v>312</v>
      </c>
      <c r="AD50" s="66">
        <v>6631</v>
      </c>
      <c r="AE50" s="66">
        <v>331</v>
      </c>
      <c r="AF50" s="66">
        <v>608</v>
      </c>
      <c r="AG50" s="66">
        <v>6093</v>
      </c>
      <c r="AH50" s="66">
        <v>329</v>
      </c>
      <c r="AI50" s="66">
        <v>1786</v>
      </c>
      <c r="AJ50" s="66">
        <v>7210</v>
      </c>
      <c r="AK50" s="66">
        <v>29</v>
      </c>
      <c r="AL50" s="66">
        <v>896</v>
      </c>
      <c r="AM50" s="66">
        <v>6849</v>
      </c>
      <c r="AN50" s="66">
        <v>9</v>
      </c>
      <c r="AO50" s="66">
        <v>1</v>
      </c>
      <c r="AP50" s="66">
        <v>1996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2479</v>
      </c>
      <c r="AW50" s="66">
        <v>1</v>
      </c>
      <c r="AX50" s="66">
        <v>2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2</v>
      </c>
      <c r="BE50" s="66">
        <v>477</v>
      </c>
      <c r="BF50" s="66">
        <v>239</v>
      </c>
      <c r="BG50" s="66">
        <v>0</v>
      </c>
      <c r="BH50" s="66">
        <v>0</v>
      </c>
      <c r="BI50" s="66">
        <v>0</v>
      </c>
      <c r="BJ50" s="66">
        <v>0</v>
      </c>
      <c r="BK50" s="66">
        <v>2</v>
      </c>
      <c r="BL50" s="66">
        <v>1</v>
      </c>
      <c r="BM50" s="66">
        <v>0</v>
      </c>
      <c r="BN50" s="66">
        <v>496</v>
      </c>
      <c r="BO50" s="66">
        <v>5</v>
      </c>
      <c r="BP50" s="66">
        <v>14</v>
      </c>
      <c r="BQ50" s="66">
        <v>118</v>
      </c>
      <c r="BR50" s="66">
        <v>0</v>
      </c>
      <c r="BS50" s="66">
        <v>0</v>
      </c>
      <c r="BT50" s="66">
        <v>533</v>
      </c>
      <c r="BU50" s="66">
        <v>57</v>
      </c>
      <c r="BV50" s="66">
        <v>0</v>
      </c>
      <c r="BW50" s="66">
        <v>118</v>
      </c>
      <c r="BX50" s="66">
        <v>22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9689</v>
      </c>
      <c r="CG50" s="66">
        <v>127</v>
      </c>
      <c r="CH50" s="66">
        <v>78</v>
      </c>
      <c r="CI50" s="66">
        <v>394</v>
      </c>
      <c r="CJ50" s="66">
        <v>30</v>
      </c>
      <c r="CK50" s="66">
        <v>0</v>
      </c>
      <c r="CL50" s="66">
        <v>398</v>
      </c>
      <c r="CM50" s="66">
        <v>219</v>
      </c>
      <c r="CN50" s="66">
        <v>0</v>
      </c>
      <c r="CO50" s="66">
        <v>74</v>
      </c>
      <c r="CP50" s="66">
        <v>0</v>
      </c>
      <c r="CQ50" s="66">
        <v>0</v>
      </c>
      <c r="CR50" s="66">
        <v>64</v>
      </c>
      <c r="CS50" s="66">
        <v>2</v>
      </c>
      <c r="CT50" s="66">
        <v>0</v>
      </c>
      <c r="CU50" s="66">
        <v>1896</v>
      </c>
      <c r="CV50" s="66">
        <v>98</v>
      </c>
      <c r="CW50" s="66">
        <v>121</v>
      </c>
      <c r="CX50" s="66">
        <v>583</v>
      </c>
      <c r="CY50" s="66">
        <v>527</v>
      </c>
      <c r="CZ50" s="66">
        <v>0</v>
      </c>
      <c r="DA50" s="66">
        <v>36</v>
      </c>
      <c r="DB50" s="66">
        <v>36</v>
      </c>
      <c r="DC50" s="66">
        <v>0</v>
      </c>
      <c r="DD50" s="36">
        <f t="shared" si="17"/>
        <v>0.42007258785391965</v>
      </c>
      <c r="DE50" s="37">
        <f t="shared" si="18"/>
        <v>0.86132451619177286</v>
      </c>
      <c r="DF50" s="37">
        <f t="shared" si="19"/>
        <v>0.95397796817625458</v>
      </c>
      <c r="DG50" s="37">
        <f t="shared" si="20"/>
        <v>1.1351145038167938</v>
      </c>
      <c r="DH50" s="38">
        <f t="shared" si="21"/>
        <v>0.12114309715356532</v>
      </c>
      <c r="DI50" s="38">
        <f t="shared" si="22"/>
        <v>0.82368958475153164</v>
      </c>
      <c r="DJ50" s="38">
        <f t="shared" si="23"/>
        <v>0.8905752753977968</v>
      </c>
      <c r="DK50" s="38">
        <f t="shared" si="24"/>
        <v>1.0419847328244274</v>
      </c>
      <c r="DL50" s="31">
        <f t="shared" si="25"/>
        <v>0.96370209877832302</v>
      </c>
      <c r="DM50" s="35">
        <f t="shared" si="26"/>
        <v>0.61565860215053758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5995</v>
      </c>
      <c r="G51" s="39">
        <v>2624</v>
      </c>
      <c r="H51" s="40">
        <v>130</v>
      </c>
      <c r="I51" s="28">
        <f t="shared" si="13"/>
        <v>5814</v>
      </c>
      <c r="J51" s="41">
        <f t="shared" si="28"/>
        <v>1977</v>
      </c>
      <c r="K51" s="39">
        <f t="shared" si="9"/>
        <v>136</v>
      </c>
      <c r="L51" s="66">
        <v>234</v>
      </c>
      <c r="M51" s="66">
        <v>181</v>
      </c>
      <c r="N51" s="66">
        <v>3</v>
      </c>
      <c r="O51" s="66">
        <v>229</v>
      </c>
      <c r="P51" s="66">
        <v>226</v>
      </c>
      <c r="Q51" s="66">
        <v>0</v>
      </c>
      <c r="R51" s="66">
        <v>462</v>
      </c>
      <c r="S51" s="66">
        <v>439</v>
      </c>
      <c r="T51" s="66">
        <v>0</v>
      </c>
      <c r="U51" s="66">
        <v>815</v>
      </c>
      <c r="V51" s="66">
        <v>781</v>
      </c>
      <c r="W51" s="66">
        <v>1</v>
      </c>
      <c r="X51" s="66">
        <v>232</v>
      </c>
      <c r="Y51" s="66">
        <v>10</v>
      </c>
      <c r="Z51" s="66">
        <v>8</v>
      </c>
      <c r="AA51" s="66">
        <v>337</v>
      </c>
      <c r="AB51" s="66">
        <v>4</v>
      </c>
      <c r="AC51" s="66">
        <v>11</v>
      </c>
      <c r="AD51" s="66">
        <v>341</v>
      </c>
      <c r="AE51" s="66">
        <v>8</v>
      </c>
      <c r="AF51" s="66">
        <v>51</v>
      </c>
      <c r="AG51" s="66">
        <v>451</v>
      </c>
      <c r="AH51" s="66">
        <v>1</v>
      </c>
      <c r="AI51" s="66">
        <v>51</v>
      </c>
      <c r="AJ51" s="66">
        <v>587</v>
      </c>
      <c r="AK51" s="66">
        <v>1</v>
      </c>
      <c r="AL51" s="66">
        <v>0</v>
      </c>
      <c r="AM51" s="66">
        <v>291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282</v>
      </c>
      <c r="AW51" s="66">
        <v>0</v>
      </c>
      <c r="AX51" s="66">
        <v>3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1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227</v>
      </c>
      <c r="BO51" s="66">
        <v>17</v>
      </c>
      <c r="BP51" s="66">
        <v>0</v>
      </c>
      <c r="BQ51" s="66">
        <v>25</v>
      </c>
      <c r="BR51" s="66">
        <v>0</v>
      </c>
      <c r="BS51" s="66">
        <v>0</v>
      </c>
      <c r="BT51" s="66">
        <v>94</v>
      </c>
      <c r="BU51" s="66">
        <v>64</v>
      </c>
      <c r="BV51" s="66">
        <v>0</v>
      </c>
      <c r="BW51" s="66">
        <v>27</v>
      </c>
      <c r="BX51" s="66">
        <v>26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1092</v>
      </c>
      <c r="CG51" s="66">
        <v>210</v>
      </c>
      <c r="CH51" s="66">
        <v>8</v>
      </c>
      <c r="CI51" s="66">
        <v>9</v>
      </c>
      <c r="CJ51" s="66">
        <v>1</v>
      </c>
      <c r="CK51" s="66">
        <v>0</v>
      </c>
      <c r="CL51" s="66">
        <v>8</v>
      </c>
      <c r="CM51" s="66">
        <v>8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54</v>
      </c>
      <c r="CV51" s="66">
        <v>0</v>
      </c>
      <c r="CW51" s="66">
        <v>0</v>
      </c>
      <c r="CX51" s="66">
        <v>16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36">
        <f t="shared" si="17"/>
        <v>0.40921595598349381</v>
      </c>
      <c r="DE51" s="37">
        <f t="shared" si="18"/>
        <v>0.9914841849148418</v>
      </c>
      <c r="DF51" s="37">
        <f t="shared" si="19"/>
        <v>1.0153846153846153</v>
      </c>
      <c r="DG51" s="37">
        <f t="shared" si="20"/>
        <v>0.9956521739130435</v>
      </c>
      <c r="DH51" s="38">
        <f t="shared" si="21"/>
        <v>0.1453232462173315</v>
      </c>
      <c r="DI51" s="38">
        <f t="shared" si="22"/>
        <v>0.95012165450121655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0.96980817347789827</v>
      </c>
      <c r="DM51" s="35">
        <f t="shared" si="26"/>
        <v>0.75342987804878048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1489</v>
      </c>
      <c r="G52" s="39">
        <v>784</v>
      </c>
      <c r="H52" s="40">
        <v>40</v>
      </c>
      <c r="I52" s="28">
        <f t="shared" si="13"/>
        <v>1452</v>
      </c>
      <c r="J52" s="41">
        <f t="shared" si="28"/>
        <v>689</v>
      </c>
      <c r="K52" s="39">
        <f t="shared" si="9"/>
        <v>42</v>
      </c>
      <c r="L52" s="66">
        <v>93</v>
      </c>
      <c r="M52" s="66">
        <v>68</v>
      </c>
      <c r="N52" s="66">
        <v>5</v>
      </c>
      <c r="O52" s="66">
        <v>68</v>
      </c>
      <c r="P52" s="66">
        <v>68</v>
      </c>
      <c r="Q52" s="66">
        <v>0</v>
      </c>
      <c r="R52" s="66">
        <v>146</v>
      </c>
      <c r="S52" s="66">
        <v>143</v>
      </c>
      <c r="T52" s="66">
        <v>0</v>
      </c>
      <c r="U52" s="66">
        <v>220</v>
      </c>
      <c r="V52" s="66">
        <v>206</v>
      </c>
      <c r="W52" s="66">
        <v>1</v>
      </c>
      <c r="X52" s="66">
        <v>69</v>
      </c>
      <c r="Y52" s="66">
        <v>11</v>
      </c>
      <c r="Z52" s="66">
        <v>0</v>
      </c>
      <c r="AA52" s="66">
        <v>81</v>
      </c>
      <c r="AB52" s="66">
        <v>26</v>
      </c>
      <c r="AC52" s="66">
        <v>1</v>
      </c>
      <c r="AD52" s="66">
        <v>93</v>
      </c>
      <c r="AE52" s="66">
        <v>20</v>
      </c>
      <c r="AF52" s="66">
        <v>8</v>
      </c>
      <c r="AG52" s="66">
        <v>96</v>
      </c>
      <c r="AH52" s="66">
        <v>0</v>
      </c>
      <c r="AI52" s="66">
        <v>11</v>
      </c>
      <c r="AJ52" s="66">
        <v>74</v>
      </c>
      <c r="AK52" s="66">
        <v>0</v>
      </c>
      <c r="AL52" s="66">
        <v>0</v>
      </c>
      <c r="AM52" s="66">
        <v>34</v>
      </c>
      <c r="AN52" s="66">
        <v>0</v>
      </c>
      <c r="AO52" s="66">
        <v>0</v>
      </c>
      <c r="AP52" s="66">
        <v>1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60</v>
      </c>
      <c r="AW52" s="66">
        <v>5</v>
      </c>
      <c r="AX52" s="66">
        <v>8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48</v>
      </c>
      <c r="BO52" s="66">
        <v>24</v>
      </c>
      <c r="BP52" s="66">
        <v>0</v>
      </c>
      <c r="BQ52" s="66">
        <v>8</v>
      </c>
      <c r="BR52" s="66">
        <v>0</v>
      </c>
      <c r="BS52" s="66">
        <v>0</v>
      </c>
      <c r="BT52" s="66">
        <v>20</v>
      </c>
      <c r="BU52" s="66">
        <v>0</v>
      </c>
      <c r="BV52" s="66">
        <v>0</v>
      </c>
      <c r="BW52" s="66">
        <v>2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319</v>
      </c>
      <c r="CG52" s="66">
        <v>109</v>
      </c>
      <c r="CH52" s="66">
        <v>6</v>
      </c>
      <c r="CI52" s="66">
        <v>1</v>
      </c>
      <c r="CJ52" s="66">
        <v>0</v>
      </c>
      <c r="CK52" s="66">
        <v>0</v>
      </c>
      <c r="CL52" s="66">
        <v>9</v>
      </c>
      <c r="CM52" s="66">
        <v>7</v>
      </c>
      <c r="CN52" s="66">
        <v>1</v>
      </c>
      <c r="CO52" s="66">
        <v>1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2</v>
      </c>
      <c r="CV52" s="66">
        <v>2</v>
      </c>
      <c r="CW52" s="66">
        <v>1</v>
      </c>
      <c r="CX52" s="66">
        <v>7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36">
        <f t="shared" si="17"/>
        <v>0.45479452054794522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0.22252663622526636</v>
      </c>
      <c r="DI52" s="38">
        <f t="shared" si="22"/>
        <v>0.84081632653061222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0.97515110812625927</v>
      </c>
      <c r="DM52" s="35">
        <f t="shared" si="26"/>
        <v>0.87882653061224492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4150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66">
        <v>196</v>
      </c>
      <c r="M53" s="66">
        <v>133</v>
      </c>
      <c r="N53" s="66">
        <v>0</v>
      </c>
      <c r="O53" s="66">
        <v>232</v>
      </c>
      <c r="P53" s="66">
        <v>181</v>
      </c>
      <c r="Q53" s="66">
        <v>0</v>
      </c>
      <c r="R53" s="66">
        <v>399</v>
      </c>
      <c r="S53" s="66">
        <v>386</v>
      </c>
      <c r="T53" s="66">
        <v>0</v>
      </c>
      <c r="U53" s="66">
        <v>549</v>
      </c>
      <c r="V53" s="66">
        <v>448</v>
      </c>
      <c r="W53" s="66">
        <v>1</v>
      </c>
      <c r="X53" s="66">
        <v>177</v>
      </c>
      <c r="Y53" s="66">
        <v>16</v>
      </c>
      <c r="Z53" s="66">
        <v>5</v>
      </c>
      <c r="AA53" s="66">
        <v>334</v>
      </c>
      <c r="AB53" s="66">
        <v>23</v>
      </c>
      <c r="AC53" s="66">
        <v>4</v>
      </c>
      <c r="AD53" s="66">
        <v>298</v>
      </c>
      <c r="AE53" s="66">
        <v>41</v>
      </c>
      <c r="AF53" s="66">
        <v>12</v>
      </c>
      <c r="AG53" s="66">
        <v>274</v>
      </c>
      <c r="AH53" s="66">
        <v>29</v>
      </c>
      <c r="AI53" s="66">
        <v>35</v>
      </c>
      <c r="AJ53" s="66">
        <v>296</v>
      </c>
      <c r="AK53" s="66">
        <v>0</v>
      </c>
      <c r="AL53" s="66">
        <v>17</v>
      </c>
      <c r="AM53" s="66">
        <v>112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155</v>
      </c>
      <c r="AW53" s="66">
        <v>1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37</v>
      </c>
      <c r="BO53" s="66">
        <v>2</v>
      </c>
      <c r="BP53" s="66">
        <v>2</v>
      </c>
      <c r="BQ53" s="66">
        <v>4</v>
      </c>
      <c r="BR53" s="66">
        <v>0</v>
      </c>
      <c r="BS53" s="66">
        <v>0</v>
      </c>
      <c r="BT53" s="66">
        <v>36</v>
      </c>
      <c r="BU53" s="66">
        <v>0</v>
      </c>
      <c r="BV53" s="66">
        <v>0</v>
      </c>
      <c r="BW53" s="66">
        <v>8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414</v>
      </c>
      <c r="CG53" s="66">
        <v>11</v>
      </c>
      <c r="CH53" s="66">
        <v>3</v>
      </c>
      <c r="CI53" s="66">
        <v>15</v>
      </c>
      <c r="CJ53" s="66">
        <v>0</v>
      </c>
      <c r="CK53" s="66">
        <v>1</v>
      </c>
      <c r="CL53" s="66">
        <v>22</v>
      </c>
      <c r="CM53" s="66">
        <v>10</v>
      </c>
      <c r="CN53" s="66">
        <v>0</v>
      </c>
      <c r="CO53" s="66">
        <v>23</v>
      </c>
      <c r="CP53" s="66">
        <v>1</v>
      </c>
      <c r="CQ53" s="66">
        <v>0</v>
      </c>
      <c r="CR53" s="66">
        <v>0</v>
      </c>
      <c r="CS53" s="66">
        <v>0</v>
      </c>
      <c r="CT53" s="66">
        <v>0</v>
      </c>
      <c r="CU53" s="66">
        <v>23</v>
      </c>
      <c r="CV53" s="66">
        <v>24</v>
      </c>
      <c r="CW53" s="66">
        <v>8</v>
      </c>
      <c r="CX53" s="66">
        <v>12</v>
      </c>
      <c r="CY53" s="66">
        <v>0</v>
      </c>
      <c r="CZ53" s="66">
        <v>3</v>
      </c>
      <c r="DA53" s="66">
        <v>0</v>
      </c>
      <c r="DB53" s="66">
        <v>0</v>
      </c>
      <c r="DC53" s="66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0.87132530120481932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3067</v>
      </c>
      <c r="G54" s="39">
        <v>1692</v>
      </c>
      <c r="H54" s="40">
        <v>65</v>
      </c>
      <c r="I54" s="28">
        <f t="shared" si="13"/>
        <v>3075</v>
      </c>
      <c r="J54" s="41">
        <f t="shared" si="28"/>
        <v>1152</v>
      </c>
      <c r="K54" s="39">
        <f t="shared" si="9"/>
        <v>73</v>
      </c>
      <c r="L54" s="66">
        <v>114</v>
      </c>
      <c r="M54" s="66">
        <v>88</v>
      </c>
      <c r="N54" s="66">
        <v>2</v>
      </c>
      <c r="O54" s="66">
        <v>127</v>
      </c>
      <c r="P54" s="66">
        <v>125</v>
      </c>
      <c r="Q54" s="66">
        <v>0</v>
      </c>
      <c r="R54" s="66">
        <v>320</v>
      </c>
      <c r="S54" s="66">
        <v>317</v>
      </c>
      <c r="T54" s="66">
        <v>0</v>
      </c>
      <c r="U54" s="66">
        <v>484</v>
      </c>
      <c r="V54" s="66">
        <v>474</v>
      </c>
      <c r="W54" s="66">
        <v>1</v>
      </c>
      <c r="X54" s="66">
        <v>212</v>
      </c>
      <c r="Y54" s="66">
        <v>19</v>
      </c>
      <c r="Z54" s="66">
        <v>0</v>
      </c>
      <c r="AA54" s="66">
        <v>334</v>
      </c>
      <c r="AB54" s="66">
        <v>17</v>
      </c>
      <c r="AC54" s="66">
        <v>2</v>
      </c>
      <c r="AD54" s="66">
        <v>243</v>
      </c>
      <c r="AE54" s="66">
        <v>23</v>
      </c>
      <c r="AF54" s="66">
        <v>0</v>
      </c>
      <c r="AG54" s="66">
        <v>291</v>
      </c>
      <c r="AH54" s="66">
        <v>65</v>
      </c>
      <c r="AI54" s="66">
        <v>19</v>
      </c>
      <c r="AJ54" s="66">
        <v>316</v>
      </c>
      <c r="AK54" s="66">
        <v>2</v>
      </c>
      <c r="AL54" s="66">
        <v>43</v>
      </c>
      <c r="AM54" s="66">
        <v>180</v>
      </c>
      <c r="AN54" s="66">
        <v>1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116</v>
      </c>
      <c r="AW54" s="66">
        <v>0</v>
      </c>
      <c r="AX54" s="66">
        <v>1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49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38</v>
      </c>
      <c r="BU54" s="66">
        <v>2</v>
      </c>
      <c r="BV54" s="66">
        <v>0</v>
      </c>
      <c r="BW54" s="66">
        <v>9</v>
      </c>
      <c r="BX54" s="66">
        <v>1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140</v>
      </c>
      <c r="CG54" s="66">
        <v>6</v>
      </c>
      <c r="CH54" s="66">
        <v>1</v>
      </c>
      <c r="CI54" s="66">
        <v>17</v>
      </c>
      <c r="CJ54" s="66">
        <v>0</v>
      </c>
      <c r="CK54" s="66">
        <v>1</v>
      </c>
      <c r="CL54" s="66">
        <v>10</v>
      </c>
      <c r="CM54" s="66">
        <v>9</v>
      </c>
      <c r="CN54" s="66">
        <v>0</v>
      </c>
      <c r="CO54" s="66">
        <v>16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43</v>
      </c>
      <c r="CV54" s="66">
        <v>3</v>
      </c>
      <c r="CW54" s="66">
        <v>3</v>
      </c>
      <c r="CX54" s="66">
        <v>16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36">
        <f t="shared" si="17"/>
        <v>0.47502640712237815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0.18484985664704995</v>
      </c>
      <c r="DI54" s="38">
        <f t="shared" si="22"/>
        <v>0.90458015267175573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1.0026084121291163</v>
      </c>
      <c r="DM54" s="35">
        <f t="shared" si="26"/>
        <v>0.68085106382978722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4374</v>
      </c>
      <c r="G55" s="39">
        <v>2138</v>
      </c>
      <c r="H55" s="40">
        <v>80</v>
      </c>
      <c r="I55" s="28">
        <f t="shared" si="13"/>
        <v>4098</v>
      </c>
      <c r="J55" s="41">
        <f t="shared" si="28"/>
        <v>1542</v>
      </c>
      <c r="K55" s="39">
        <f t="shared" si="9"/>
        <v>70</v>
      </c>
      <c r="L55" s="66">
        <v>174</v>
      </c>
      <c r="M55" s="66">
        <v>163</v>
      </c>
      <c r="N55" s="66">
        <v>0</v>
      </c>
      <c r="O55" s="66">
        <v>157</v>
      </c>
      <c r="P55" s="66">
        <v>154</v>
      </c>
      <c r="Q55" s="66">
        <v>0</v>
      </c>
      <c r="R55" s="66">
        <v>270</v>
      </c>
      <c r="S55" s="66">
        <v>257</v>
      </c>
      <c r="T55" s="66">
        <v>0</v>
      </c>
      <c r="U55" s="66">
        <v>516</v>
      </c>
      <c r="V55" s="66">
        <v>459</v>
      </c>
      <c r="W55" s="66">
        <v>0</v>
      </c>
      <c r="X55" s="66">
        <v>279</v>
      </c>
      <c r="Y55" s="66">
        <v>38</v>
      </c>
      <c r="Z55" s="66">
        <v>5</v>
      </c>
      <c r="AA55" s="66">
        <v>232</v>
      </c>
      <c r="AB55" s="66">
        <v>1</v>
      </c>
      <c r="AC55" s="66">
        <v>0</v>
      </c>
      <c r="AD55" s="66">
        <v>309</v>
      </c>
      <c r="AE55" s="66">
        <v>154</v>
      </c>
      <c r="AF55" s="66">
        <v>29</v>
      </c>
      <c r="AG55" s="66">
        <v>308</v>
      </c>
      <c r="AH55" s="66">
        <v>9</v>
      </c>
      <c r="AI55" s="66">
        <v>15</v>
      </c>
      <c r="AJ55" s="66">
        <v>307</v>
      </c>
      <c r="AK55" s="66">
        <v>0</v>
      </c>
      <c r="AL55" s="66">
        <v>19</v>
      </c>
      <c r="AM55" s="66">
        <v>214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111</v>
      </c>
      <c r="AW55" s="66">
        <v>0</v>
      </c>
      <c r="AX55" s="66">
        <v>0</v>
      </c>
      <c r="AY55" s="66">
        <v>76</v>
      </c>
      <c r="AZ55" s="66">
        <v>0</v>
      </c>
      <c r="BA55" s="66">
        <v>0</v>
      </c>
      <c r="BB55" s="66">
        <v>0</v>
      </c>
      <c r="BC55" s="66">
        <v>0</v>
      </c>
      <c r="BD55" s="66">
        <v>2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256</v>
      </c>
      <c r="BL55" s="66">
        <v>209</v>
      </c>
      <c r="BM55" s="66">
        <v>0</v>
      </c>
      <c r="BN55" s="66">
        <v>29</v>
      </c>
      <c r="BO55" s="66">
        <v>38</v>
      </c>
      <c r="BP55" s="66">
        <v>0</v>
      </c>
      <c r="BQ55" s="66">
        <v>27</v>
      </c>
      <c r="BR55" s="66">
        <v>0</v>
      </c>
      <c r="BS55" s="66">
        <v>0</v>
      </c>
      <c r="BT55" s="66">
        <v>48</v>
      </c>
      <c r="BU55" s="66">
        <v>3</v>
      </c>
      <c r="BV55" s="66">
        <v>0</v>
      </c>
      <c r="BW55" s="66">
        <v>8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619</v>
      </c>
      <c r="CG55" s="66">
        <v>35</v>
      </c>
      <c r="CH55" s="66">
        <v>0</v>
      </c>
      <c r="CI55" s="66">
        <v>5</v>
      </c>
      <c r="CJ55" s="66">
        <v>0</v>
      </c>
      <c r="CK55" s="66">
        <v>0</v>
      </c>
      <c r="CL55" s="66">
        <v>27</v>
      </c>
      <c r="CM55" s="66">
        <v>22</v>
      </c>
      <c r="CN55" s="66">
        <v>0</v>
      </c>
      <c r="CO55" s="66">
        <v>61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5</v>
      </c>
      <c r="CV55" s="66">
        <v>0</v>
      </c>
      <c r="CW55" s="66">
        <v>0</v>
      </c>
      <c r="CX55" s="66">
        <v>60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36">
        <f t="shared" si="17"/>
        <v>0.44534672507746553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0.1722406239982904</v>
      </c>
      <c r="DI55" s="38">
        <f t="shared" si="22"/>
        <v>0.87931034482758619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0.93689986282578874</v>
      </c>
      <c r="DM55" s="35">
        <f t="shared" si="26"/>
        <v>0.72123479887745556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13464</v>
      </c>
      <c r="G56" s="39">
        <v>5859</v>
      </c>
      <c r="H56" s="40">
        <v>280</v>
      </c>
      <c r="I56" s="28">
        <f t="shared" si="13"/>
        <v>12092</v>
      </c>
      <c r="J56" s="41">
        <f t="shared" si="28"/>
        <v>4486</v>
      </c>
      <c r="K56" s="39">
        <f t="shared" si="9"/>
        <v>260</v>
      </c>
      <c r="L56" s="66">
        <v>500</v>
      </c>
      <c r="M56" s="66">
        <v>393</v>
      </c>
      <c r="N56" s="66">
        <v>1</v>
      </c>
      <c r="O56" s="66">
        <v>537</v>
      </c>
      <c r="P56" s="66">
        <v>478</v>
      </c>
      <c r="Q56" s="66">
        <v>0</v>
      </c>
      <c r="R56" s="66">
        <v>1116</v>
      </c>
      <c r="S56" s="66">
        <v>1164</v>
      </c>
      <c r="T56" s="66">
        <v>1</v>
      </c>
      <c r="U56" s="66">
        <v>1408</v>
      </c>
      <c r="V56" s="66">
        <v>1551</v>
      </c>
      <c r="W56" s="66">
        <v>2</v>
      </c>
      <c r="X56" s="66">
        <v>584</v>
      </c>
      <c r="Y56" s="66">
        <v>87</v>
      </c>
      <c r="Z56" s="66">
        <v>8</v>
      </c>
      <c r="AA56" s="66">
        <v>616</v>
      </c>
      <c r="AB56" s="66">
        <v>58</v>
      </c>
      <c r="AC56" s="66">
        <v>11</v>
      </c>
      <c r="AD56" s="66">
        <v>795</v>
      </c>
      <c r="AE56" s="66">
        <v>22</v>
      </c>
      <c r="AF56" s="66">
        <v>27</v>
      </c>
      <c r="AG56" s="66">
        <v>1011</v>
      </c>
      <c r="AH56" s="66">
        <v>10</v>
      </c>
      <c r="AI56" s="66">
        <v>58</v>
      </c>
      <c r="AJ56" s="66">
        <v>1042</v>
      </c>
      <c r="AK56" s="66">
        <v>9</v>
      </c>
      <c r="AL56" s="66">
        <v>134</v>
      </c>
      <c r="AM56" s="66">
        <v>755</v>
      </c>
      <c r="AN56" s="66">
        <v>0</v>
      </c>
      <c r="AO56" s="66">
        <v>11</v>
      </c>
      <c r="AP56" s="66">
        <v>10</v>
      </c>
      <c r="AQ56" s="66">
        <v>3</v>
      </c>
      <c r="AR56" s="66">
        <v>0</v>
      </c>
      <c r="AS56" s="66">
        <v>0</v>
      </c>
      <c r="AT56" s="66">
        <v>0</v>
      </c>
      <c r="AU56" s="66">
        <v>0</v>
      </c>
      <c r="AV56" s="66">
        <v>419</v>
      </c>
      <c r="AW56" s="66">
        <v>14</v>
      </c>
      <c r="AX56" s="66">
        <v>0</v>
      </c>
      <c r="AY56" s="66">
        <v>0</v>
      </c>
      <c r="AZ56" s="66">
        <v>3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316</v>
      </c>
      <c r="BL56" s="66">
        <v>268</v>
      </c>
      <c r="BM56" s="66">
        <v>0</v>
      </c>
      <c r="BN56" s="66">
        <v>158</v>
      </c>
      <c r="BO56" s="66">
        <v>7</v>
      </c>
      <c r="BP56" s="66">
        <v>1</v>
      </c>
      <c r="BQ56" s="66">
        <v>17</v>
      </c>
      <c r="BR56" s="66">
        <v>0</v>
      </c>
      <c r="BS56" s="66">
        <v>0</v>
      </c>
      <c r="BT56" s="66">
        <v>263</v>
      </c>
      <c r="BU56" s="66">
        <v>2</v>
      </c>
      <c r="BV56" s="66">
        <v>0</v>
      </c>
      <c r="BW56" s="66">
        <v>36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2301</v>
      </c>
      <c r="CG56" s="66">
        <v>385</v>
      </c>
      <c r="CH56" s="66">
        <v>5</v>
      </c>
      <c r="CI56" s="66">
        <v>101</v>
      </c>
      <c r="CJ56" s="66">
        <v>0</v>
      </c>
      <c r="CK56" s="66">
        <v>0</v>
      </c>
      <c r="CL56" s="66">
        <v>57</v>
      </c>
      <c r="CM56" s="66">
        <v>32</v>
      </c>
      <c r="CN56" s="66">
        <v>0</v>
      </c>
      <c r="CO56" s="66">
        <v>19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8</v>
      </c>
      <c r="CV56" s="66">
        <v>0</v>
      </c>
      <c r="CW56" s="66">
        <v>0</v>
      </c>
      <c r="CX56" s="66">
        <v>23</v>
      </c>
      <c r="CY56" s="66">
        <v>3</v>
      </c>
      <c r="CZ56" s="66">
        <v>0</v>
      </c>
      <c r="DA56" s="66">
        <v>0</v>
      </c>
      <c r="DB56" s="66">
        <v>0</v>
      </c>
      <c r="DC56" s="66">
        <v>1</v>
      </c>
      <c r="DD56" s="36">
        <f t="shared" si="17"/>
        <v>0.35168840043277716</v>
      </c>
      <c r="DE56" s="37">
        <f t="shared" si="18"/>
        <v>0.84210526315789469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0.13512897898752918</v>
      </c>
      <c r="DI56" s="38">
        <f t="shared" si="22"/>
        <v>0.92763157894736847</v>
      </c>
      <c r="DJ56" s="38">
        <f t="shared" si="23"/>
        <v>1.1022727272727273</v>
      </c>
      <c r="DK56" s="38">
        <f t="shared" si="24"/>
        <v>1.1979949874686717</v>
      </c>
      <c r="DL56" s="31">
        <f t="shared" si="25"/>
        <v>0.89809863339275109</v>
      </c>
      <c r="DM56" s="35">
        <f t="shared" si="26"/>
        <v>0.76565966888547532</v>
      </c>
      <c r="DN56" s="31">
        <f t="shared" si="27"/>
        <v>0.9285714285714286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11945</v>
      </c>
      <c r="G57" s="39">
        <v>6076</v>
      </c>
      <c r="H57" s="40">
        <v>210</v>
      </c>
      <c r="I57" s="28">
        <f t="shared" si="13"/>
        <v>11237</v>
      </c>
      <c r="J57" s="41">
        <f t="shared" si="28"/>
        <v>3924</v>
      </c>
      <c r="K57" s="39">
        <f t="shared" si="9"/>
        <v>206</v>
      </c>
      <c r="L57" s="66">
        <v>429</v>
      </c>
      <c r="M57" s="66">
        <v>395</v>
      </c>
      <c r="N57" s="66">
        <v>0</v>
      </c>
      <c r="O57" s="66">
        <v>549</v>
      </c>
      <c r="P57" s="66">
        <v>527</v>
      </c>
      <c r="Q57" s="66">
        <v>0</v>
      </c>
      <c r="R57" s="66">
        <v>1122</v>
      </c>
      <c r="S57" s="66">
        <v>1128</v>
      </c>
      <c r="T57" s="66">
        <v>0</v>
      </c>
      <c r="U57" s="66">
        <v>1801</v>
      </c>
      <c r="V57" s="66">
        <v>1477</v>
      </c>
      <c r="W57" s="66">
        <v>1</v>
      </c>
      <c r="X57" s="66">
        <v>785</v>
      </c>
      <c r="Y57" s="66">
        <v>96</v>
      </c>
      <c r="Z57" s="66">
        <v>8</v>
      </c>
      <c r="AA57" s="66">
        <v>914</v>
      </c>
      <c r="AB57" s="66">
        <v>25</v>
      </c>
      <c r="AC57" s="66">
        <v>13</v>
      </c>
      <c r="AD57" s="66">
        <v>956</v>
      </c>
      <c r="AE57" s="66">
        <v>51</v>
      </c>
      <c r="AF57" s="66">
        <v>44</v>
      </c>
      <c r="AG57" s="66">
        <v>946</v>
      </c>
      <c r="AH57" s="66">
        <v>12</v>
      </c>
      <c r="AI57" s="66">
        <v>77</v>
      </c>
      <c r="AJ57" s="66">
        <v>691</v>
      </c>
      <c r="AK57" s="66">
        <v>47</v>
      </c>
      <c r="AL57" s="66">
        <v>62</v>
      </c>
      <c r="AM57" s="66">
        <v>506</v>
      </c>
      <c r="AN57" s="66">
        <v>0</v>
      </c>
      <c r="AO57" s="66">
        <v>1</v>
      </c>
      <c r="AP57" s="66">
        <v>4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386</v>
      </c>
      <c r="AW57" s="66">
        <v>1</v>
      </c>
      <c r="AX57" s="66">
        <v>0</v>
      </c>
      <c r="AY57" s="66">
        <v>7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140</v>
      </c>
      <c r="BL57" s="66">
        <v>130</v>
      </c>
      <c r="BM57" s="66">
        <v>0</v>
      </c>
      <c r="BN57" s="66">
        <v>348</v>
      </c>
      <c r="BO57" s="66">
        <v>3</v>
      </c>
      <c r="BP57" s="66">
        <v>0</v>
      </c>
      <c r="BQ57" s="66">
        <v>12</v>
      </c>
      <c r="BR57" s="66">
        <v>0</v>
      </c>
      <c r="BS57" s="66">
        <v>0</v>
      </c>
      <c r="BT57" s="66">
        <v>123</v>
      </c>
      <c r="BU57" s="66">
        <v>2</v>
      </c>
      <c r="BV57" s="66">
        <v>0</v>
      </c>
      <c r="BW57" s="66">
        <v>26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815</v>
      </c>
      <c r="CG57" s="66">
        <v>17</v>
      </c>
      <c r="CH57" s="66">
        <v>0</v>
      </c>
      <c r="CI57" s="66">
        <v>33</v>
      </c>
      <c r="CJ57" s="66">
        <v>0</v>
      </c>
      <c r="CK57" s="66">
        <v>0</v>
      </c>
      <c r="CL57" s="66">
        <v>16</v>
      </c>
      <c r="CM57" s="66">
        <v>13</v>
      </c>
      <c r="CN57" s="66">
        <v>0</v>
      </c>
      <c r="CO57" s="66">
        <v>63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523</v>
      </c>
      <c r="CV57" s="66">
        <v>0</v>
      </c>
      <c r="CW57" s="66">
        <v>0</v>
      </c>
      <c r="CX57" s="66">
        <v>42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36">
        <f t="shared" si="17"/>
        <v>0.47944861105291825</v>
      </c>
      <c r="DE57" s="37">
        <f t="shared" si="18"/>
        <v>0.98522975929978118</v>
      </c>
      <c r="DF57" s="37">
        <f t="shared" si="19"/>
        <v>0.90410958904109584</v>
      </c>
      <c r="DG57" s="37">
        <f t="shared" si="20"/>
        <v>0.953125</v>
      </c>
      <c r="DH57" s="38">
        <f t="shared" si="21"/>
        <v>0.17304227594586669</v>
      </c>
      <c r="DI57" s="38">
        <f t="shared" si="22"/>
        <v>0.80798687089715537</v>
      </c>
      <c r="DJ57" s="38">
        <f t="shared" si="23"/>
        <v>0.90894439967767926</v>
      </c>
      <c r="DK57" s="38">
        <f t="shared" si="24"/>
        <v>0.91493055555555558</v>
      </c>
      <c r="DL57" s="31">
        <f t="shared" si="25"/>
        <v>0.94072833821682711</v>
      </c>
      <c r="DM57" s="35">
        <f t="shared" si="26"/>
        <v>0.64581961816984856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12510</v>
      </c>
      <c r="G58" s="39">
        <v>6106</v>
      </c>
      <c r="H58" s="40">
        <v>265</v>
      </c>
      <c r="I58" s="28">
        <f t="shared" si="13"/>
        <v>12073</v>
      </c>
      <c r="J58" s="41">
        <f t="shared" si="28"/>
        <v>4868</v>
      </c>
      <c r="K58" s="39">
        <f t="shared" si="9"/>
        <v>268</v>
      </c>
      <c r="L58" s="66">
        <v>515</v>
      </c>
      <c r="M58" s="66">
        <v>437</v>
      </c>
      <c r="N58" s="66">
        <v>0</v>
      </c>
      <c r="O58" s="66">
        <v>503</v>
      </c>
      <c r="P58" s="66">
        <v>497</v>
      </c>
      <c r="Q58" s="66">
        <v>0</v>
      </c>
      <c r="R58" s="66">
        <v>1063</v>
      </c>
      <c r="S58" s="66">
        <v>1038</v>
      </c>
      <c r="T58" s="66">
        <v>1</v>
      </c>
      <c r="U58" s="66">
        <v>1676</v>
      </c>
      <c r="V58" s="66">
        <v>1524</v>
      </c>
      <c r="W58" s="66">
        <v>1</v>
      </c>
      <c r="X58" s="66">
        <v>865</v>
      </c>
      <c r="Y58" s="66">
        <v>16</v>
      </c>
      <c r="Z58" s="66">
        <v>8</v>
      </c>
      <c r="AA58" s="66">
        <v>1056</v>
      </c>
      <c r="AB58" s="66">
        <v>31</v>
      </c>
      <c r="AC58" s="66">
        <v>11</v>
      </c>
      <c r="AD58" s="66">
        <v>1130</v>
      </c>
      <c r="AE58" s="66">
        <v>134</v>
      </c>
      <c r="AF58" s="66">
        <v>21</v>
      </c>
      <c r="AG58" s="66">
        <v>1025</v>
      </c>
      <c r="AH58" s="66">
        <v>76</v>
      </c>
      <c r="AI58" s="66">
        <v>224</v>
      </c>
      <c r="AJ58" s="66">
        <v>1292</v>
      </c>
      <c r="AK58" s="66">
        <v>3</v>
      </c>
      <c r="AL58" s="66">
        <v>0</v>
      </c>
      <c r="AM58" s="66">
        <v>348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539</v>
      </c>
      <c r="AW58" s="66">
        <v>0</v>
      </c>
      <c r="AX58" s="66">
        <v>1</v>
      </c>
      <c r="AY58" s="66">
        <v>5</v>
      </c>
      <c r="AZ58" s="66">
        <v>0</v>
      </c>
      <c r="BA58" s="66">
        <v>0</v>
      </c>
      <c r="BB58" s="66">
        <v>2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278</v>
      </c>
      <c r="BI58" s="66">
        <v>276</v>
      </c>
      <c r="BJ58" s="66">
        <v>0</v>
      </c>
      <c r="BK58" s="66">
        <v>414</v>
      </c>
      <c r="BL58" s="66">
        <v>397</v>
      </c>
      <c r="BM58" s="66">
        <v>0</v>
      </c>
      <c r="BN58" s="66">
        <v>193</v>
      </c>
      <c r="BO58" s="66">
        <v>42</v>
      </c>
      <c r="BP58" s="66">
        <v>0</v>
      </c>
      <c r="BQ58" s="66">
        <v>38</v>
      </c>
      <c r="BR58" s="66">
        <v>0</v>
      </c>
      <c r="BS58" s="66">
        <v>0</v>
      </c>
      <c r="BT58" s="66">
        <v>174</v>
      </c>
      <c r="BU58" s="66">
        <v>4</v>
      </c>
      <c r="BV58" s="66">
        <v>0</v>
      </c>
      <c r="BW58" s="66">
        <v>38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819</v>
      </c>
      <c r="CG58" s="66">
        <v>350</v>
      </c>
      <c r="CH58" s="66">
        <v>0</v>
      </c>
      <c r="CI58" s="66">
        <v>5</v>
      </c>
      <c r="CJ58" s="66">
        <v>0</v>
      </c>
      <c r="CK58" s="66">
        <v>0</v>
      </c>
      <c r="CL58" s="66">
        <v>48</v>
      </c>
      <c r="CM58" s="66">
        <v>43</v>
      </c>
      <c r="CN58" s="66">
        <v>0</v>
      </c>
      <c r="CO58" s="66">
        <v>20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1</v>
      </c>
      <c r="CX58" s="66">
        <v>27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36">
        <f t="shared" si="17"/>
        <v>0.43010490363503295</v>
      </c>
      <c r="DE58" s="37">
        <f t="shared" si="18"/>
        <v>1.0096385542168675</v>
      </c>
      <c r="DF58" s="37">
        <f t="shared" si="19"/>
        <v>1.060878243512974</v>
      </c>
      <c r="DG58" s="37">
        <f t="shared" si="20"/>
        <v>1.0545073375262055</v>
      </c>
      <c r="DH58" s="38">
        <f t="shared" si="21"/>
        <v>0.17899836196981841</v>
      </c>
      <c r="DI58" s="38">
        <f t="shared" si="22"/>
        <v>0.91807228915662653</v>
      </c>
      <c r="DJ58" s="38">
        <f t="shared" si="23"/>
        <v>1.0359281437125749</v>
      </c>
      <c r="DK58" s="38">
        <f t="shared" si="24"/>
        <v>1.0419287211740043</v>
      </c>
      <c r="DL58" s="31">
        <f t="shared" si="25"/>
        <v>0.96506794564348519</v>
      </c>
      <c r="DM58" s="35">
        <f t="shared" si="26"/>
        <v>0.79724860792662955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14498</v>
      </c>
      <c r="G59" s="39">
        <v>6783</v>
      </c>
      <c r="H59" s="40">
        <v>255</v>
      </c>
      <c r="I59" s="28">
        <f t="shared" si="13"/>
        <v>15122</v>
      </c>
      <c r="J59" s="41">
        <f t="shared" si="28"/>
        <v>4837</v>
      </c>
      <c r="K59" s="39">
        <f t="shared" si="9"/>
        <v>258</v>
      </c>
      <c r="L59" s="66">
        <v>1178</v>
      </c>
      <c r="M59" s="66">
        <v>1052</v>
      </c>
      <c r="N59" s="66">
        <v>2</v>
      </c>
      <c r="O59" s="66">
        <v>583</v>
      </c>
      <c r="P59" s="66">
        <v>538</v>
      </c>
      <c r="Q59" s="66">
        <v>0</v>
      </c>
      <c r="R59" s="66">
        <v>1009</v>
      </c>
      <c r="S59" s="66">
        <v>1010</v>
      </c>
      <c r="T59" s="66">
        <v>0</v>
      </c>
      <c r="U59" s="66">
        <v>1799</v>
      </c>
      <c r="V59" s="66">
        <v>1480</v>
      </c>
      <c r="W59" s="66">
        <v>3</v>
      </c>
      <c r="X59" s="66">
        <v>778</v>
      </c>
      <c r="Y59" s="66">
        <v>78</v>
      </c>
      <c r="Z59" s="66">
        <v>7</v>
      </c>
      <c r="AA59" s="66">
        <v>911</v>
      </c>
      <c r="AB59" s="66">
        <v>61</v>
      </c>
      <c r="AC59" s="66">
        <v>4</v>
      </c>
      <c r="AD59" s="66">
        <v>958</v>
      </c>
      <c r="AE59" s="66">
        <v>94</v>
      </c>
      <c r="AF59" s="66">
        <v>13</v>
      </c>
      <c r="AG59" s="66">
        <v>1046</v>
      </c>
      <c r="AH59" s="66">
        <v>214</v>
      </c>
      <c r="AI59" s="66">
        <v>25</v>
      </c>
      <c r="AJ59" s="66">
        <v>1161</v>
      </c>
      <c r="AK59" s="66">
        <v>97</v>
      </c>
      <c r="AL59" s="66">
        <v>199</v>
      </c>
      <c r="AM59" s="66">
        <v>1043</v>
      </c>
      <c r="AN59" s="66">
        <v>4</v>
      </c>
      <c r="AO59" s="66">
        <v>0</v>
      </c>
      <c r="AP59" s="66">
        <v>932</v>
      </c>
      <c r="AQ59" s="66">
        <v>0</v>
      </c>
      <c r="AR59" s="66">
        <v>0</v>
      </c>
      <c r="AS59" s="66">
        <v>2</v>
      </c>
      <c r="AT59" s="66">
        <v>0</v>
      </c>
      <c r="AU59" s="66">
        <v>0</v>
      </c>
      <c r="AV59" s="66">
        <v>496</v>
      </c>
      <c r="AW59" s="66">
        <v>2</v>
      </c>
      <c r="AX59" s="66">
        <v>1</v>
      </c>
      <c r="AY59" s="66">
        <v>209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14</v>
      </c>
      <c r="BL59" s="66">
        <v>0</v>
      </c>
      <c r="BM59" s="66">
        <v>0</v>
      </c>
      <c r="BN59" s="66">
        <v>68</v>
      </c>
      <c r="BO59" s="66">
        <v>0</v>
      </c>
      <c r="BP59" s="66">
        <v>0</v>
      </c>
      <c r="BQ59" s="66">
        <v>8</v>
      </c>
      <c r="BR59" s="66">
        <v>0</v>
      </c>
      <c r="BS59" s="66">
        <v>0</v>
      </c>
      <c r="BT59" s="66">
        <v>90</v>
      </c>
      <c r="BU59" s="66">
        <v>31</v>
      </c>
      <c r="BV59" s="66">
        <v>0</v>
      </c>
      <c r="BW59" s="66">
        <v>11</v>
      </c>
      <c r="BX59" s="66">
        <v>7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1889</v>
      </c>
      <c r="CG59" s="66">
        <v>39</v>
      </c>
      <c r="CH59" s="66">
        <v>4</v>
      </c>
      <c r="CI59" s="66">
        <v>97</v>
      </c>
      <c r="CJ59" s="66">
        <v>6</v>
      </c>
      <c r="CK59" s="66">
        <v>0</v>
      </c>
      <c r="CL59" s="66">
        <v>158</v>
      </c>
      <c r="CM59" s="66">
        <v>91</v>
      </c>
      <c r="CN59" s="66">
        <v>0</v>
      </c>
      <c r="CO59" s="66">
        <v>23</v>
      </c>
      <c r="CP59" s="66">
        <v>1</v>
      </c>
      <c r="CQ59" s="66">
        <v>0</v>
      </c>
      <c r="CR59" s="66">
        <v>0</v>
      </c>
      <c r="CS59" s="66">
        <v>0</v>
      </c>
      <c r="CT59" s="66">
        <v>0</v>
      </c>
      <c r="CU59" s="66">
        <v>587</v>
      </c>
      <c r="CV59" s="66">
        <v>11</v>
      </c>
      <c r="CW59" s="66">
        <v>0</v>
      </c>
      <c r="CX59" s="66">
        <v>51</v>
      </c>
      <c r="CY59" s="66">
        <v>0</v>
      </c>
      <c r="CZ59" s="66">
        <v>0</v>
      </c>
      <c r="DA59" s="66">
        <v>21</v>
      </c>
      <c r="DB59" s="66">
        <v>21</v>
      </c>
      <c r="DC59" s="66">
        <v>0</v>
      </c>
      <c r="DD59" s="36">
        <f t="shared" si="17"/>
        <v>0.51798464232789976</v>
      </c>
      <c r="DE59" s="37">
        <f t="shared" si="18"/>
        <v>0.93991640543364685</v>
      </c>
      <c r="DF59" s="37">
        <f t="shared" si="19"/>
        <v>1.0191919191919192</v>
      </c>
      <c r="DG59" s="37">
        <f t="shared" si="20"/>
        <v>1.1125954198473282</v>
      </c>
      <c r="DH59" s="38">
        <f t="shared" si="21"/>
        <v>0.17159504243567292</v>
      </c>
      <c r="DI59" s="38">
        <f t="shared" si="22"/>
        <v>0.77324973876698011</v>
      </c>
      <c r="DJ59" s="38">
        <f t="shared" si="23"/>
        <v>1.0202020202020201</v>
      </c>
      <c r="DK59" s="38">
        <f t="shared" si="24"/>
        <v>1.0267175572519085</v>
      </c>
      <c r="DL59" s="31">
        <f t="shared" si="25"/>
        <v>1.0430404193681888</v>
      </c>
      <c r="DM59" s="35">
        <f t="shared" si="26"/>
        <v>0.71310629514963886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8738</v>
      </c>
      <c r="G60" s="39">
        <v>4641</v>
      </c>
      <c r="H60" s="40">
        <v>185</v>
      </c>
      <c r="I60" s="28">
        <f t="shared" si="13"/>
        <v>8324</v>
      </c>
      <c r="J60" s="41">
        <f t="shared" si="28"/>
        <v>3205</v>
      </c>
      <c r="K60" s="39">
        <f t="shared" si="9"/>
        <v>183</v>
      </c>
      <c r="L60" s="66">
        <v>392</v>
      </c>
      <c r="M60" s="66">
        <v>308</v>
      </c>
      <c r="N60" s="66">
        <v>1</v>
      </c>
      <c r="O60" s="66">
        <v>469</v>
      </c>
      <c r="P60" s="66">
        <v>398</v>
      </c>
      <c r="Q60" s="66">
        <v>1</v>
      </c>
      <c r="R60" s="66">
        <v>881</v>
      </c>
      <c r="S60" s="66">
        <v>854</v>
      </c>
      <c r="T60" s="66">
        <v>0</v>
      </c>
      <c r="U60" s="66">
        <v>1218</v>
      </c>
      <c r="V60" s="66">
        <v>1067</v>
      </c>
      <c r="W60" s="66">
        <v>0</v>
      </c>
      <c r="X60" s="66">
        <v>367</v>
      </c>
      <c r="Y60" s="66">
        <v>42</v>
      </c>
      <c r="Z60" s="66">
        <v>13</v>
      </c>
      <c r="AA60" s="66">
        <v>685</v>
      </c>
      <c r="AB60" s="66">
        <v>47</v>
      </c>
      <c r="AC60" s="66">
        <v>13</v>
      </c>
      <c r="AD60" s="66">
        <v>638</v>
      </c>
      <c r="AE60" s="66">
        <v>162</v>
      </c>
      <c r="AF60" s="66">
        <v>21</v>
      </c>
      <c r="AG60" s="66">
        <v>568</v>
      </c>
      <c r="AH60" s="66">
        <v>10</v>
      </c>
      <c r="AI60" s="66">
        <v>123</v>
      </c>
      <c r="AJ60" s="66">
        <v>696</v>
      </c>
      <c r="AK60" s="66">
        <v>1</v>
      </c>
      <c r="AL60" s="66">
        <v>0</v>
      </c>
      <c r="AM60" s="66">
        <v>185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258</v>
      </c>
      <c r="AW60" s="66">
        <v>1</v>
      </c>
      <c r="AX60" s="66">
        <v>1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256</v>
      </c>
      <c r="BL60" s="66">
        <v>221</v>
      </c>
      <c r="BM60" s="66">
        <v>0</v>
      </c>
      <c r="BN60" s="66">
        <v>4</v>
      </c>
      <c r="BO60" s="66">
        <v>2</v>
      </c>
      <c r="BP60" s="66">
        <v>0</v>
      </c>
      <c r="BQ60" s="66">
        <v>9</v>
      </c>
      <c r="BR60" s="66">
        <v>0</v>
      </c>
      <c r="BS60" s="66">
        <v>0</v>
      </c>
      <c r="BT60" s="66">
        <v>63</v>
      </c>
      <c r="BU60" s="66">
        <v>18</v>
      </c>
      <c r="BV60" s="66">
        <v>0</v>
      </c>
      <c r="BW60" s="66">
        <v>18</v>
      </c>
      <c r="BX60" s="66">
        <v>9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1495</v>
      </c>
      <c r="CG60" s="66">
        <v>45</v>
      </c>
      <c r="CH60" s="66">
        <v>4</v>
      </c>
      <c r="CI60" s="66">
        <v>15</v>
      </c>
      <c r="CJ60" s="66">
        <v>0</v>
      </c>
      <c r="CK60" s="66">
        <v>0</v>
      </c>
      <c r="CL60" s="66">
        <v>25</v>
      </c>
      <c r="CM60" s="66">
        <v>19</v>
      </c>
      <c r="CN60" s="66">
        <v>0</v>
      </c>
      <c r="CO60" s="66">
        <v>38</v>
      </c>
      <c r="CP60" s="66">
        <v>1</v>
      </c>
      <c r="CQ60" s="66">
        <v>3</v>
      </c>
      <c r="CR60" s="66">
        <v>0</v>
      </c>
      <c r="CS60" s="66">
        <v>0</v>
      </c>
      <c r="CT60" s="66">
        <v>0</v>
      </c>
      <c r="CU60" s="66">
        <v>17</v>
      </c>
      <c r="CV60" s="66">
        <v>0</v>
      </c>
      <c r="CW60" s="66">
        <v>0</v>
      </c>
      <c r="CX60" s="66">
        <v>27</v>
      </c>
      <c r="CY60" s="66">
        <v>0</v>
      </c>
      <c r="CZ60" s="66">
        <v>3</v>
      </c>
      <c r="DA60" s="66">
        <v>0</v>
      </c>
      <c r="DB60" s="66">
        <v>0</v>
      </c>
      <c r="DC60" s="66">
        <v>0</v>
      </c>
      <c r="DD60" s="36">
        <f t="shared" si="17"/>
        <v>0.42945125952849716</v>
      </c>
      <c r="DE60" s="37">
        <f t="shared" si="18"/>
        <v>1.0313293818797629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0.17103336867080621</v>
      </c>
      <c r="DI60" s="38">
        <f t="shared" si="22"/>
        <v>0.90347163420829801</v>
      </c>
      <c r="DJ60" s="38">
        <f t="shared" si="23"/>
        <v>1.0934699103713188</v>
      </c>
      <c r="DK60" s="38">
        <f t="shared" si="24"/>
        <v>1.0310880829015545</v>
      </c>
      <c r="DL60" s="31">
        <f t="shared" si="25"/>
        <v>0.95262073701075756</v>
      </c>
      <c r="DM60" s="35">
        <f t="shared" si="26"/>
        <v>0.69058392587804351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4817</v>
      </c>
      <c r="G61" s="39">
        <v>2145</v>
      </c>
      <c r="H61" s="40">
        <v>100</v>
      </c>
      <c r="I61" s="28">
        <f t="shared" si="13"/>
        <v>4769</v>
      </c>
      <c r="J61" s="41">
        <f t="shared" si="28"/>
        <v>1367</v>
      </c>
      <c r="K61" s="39">
        <f t="shared" si="9"/>
        <v>100</v>
      </c>
      <c r="L61" s="66">
        <v>270</v>
      </c>
      <c r="M61" s="66">
        <v>228</v>
      </c>
      <c r="N61" s="66">
        <v>0</v>
      </c>
      <c r="O61" s="66">
        <v>133</v>
      </c>
      <c r="P61" s="66">
        <v>128</v>
      </c>
      <c r="Q61" s="66">
        <v>0</v>
      </c>
      <c r="R61" s="66">
        <v>256</v>
      </c>
      <c r="S61" s="66">
        <v>244</v>
      </c>
      <c r="T61" s="66">
        <v>0</v>
      </c>
      <c r="U61" s="66">
        <v>531</v>
      </c>
      <c r="V61" s="66">
        <v>483</v>
      </c>
      <c r="W61" s="66">
        <v>0</v>
      </c>
      <c r="X61" s="66">
        <v>256</v>
      </c>
      <c r="Y61" s="66">
        <v>4</v>
      </c>
      <c r="Z61" s="66">
        <v>2</v>
      </c>
      <c r="AA61" s="66">
        <v>313</v>
      </c>
      <c r="AB61" s="66">
        <v>5</v>
      </c>
      <c r="AC61" s="66">
        <v>5</v>
      </c>
      <c r="AD61" s="66">
        <v>323</v>
      </c>
      <c r="AE61" s="66">
        <v>20</v>
      </c>
      <c r="AF61" s="66">
        <v>14</v>
      </c>
      <c r="AG61" s="66">
        <v>384</v>
      </c>
      <c r="AH61" s="66">
        <v>58</v>
      </c>
      <c r="AI61" s="66">
        <v>29</v>
      </c>
      <c r="AJ61" s="66">
        <v>387</v>
      </c>
      <c r="AK61" s="66">
        <v>8</v>
      </c>
      <c r="AL61" s="66">
        <v>42</v>
      </c>
      <c r="AM61" s="66">
        <v>290</v>
      </c>
      <c r="AN61" s="66">
        <v>3</v>
      </c>
      <c r="AO61" s="66">
        <v>1</v>
      </c>
      <c r="AP61" s="66">
        <v>240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177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175</v>
      </c>
      <c r="BL61" s="66">
        <v>147</v>
      </c>
      <c r="BM61" s="66">
        <v>0</v>
      </c>
      <c r="BN61" s="66">
        <v>8</v>
      </c>
      <c r="BO61" s="66">
        <v>0</v>
      </c>
      <c r="BP61" s="66">
        <v>0</v>
      </c>
      <c r="BQ61" s="66">
        <v>10</v>
      </c>
      <c r="BR61" s="66">
        <v>0</v>
      </c>
      <c r="BS61" s="66">
        <v>0</v>
      </c>
      <c r="BT61" s="66">
        <v>25</v>
      </c>
      <c r="BU61" s="66">
        <v>1</v>
      </c>
      <c r="BV61" s="66">
        <v>0</v>
      </c>
      <c r="BW61" s="66">
        <v>10</v>
      </c>
      <c r="BX61" s="66">
        <v>3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341</v>
      </c>
      <c r="CG61" s="66">
        <v>11</v>
      </c>
      <c r="CH61" s="66">
        <v>0</v>
      </c>
      <c r="CI61" s="66">
        <v>5</v>
      </c>
      <c r="CJ61" s="66">
        <v>0</v>
      </c>
      <c r="CK61" s="66">
        <v>0</v>
      </c>
      <c r="CL61" s="66">
        <v>19</v>
      </c>
      <c r="CM61" s="66">
        <v>17</v>
      </c>
      <c r="CN61" s="66">
        <v>0</v>
      </c>
      <c r="CO61" s="66">
        <v>8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567</v>
      </c>
      <c r="CV61" s="66">
        <v>7</v>
      </c>
      <c r="CW61" s="66">
        <v>7</v>
      </c>
      <c r="CX61" s="66">
        <v>41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36">
        <f t="shared" si="17"/>
        <v>0.47345390898483081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0.14264877479579929</v>
      </c>
      <c r="DI61" s="38">
        <f t="shared" si="22"/>
        <v>0.93423597678916825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0.99003529167531656</v>
      </c>
      <c r="DM61" s="35">
        <f t="shared" si="26"/>
        <v>0.63729603729603734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8960</v>
      </c>
      <c r="G62" s="39">
        <v>4288</v>
      </c>
      <c r="H62" s="40">
        <v>200</v>
      </c>
      <c r="I62" s="28">
        <f t="shared" si="13"/>
        <v>8796</v>
      </c>
      <c r="J62" s="41">
        <f t="shared" si="28"/>
        <v>3617</v>
      </c>
      <c r="K62" s="39">
        <f t="shared" si="9"/>
        <v>197</v>
      </c>
      <c r="L62" s="66">
        <v>447</v>
      </c>
      <c r="M62" s="66">
        <v>375</v>
      </c>
      <c r="N62" s="66">
        <v>1</v>
      </c>
      <c r="O62" s="66">
        <v>416</v>
      </c>
      <c r="P62" s="66">
        <v>411</v>
      </c>
      <c r="Q62" s="66">
        <v>0</v>
      </c>
      <c r="R62" s="66">
        <v>843</v>
      </c>
      <c r="S62" s="66">
        <v>846</v>
      </c>
      <c r="T62" s="66">
        <v>0</v>
      </c>
      <c r="U62" s="66">
        <v>1271</v>
      </c>
      <c r="V62" s="66">
        <v>1223</v>
      </c>
      <c r="W62" s="66">
        <v>1</v>
      </c>
      <c r="X62" s="66">
        <v>571</v>
      </c>
      <c r="Y62" s="66">
        <v>30</v>
      </c>
      <c r="Z62" s="66">
        <v>7</v>
      </c>
      <c r="AA62" s="66">
        <v>590</v>
      </c>
      <c r="AB62" s="66">
        <v>14</v>
      </c>
      <c r="AC62" s="66">
        <v>11</v>
      </c>
      <c r="AD62" s="66">
        <v>698</v>
      </c>
      <c r="AE62" s="66">
        <v>44</v>
      </c>
      <c r="AF62" s="66">
        <v>35</v>
      </c>
      <c r="AG62" s="66">
        <v>586</v>
      </c>
      <c r="AH62" s="66">
        <v>0</v>
      </c>
      <c r="AI62" s="66">
        <v>137</v>
      </c>
      <c r="AJ62" s="66">
        <v>821</v>
      </c>
      <c r="AK62" s="66">
        <v>0</v>
      </c>
      <c r="AL62" s="66">
        <v>0</v>
      </c>
      <c r="AM62" s="66">
        <v>249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365</v>
      </c>
      <c r="AW62" s="66">
        <v>2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156</v>
      </c>
      <c r="BO62" s="66">
        <v>91</v>
      </c>
      <c r="BP62" s="66">
        <v>0</v>
      </c>
      <c r="BQ62" s="66">
        <v>37</v>
      </c>
      <c r="BR62" s="66">
        <v>0</v>
      </c>
      <c r="BS62" s="66">
        <v>0</v>
      </c>
      <c r="BT62" s="66">
        <v>56</v>
      </c>
      <c r="BU62" s="66">
        <v>1</v>
      </c>
      <c r="BV62" s="66">
        <v>0</v>
      </c>
      <c r="BW62" s="66">
        <v>11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1048</v>
      </c>
      <c r="CG62" s="66">
        <v>498</v>
      </c>
      <c r="CH62" s="66">
        <v>3</v>
      </c>
      <c r="CI62" s="66">
        <v>197</v>
      </c>
      <c r="CJ62" s="66">
        <v>4</v>
      </c>
      <c r="CK62" s="66">
        <v>0</v>
      </c>
      <c r="CL62" s="66">
        <v>37</v>
      </c>
      <c r="CM62" s="66">
        <v>30</v>
      </c>
      <c r="CN62" s="66">
        <v>0</v>
      </c>
      <c r="CO62" s="66">
        <v>72</v>
      </c>
      <c r="CP62" s="66">
        <v>0</v>
      </c>
      <c r="CQ62" s="66">
        <v>1</v>
      </c>
      <c r="CR62" s="66">
        <v>0</v>
      </c>
      <c r="CS62" s="66">
        <v>0</v>
      </c>
      <c r="CT62" s="66">
        <v>0</v>
      </c>
      <c r="CU62" s="66">
        <v>240</v>
      </c>
      <c r="CV62" s="66">
        <v>0</v>
      </c>
      <c r="CW62" s="66">
        <v>1</v>
      </c>
      <c r="CX62" s="66">
        <v>37</v>
      </c>
      <c r="CY62" s="66">
        <v>0</v>
      </c>
      <c r="CZ62" s="66">
        <v>0</v>
      </c>
      <c r="DA62" s="66">
        <v>48</v>
      </c>
      <c r="DB62" s="66">
        <v>48</v>
      </c>
      <c r="DC62" s="66">
        <v>0</v>
      </c>
      <c r="DD62" s="36">
        <f t="shared" si="17"/>
        <v>0.47903904543759657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0.94977168949771684</v>
      </c>
      <c r="DH62" s="38">
        <f t="shared" si="21"/>
        <v>0.20316411868108453</v>
      </c>
      <c r="DI62" s="38">
        <f t="shared" si="22"/>
        <v>0.91268656716417906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0.98169642857142858</v>
      </c>
      <c r="DM62" s="35">
        <f t="shared" si="26"/>
        <v>0.84351679104477617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5680</v>
      </c>
      <c r="G63" s="39">
        <v>2107</v>
      </c>
      <c r="H63" s="40">
        <v>105</v>
      </c>
      <c r="I63" s="28">
        <f t="shared" si="13"/>
        <v>5606</v>
      </c>
      <c r="J63" s="41">
        <f t="shared" si="28"/>
        <v>1464</v>
      </c>
      <c r="K63" s="39">
        <f t="shared" si="9"/>
        <v>111</v>
      </c>
      <c r="L63" s="66">
        <v>328</v>
      </c>
      <c r="M63" s="66">
        <v>280</v>
      </c>
      <c r="N63" s="66">
        <v>2</v>
      </c>
      <c r="O63" s="66">
        <v>131</v>
      </c>
      <c r="P63" s="66">
        <v>123</v>
      </c>
      <c r="Q63" s="66">
        <v>0</v>
      </c>
      <c r="R63" s="66">
        <v>340</v>
      </c>
      <c r="S63" s="66">
        <v>296</v>
      </c>
      <c r="T63" s="66">
        <v>0</v>
      </c>
      <c r="U63" s="66">
        <v>467</v>
      </c>
      <c r="V63" s="66">
        <v>460</v>
      </c>
      <c r="W63" s="66">
        <v>1</v>
      </c>
      <c r="X63" s="66">
        <v>307</v>
      </c>
      <c r="Y63" s="66">
        <v>10</v>
      </c>
      <c r="Z63" s="66">
        <v>2</v>
      </c>
      <c r="AA63" s="66">
        <v>187</v>
      </c>
      <c r="AB63" s="66">
        <v>7</v>
      </c>
      <c r="AC63" s="66">
        <v>5</v>
      </c>
      <c r="AD63" s="66">
        <v>367</v>
      </c>
      <c r="AE63" s="66">
        <v>93</v>
      </c>
      <c r="AF63" s="66">
        <v>10</v>
      </c>
      <c r="AG63" s="66">
        <v>394</v>
      </c>
      <c r="AH63" s="66">
        <v>95</v>
      </c>
      <c r="AI63" s="66">
        <v>24</v>
      </c>
      <c r="AJ63" s="66">
        <v>429</v>
      </c>
      <c r="AK63" s="66">
        <v>6</v>
      </c>
      <c r="AL63" s="66">
        <v>53</v>
      </c>
      <c r="AM63" s="66">
        <v>376</v>
      </c>
      <c r="AN63" s="66">
        <v>4</v>
      </c>
      <c r="AO63" s="66">
        <v>13</v>
      </c>
      <c r="AP63" s="66">
        <v>350</v>
      </c>
      <c r="AQ63" s="66">
        <v>1</v>
      </c>
      <c r="AR63" s="66">
        <v>0</v>
      </c>
      <c r="AS63" s="66">
        <v>143</v>
      </c>
      <c r="AT63" s="66">
        <v>0</v>
      </c>
      <c r="AU63" s="66">
        <v>0</v>
      </c>
      <c r="AV63" s="66">
        <v>135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38</v>
      </c>
      <c r="BO63" s="66">
        <v>1</v>
      </c>
      <c r="BP63" s="66">
        <v>0</v>
      </c>
      <c r="BQ63" s="66">
        <v>2</v>
      </c>
      <c r="BR63" s="66">
        <v>0</v>
      </c>
      <c r="BS63" s="66">
        <v>0</v>
      </c>
      <c r="BT63" s="66">
        <v>49</v>
      </c>
      <c r="BU63" s="66">
        <v>22</v>
      </c>
      <c r="BV63" s="66">
        <v>0</v>
      </c>
      <c r="BW63" s="66">
        <v>14</v>
      </c>
      <c r="BX63" s="66">
        <v>7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635</v>
      </c>
      <c r="CG63" s="66">
        <v>37</v>
      </c>
      <c r="CH63" s="66">
        <v>0</v>
      </c>
      <c r="CI63" s="66">
        <v>1</v>
      </c>
      <c r="CJ63" s="66">
        <v>0</v>
      </c>
      <c r="CK63" s="66">
        <v>0</v>
      </c>
      <c r="CL63" s="66">
        <v>49</v>
      </c>
      <c r="CM63" s="66">
        <v>21</v>
      </c>
      <c r="CN63" s="66">
        <v>1</v>
      </c>
      <c r="CO63" s="66">
        <v>2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764</v>
      </c>
      <c r="CV63" s="66">
        <v>2</v>
      </c>
      <c r="CW63" s="66">
        <v>0</v>
      </c>
      <c r="CX63" s="66">
        <v>98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36">
        <f t="shared" si="17"/>
        <v>0.51934956395348841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0.14307776162790697</v>
      </c>
      <c r="DI63" s="38">
        <f t="shared" si="22"/>
        <v>0.84558823529411764</v>
      </c>
      <c r="DJ63" s="38">
        <f t="shared" si="23"/>
        <v>1.2333333333333334</v>
      </c>
      <c r="DK63" s="38">
        <f t="shared" si="24"/>
        <v>1.268041237113402</v>
      </c>
      <c r="DL63" s="31">
        <f t="shared" si="25"/>
        <v>0.98697183098591545</v>
      </c>
      <c r="DM63" s="35">
        <f t="shared" si="26"/>
        <v>0.69482676791646891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9468</v>
      </c>
      <c r="G64" s="39">
        <v>4097</v>
      </c>
      <c r="H64" s="40">
        <v>200</v>
      </c>
      <c r="I64" s="28">
        <f t="shared" si="13"/>
        <v>8946</v>
      </c>
      <c r="J64" s="41">
        <f t="shared" si="28"/>
        <v>2810</v>
      </c>
      <c r="K64" s="39">
        <f t="shared" si="9"/>
        <v>190</v>
      </c>
      <c r="L64" s="66">
        <v>341</v>
      </c>
      <c r="M64" s="66">
        <v>268</v>
      </c>
      <c r="N64" s="66">
        <v>0</v>
      </c>
      <c r="O64" s="66">
        <v>413</v>
      </c>
      <c r="P64" s="66">
        <v>406</v>
      </c>
      <c r="Q64" s="66">
        <v>0</v>
      </c>
      <c r="R64" s="66">
        <v>843</v>
      </c>
      <c r="S64" s="66">
        <v>843</v>
      </c>
      <c r="T64" s="66">
        <v>0</v>
      </c>
      <c r="U64" s="66">
        <v>1284</v>
      </c>
      <c r="V64" s="66">
        <v>1089</v>
      </c>
      <c r="W64" s="66">
        <v>0</v>
      </c>
      <c r="X64" s="66">
        <v>642</v>
      </c>
      <c r="Y64" s="66">
        <v>27</v>
      </c>
      <c r="Z64" s="66">
        <v>0</v>
      </c>
      <c r="AA64" s="66">
        <v>808</v>
      </c>
      <c r="AB64" s="66">
        <v>109</v>
      </c>
      <c r="AC64" s="66">
        <v>0</v>
      </c>
      <c r="AD64" s="66">
        <v>828</v>
      </c>
      <c r="AE64" s="66">
        <v>8</v>
      </c>
      <c r="AF64" s="66">
        <v>5</v>
      </c>
      <c r="AG64" s="66">
        <v>756</v>
      </c>
      <c r="AH64" s="66">
        <v>17</v>
      </c>
      <c r="AI64" s="66">
        <v>146</v>
      </c>
      <c r="AJ64" s="66">
        <v>770</v>
      </c>
      <c r="AK64" s="66">
        <v>0</v>
      </c>
      <c r="AL64" s="66">
        <v>0</v>
      </c>
      <c r="AM64" s="66">
        <v>205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405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202</v>
      </c>
      <c r="BO64" s="66">
        <v>4</v>
      </c>
      <c r="BP64" s="66">
        <v>0</v>
      </c>
      <c r="BQ64" s="66">
        <v>14</v>
      </c>
      <c r="BR64" s="66">
        <v>0</v>
      </c>
      <c r="BS64" s="66">
        <v>0</v>
      </c>
      <c r="BT64" s="66">
        <v>74</v>
      </c>
      <c r="BU64" s="66">
        <v>0</v>
      </c>
      <c r="BV64" s="66">
        <v>0</v>
      </c>
      <c r="BW64" s="66">
        <v>25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1004</v>
      </c>
      <c r="CG64" s="66">
        <v>28</v>
      </c>
      <c r="CH64" s="66">
        <v>0</v>
      </c>
      <c r="CI64" s="66">
        <v>62</v>
      </c>
      <c r="CJ64" s="66">
        <v>0</v>
      </c>
      <c r="CK64" s="66">
        <v>1</v>
      </c>
      <c r="CL64" s="66">
        <v>13</v>
      </c>
      <c r="CM64" s="66">
        <v>11</v>
      </c>
      <c r="CN64" s="66">
        <v>0</v>
      </c>
      <c r="CO64" s="66">
        <v>30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198</v>
      </c>
      <c r="CV64" s="66">
        <v>0</v>
      </c>
      <c r="CW64" s="66">
        <v>38</v>
      </c>
      <c r="CX64" s="66">
        <v>29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36">
        <f t="shared" si="17"/>
        <v>0.45622971285892633</v>
      </c>
      <c r="DE64" s="37">
        <f t="shared" si="18"/>
        <v>1.0271999999999999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0.14981273408239701</v>
      </c>
      <c r="DI64" s="38">
        <f t="shared" si="22"/>
        <v>0.87119999999999997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0.94486692015209128</v>
      </c>
      <c r="DM64" s="35">
        <f t="shared" si="26"/>
        <v>0.68586770807908226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7440</v>
      </c>
      <c r="G65" s="39">
        <v>5193</v>
      </c>
      <c r="H65" s="40">
        <v>120</v>
      </c>
      <c r="I65" s="28">
        <f t="shared" si="13"/>
        <v>7136</v>
      </c>
      <c r="J65" s="41">
        <f t="shared" si="28"/>
        <v>3081</v>
      </c>
      <c r="K65" s="39">
        <f t="shared" si="9"/>
        <v>100</v>
      </c>
      <c r="L65" s="66">
        <v>198</v>
      </c>
      <c r="M65" s="66">
        <v>158</v>
      </c>
      <c r="N65" s="66">
        <v>1</v>
      </c>
      <c r="O65" s="66">
        <v>187</v>
      </c>
      <c r="P65" s="66">
        <v>187</v>
      </c>
      <c r="Q65" s="66">
        <v>0</v>
      </c>
      <c r="R65" s="66">
        <v>395</v>
      </c>
      <c r="S65" s="66">
        <v>317</v>
      </c>
      <c r="T65" s="66">
        <v>0</v>
      </c>
      <c r="U65" s="66">
        <v>776</v>
      </c>
      <c r="V65" s="66">
        <v>424</v>
      </c>
      <c r="W65" s="66">
        <v>3</v>
      </c>
      <c r="X65" s="66">
        <v>266</v>
      </c>
      <c r="Y65" s="66">
        <v>37</v>
      </c>
      <c r="Z65" s="66">
        <v>7</v>
      </c>
      <c r="AA65" s="66">
        <v>260</v>
      </c>
      <c r="AB65" s="66">
        <v>17</v>
      </c>
      <c r="AC65" s="66">
        <v>14</v>
      </c>
      <c r="AD65" s="66">
        <v>327</v>
      </c>
      <c r="AE65" s="66">
        <v>38</v>
      </c>
      <c r="AF65" s="66">
        <v>7</v>
      </c>
      <c r="AG65" s="66">
        <v>554</v>
      </c>
      <c r="AH65" s="66">
        <v>47</v>
      </c>
      <c r="AI65" s="66">
        <v>10</v>
      </c>
      <c r="AJ65" s="66">
        <v>555</v>
      </c>
      <c r="AK65" s="66">
        <v>41</v>
      </c>
      <c r="AL65" s="66">
        <v>23</v>
      </c>
      <c r="AM65" s="66">
        <v>492</v>
      </c>
      <c r="AN65" s="66">
        <v>25</v>
      </c>
      <c r="AO65" s="66">
        <v>35</v>
      </c>
      <c r="AP65" s="66">
        <v>247</v>
      </c>
      <c r="AQ65" s="66">
        <v>9</v>
      </c>
      <c r="AR65" s="66">
        <v>0</v>
      </c>
      <c r="AS65" s="66">
        <v>88</v>
      </c>
      <c r="AT65" s="66">
        <v>22</v>
      </c>
      <c r="AU65" s="66">
        <v>0</v>
      </c>
      <c r="AV65" s="66">
        <v>203</v>
      </c>
      <c r="AW65" s="66">
        <v>4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1995</v>
      </c>
      <c r="BL65" s="66">
        <v>1756</v>
      </c>
      <c r="BM65" s="66">
        <v>0</v>
      </c>
      <c r="BN65" s="66">
        <v>76</v>
      </c>
      <c r="BO65" s="66">
        <v>3</v>
      </c>
      <c r="BP65" s="66">
        <v>0</v>
      </c>
      <c r="BQ65" s="66">
        <v>4</v>
      </c>
      <c r="BR65" s="66">
        <v>0</v>
      </c>
      <c r="BS65" s="66">
        <v>0</v>
      </c>
      <c r="BT65" s="66">
        <v>44</v>
      </c>
      <c r="BU65" s="66">
        <v>4</v>
      </c>
      <c r="BV65" s="66">
        <v>0</v>
      </c>
      <c r="BW65" s="66">
        <v>25</v>
      </c>
      <c r="BX65" s="66">
        <v>2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424</v>
      </c>
      <c r="CG65" s="66">
        <v>16</v>
      </c>
      <c r="CH65" s="66">
        <v>0</v>
      </c>
      <c r="CI65" s="66">
        <v>3</v>
      </c>
      <c r="CJ65" s="66">
        <v>0</v>
      </c>
      <c r="CK65" s="66">
        <v>0</v>
      </c>
      <c r="CL65" s="66">
        <v>11</v>
      </c>
      <c r="CM65" s="66">
        <v>3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6</v>
      </c>
      <c r="CY65" s="66">
        <v>2</v>
      </c>
      <c r="CZ65" s="66">
        <v>0</v>
      </c>
      <c r="DA65" s="66">
        <v>0</v>
      </c>
      <c r="DB65" s="66">
        <v>0</v>
      </c>
      <c r="DC65" s="66">
        <v>0</v>
      </c>
      <c r="DD65" s="36">
        <f t="shared" si="17"/>
        <v>0.5124282982791587</v>
      </c>
      <c r="DE65" s="37">
        <f t="shared" si="18"/>
        <v>1.0237467018469657</v>
      </c>
      <c r="DF65" s="37">
        <f t="shared" si="19"/>
        <v>1.0561497326203209</v>
      </c>
      <c r="DG65" s="37">
        <f t="shared" si="20"/>
        <v>1.1987179487179487</v>
      </c>
      <c r="DH65" s="38">
        <f t="shared" si="21"/>
        <v>0.22526733234190213</v>
      </c>
      <c r="DI65" s="38">
        <f t="shared" si="22"/>
        <v>0.55936675461741425</v>
      </c>
      <c r="DJ65" s="38">
        <f t="shared" si="23"/>
        <v>0.84759358288770048</v>
      </c>
      <c r="DK65" s="38">
        <f t="shared" si="24"/>
        <v>1.1987179487179487</v>
      </c>
      <c r="DL65" s="31">
        <f t="shared" si="25"/>
        <v>0.95913978494623653</v>
      </c>
      <c r="DM65" s="35">
        <f t="shared" si="26"/>
        <v>0.59329867128827263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1879</v>
      </c>
      <c r="G66" s="39">
        <v>984</v>
      </c>
      <c r="H66" s="40">
        <v>35</v>
      </c>
      <c r="I66" s="28">
        <f t="shared" si="13"/>
        <v>1849</v>
      </c>
      <c r="J66" s="41">
        <f t="shared" si="28"/>
        <v>746</v>
      </c>
      <c r="K66" s="39">
        <f t="shared" si="9"/>
        <v>35</v>
      </c>
      <c r="L66" s="66">
        <v>131</v>
      </c>
      <c r="M66" s="66">
        <v>95</v>
      </c>
      <c r="N66" s="66">
        <v>0</v>
      </c>
      <c r="O66" s="66">
        <v>93</v>
      </c>
      <c r="P66" s="66">
        <v>91</v>
      </c>
      <c r="Q66" s="66">
        <v>0</v>
      </c>
      <c r="R66" s="66">
        <v>175</v>
      </c>
      <c r="S66" s="66">
        <v>171</v>
      </c>
      <c r="T66" s="66">
        <v>0</v>
      </c>
      <c r="U66" s="66">
        <v>243</v>
      </c>
      <c r="V66" s="66">
        <v>227</v>
      </c>
      <c r="W66" s="66">
        <v>0</v>
      </c>
      <c r="X66" s="66">
        <v>111</v>
      </c>
      <c r="Y66" s="66">
        <v>5</v>
      </c>
      <c r="Z66" s="66">
        <v>2</v>
      </c>
      <c r="AA66" s="66">
        <v>120</v>
      </c>
      <c r="AB66" s="66">
        <v>9</v>
      </c>
      <c r="AC66" s="66">
        <v>3</v>
      </c>
      <c r="AD66" s="66">
        <v>125</v>
      </c>
      <c r="AE66" s="66">
        <v>35</v>
      </c>
      <c r="AF66" s="66">
        <v>11</v>
      </c>
      <c r="AG66" s="66">
        <v>177</v>
      </c>
      <c r="AH66" s="66">
        <v>77</v>
      </c>
      <c r="AI66" s="66">
        <v>12</v>
      </c>
      <c r="AJ66" s="66">
        <v>146</v>
      </c>
      <c r="AK66" s="66">
        <v>0</v>
      </c>
      <c r="AL66" s="66">
        <v>6</v>
      </c>
      <c r="AM66" s="66">
        <v>112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133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13</v>
      </c>
      <c r="BO66" s="66">
        <v>0</v>
      </c>
      <c r="BP66" s="66">
        <v>0</v>
      </c>
      <c r="BQ66" s="66">
        <v>1</v>
      </c>
      <c r="BR66" s="66">
        <v>0</v>
      </c>
      <c r="BS66" s="66">
        <v>0</v>
      </c>
      <c r="BT66" s="66">
        <v>18</v>
      </c>
      <c r="BU66" s="66">
        <v>4</v>
      </c>
      <c r="BV66" s="66">
        <v>0</v>
      </c>
      <c r="BW66" s="66">
        <v>2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175</v>
      </c>
      <c r="CG66" s="66">
        <v>15</v>
      </c>
      <c r="CH66" s="66">
        <v>0</v>
      </c>
      <c r="CI66" s="66">
        <v>23</v>
      </c>
      <c r="CJ66" s="66">
        <v>0</v>
      </c>
      <c r="CK66" s="66">
        <v>0</v>
      </c>
      <c r="CL66" s="66">
        <v>18</v>
      </c>
      <c r="CM66" s="66">
        <v>14</v>
      </c>
      <c r="CN66" s="66">
        <v>0</v>
      </c>
      <c r="CO66" s="66">
        <v>4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2</v>
      </c>
      <c r="CV66" s="66">
        <v>2</v>
      </c>
      <c r="CW66" s="66">
        <v>1</v>
      </c>
      <c r="CX66" s="66">
        <v>27</v>
      </c>
      <c r="CY66" s="66">
        <v>1</v>
      </c>
      <c r="CZ66" s="66">
        <v>0</v>
      </c>
      <c r="DA66" s="66">
        <v>0</v>
      </c>
      <c r="DB66" s="66">
        <v>0</v>
      </c>
      <c r="DC66" s="66">
        <v>0</v>
      </c>
      <c r="DD66" s="36">
        <f t="shared" si="17"/>
        <v>0.48024471068060159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0.19908233494774408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0.98403406067056942</v>
      </c>
      <c r="DM66" s="35">
        <f t="shared" si="26"/>
        <v>0.75813008130081305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2984</v>
      </c>
      <c r="G67" s="39">
        <v>1361</v>
      </c>
      <c r="H67" s="40">
        <v>85</v>
      </c>
      <c r="I67" s="28">
        <f t="shared" si="13"/>
        <v>2810</v>
      </c>
      <c r="J67" s="41">
        <f t="shared" si="28"/>
        <v>1044</v>
      </c>
      <c r="K67" s="39">
        <f t="shared" si="9"/>
        <v>85</v>
      </c>
      <c r="L67" s="66">
        <v>151</v>
      </c>
      <c r="M67" s="66">
        <v>116</v>
      </c>
      <c r="N67" s="66">
        <v>2</v>
      </c>
      <c r="O67" s="66">
        <v>138</v>
      </c>
      <c r="P67" s="66">
        <v>120</v>
      </c>
      <c r="Q67" s="66">
        <v>0</v>
      </c>
      <c r="R67" s="66">
        <v>261</v>
      </c>
      <c r="S67" s="66">
        <v>244</v>
      </c>
      <c r="T67" s="66">
        <v>1</v>
      </c>
      <c r="U67" s="66">
        <v>376</v>
      </c>
      <c r="V67" s="66">
        <v>322</v>
      </c>
      <c r="W67" s="66">
        <v>1</v>
      </c>
      <c r="X67" s="66">
        <v>164</v>
      </c>
      <c r="Y67" s="66">
        <v>11</v>
      </c>
      <c r="Z67" s="66">
        <v>0</v>
      </c>
      <c r="AA67" s="66">
        <v>225</v>
      </c>
      <c r="AB67" s="66">
        <v>29</v>
      </c>
      <c r="AC67" s="66">
        <v>1</v>
      </c>
      <c r="AD67" s="66">
        <v>225</v>
      </c>
      <c r="AE67" s="66">
        <v>33</v>
      </c>
      <c r="AF67" s="66">
        <v>24</v>
      </c>
      <c r="AG67" s="66">
        <v>258</v>
      </c>
      <c r="AH67" s="66">
        <v>8</v>
      </c>
      <c r="AI67" s="66">
        <v>50</v>
      </c>
      <c r="AJ67" s="66">
        <v>255</v>
      </c>
      <c r="AK67" s="66">
        <v>0</v>
      </c>
      <c r="AL67" s="66">
        <v>1</v>
      </c>
      <c r="AM67" s="66">
        <v>51</v>
      </c>
      <c r="AN67" s="66">
        <v>0</v>
      </c>
      <c r="AO67" s="66">
        <v>0</v>
      </c>
      <c r="AP67" s="66">
        <v>3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130</v>
      </c>
      <c r="AW67" s="66">
        <v>3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62</v>
      </c>
      <c r="BO67" s="66">
        <v>9</v>
      </c>
      <c r="BP67" s="66">
        <v>2</v>
      </c>
      <c r="BQ67" s="66">
        <v>34</v>
      </c>
      <c r="BR67" s="66">
        <v>0</v>
      </c>
      <c r="BS67" s="66">
        <v>0</v>
      </c>
      <c r="BT67" s="66">
        <v>49</v>
      </c>
      <c r="BU67" s="66">
        <v>27</v>
      </c>
      <c r="BV67" s="66">
        <v>0</v>
      </c>
      <c r="BW67" s="66">
        <v>9</v>
      </c>
      <c r="BX67" s="66">
        <v>6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384</v>
      </c>
      <c r="CG67" s="66">
        <v>109</v>
      </c>
      <c r="CH67" s="66">
        <v>3</v>
      </c>
      <c r="CI67" s="66">
        <v>0</v>
      </c>
      <c r="CJ67" s="66">
        <v>0</v>
      </c>
      <c r="CK67" s="66">
        <v>0</v>
      </c>
      <c r="CL67" s="66">
        <v>7</v>
      </c>
      <c r="CM67" s="66">
        <v>7</v>
      </c>
      <c r="CN67" s="66">
        <v>0</v>
      </c>
      <c r="CO67" s="66">
        <v>10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18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36">
        <f t="shared" si="17"/>
        <v>0.36907190209077001</v>
      </c>
      <c r="DE67" s="37">
        <f t="shared" si="18"/>
        <v>0.79661016949152541</v>
      </c>
      <c r="DF67" s="37">
        <f t="shared" si="19"/>
        <v>1.1972477064220184</v>
      </c>
      <c r="DG67" s="37">
        <f t="shared" si="20"/>
        <v>1.2432432432432432</v>
      </c>
      <c r="DH67" s="38">
        <f t="shared" si="21"/>
        <v>0.14393166751657319</v>
      </c>
      <c r="DI67" s="38">
        <f t="shared" si="22"/>
        <v>0.68220338983050843</v>
      </c>
      <c r="DJ67" s="38">
        <f t="shared" si="23"/>
        <v>1.1192660550458715</v>
      </c>
      <c r="DK67" s="38">
        <f t="shared" si="24"/>
        <v>1.0810810810810811</v>
      </c>
      <c r="DL67" s="31">
        <f t="shared" si="25"/>
        <v>0.94168900804289546</v>
      </c>
      <c r="DM67" s="35">
        <f t="shared" si="26"/>
        <v>0.76708302718589272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5139</v>
      </c>
      <c r="G68" s="39">
        <v>2981</v>
      </c>
      <c r="H68" s="40">
        <v>125</v>
      </c>
      <c r="I68" s="28">
        <f t="shared" si="13"/>
        <v>5322</v>
      </c>
      <c r="J68" s="41">
        <f t="shared" si="28"/>
        <v>2312</v>
      </c>
      <c r="K68" s="39">
        <f t="shared" si="9"/>
        <v>125</v>
      </c>
      <c r="L68" s="66">
        <v>186</v>
      </c>
      <c r="M68" s="66">
        <v>173</v>
      </c>
      <c r="N68" s="66">
        <v>0</v>
      </c>
      <c r="O68" s="66">
        <v>237</v>
      </c>
      <c r="P68" s="66">
        <v>237</v>
      </c>
      <c r="Q68" s="66">
        <v>0</v>
      </c>
      <c r="R68" s="66">
        <v>423</v>
      </c>
      <c r="S68" s="66">
        <v>428</v>
      </c>
      <c r="T68" s="66">
        <v>0</v>
      </c>
      <c r="U68" s="66">
        <v>807</v>
      </c>
      <c r="V68" s="66">
        <v>818</v>
      </c>
      <c r="W68" s="66">
        <v>0</v>
      </c>
      <c r="X68" s="66">
        <v>255</v>
      </c>
      <c r="Y68" s="66">
        <v>299</v>
      </c>
      <c r="Z68" s="66">
        <v>2</v>
      </c>
      <c r="AA68" s="66">
        <v>321</v>
      </c>
      <c r="AB68" s="66">
        <v>25</v>
      </c>
      <c r="AC68" s="66">
        <v>6</v>
      </c>
      <c r="AD68" s="66">
        <v>455</v>
      </c>
      <c r="AE68" s="66">
        <v>70</v>
      </c>
      <c r="AF68" s="66">
        <v>22</v>
      </c>
      <c r="AG68" s="66">
        <v>508</v>
      </c>
      <c r="AH68" s="66">
        <v>30</v>
      </c>
      <c r="AI68" s="66">
        <v>80</v>
      </c>
      <c r="AJ68" s="66">
        <v>419</v>
      </c>
      <c r="AK68" s="66">
        <v>10</v>
      </c>
      <c r="AL68" s="66">
        <v>9</v>
      </c>
      <c r="AM68" s="66">
        <v>385</v>
      </c>
      <c r="AN68" s="66">
        <v>3</v>
      </c>
      <c r="AO68" s="66">
        <v>0</v>
      </c>
      <c r="AP68" s="66">
        <v>186</v>
      </c>
      <c r="AQ68" s="66">
        <v>1</v>
      </c>
      <c r="AR68" s="66">
        <v>0</v>
      </c>
      <c r="AS68" s="66">
        <v>25</v>
      </c>
      <c r="AT68" s="66">
        <v>1</v>
      </c>
      <c r="AU68" s="66">
        <v>0</v>
      </c>
      <c r="AV68" s="66">
        <v>178</v>
      </c>
      <c r="AW68" s="66">
        <v>172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62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32</v>
      </c>
      <c r="BU68" s="66">
        <v>2</v>
      </c>
      <c r="BV68" s="66">
        <v>0</v>
      </c>
      <c r="BW68" s="66">
        <v>11</v>
      </c>
      <c r="BX68" s="66">
        <v>2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709</v>
      </c>
      <c r="CG68" s="66">
        <v>2</v>
      </c>
      <c r="CH68" s="66">
        <v>6</v>
      </c>
      <c r="CI68" s="66">
        <v>1</v>
      </c>
      <c r="CJ68" s="66">
        <v>0</v>
      </c>
      <c r="CK68" s="66">
        <v>0</v>
      </c>
      <c r="CL68" s="66">
        <v>27</v>
      </c>
      <c r="CM68" s="66">
        <v>26</v>
      </c>
      <c r="CN68" s="66">
        <v>0</v>
      </c>
      <c r="CO68" s="66">
        <v>38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37</v>
      </c>
      <c r="CV68" s="66">
        <v>15</v>
      </c>
      <c r="CW68" s="66">
        <v>0</v>
      </c>
      <c r="CX68" s="66">
        <v>20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36">
        <f t="shared" ref="DD68:DD73" si="29">(I68+K68)/B68</f>
        <v>0.44827586206896552</v>
      </c>
      <c r="DE68" s="37">
        <f t="shared" ref="DE68:DE73" si="30">U68/C68</f>
        <v>1.0426356589147288</v>
      </c>
      <c r="DF68" s="37">
        <f t="shared" ref="DF68:DF73" si="31">R68/D68</f>
        <v>1.0601503759398496</v>
      </c>
      <c r="DG68" s="37">
        <f t="shared" ref="DG68:DG73" si="32">O68/E68</f>
        <v>1.1560975609756097</v>
      </c>
      <c r="DH68" s="38">
        <f t="shared" ref="DH68:DH73" si="33">(J68+K68)/B68</f>
        <v>0.20055962472224509</v>
      </c>
      <c r="DI68" s="38">
        <f t="shared" ref="DI68:DI73" si="34">V68/C68</f>
        <v>1.0568475452196382</v>
      </c>
      <c r="DJ68" s="38">
        <f t="shared" ref="DJ68:DJ79" si="35">S68/D68</f>
        <v>1.0726817042606516</v>
      </c>
      <c r="DK68" s="38">
        <f t="shared" ref="DK68:DK79" si="36">P68/E68</f>
        <v>1.1560975609756097</v>
      </c>
      <c r="DL68" s="31">
        <f t="shared" ref="DL68:DL79" si="37">I68/F68</f>
        <v>1.0356100408639812</v>
      </c>
      <c r="DM68" s="35">
        <f t="shared" ref="DM68:DM79" si="38">J68/G68</f>
        <v>0.77557866487755789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44468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42653</v>
      </c>
      <c r="J69" s="41">
        <f t="shared" si="28"/>
        <v>10560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66">
        <v>1614</v>
      </c>
      <c r="M69" s="66">
        <v>1272</v>
      </c>
      <c r="N69" s="66">
        <v>0</v>
      </c>
      <c r="O69" s="66">
        <v>1095</v>
      </c>
      <c r="P69" s="66">
        <v>995</v>
      </c>
      <c r="Q69" s="66">
        <v>0</v>
      </c>
      <c r="R69" s="66">
        <v>2251</v>
      </c>
      <c r="S69" s="66">
        <v>2226</v>
      </c>
      <c r="T69" s="66">
        <v>2</v>
      </c>
      <c r="U69" s="66">
        <v>5185</v>
      </c>
      <c r="V69" s="66">
        <v>4509</v>
      </c>
      <c r="W69" s="66">
        <v>17</v>
      </c>
      <c r="X69" s="66">
        <v>2008</v>
      </c>
      <c r="Y69" s="66">
        <v>39</v>
      </c>
      <c r="Z69" s="66">
        <v>106</v>
      </c>
      <c r="AA69" s="66">
        <v>2823</v>
      </c>
      <c r="AB69" s="66">
        <v>40</v>
      </c>
      <c r="AC69" s="66">
        <v>150</v>
      </c>
      <c r="AD69" s="66">
        <v>3259</v>
      </c>
      <c r="AE69" s="66">
        <v>87</v>
      </c>
      <c r="AF69" s="66">
        <v>313</v>
      </c>
      <c r="AG69" s="66">
        <v>2992</v>
      </c>
      <c r="AH69" s="66">
        <v>190</v>
      </c>
      <c r="AI69" s="66">
        <v>1130</v>
      </c>
      <c r="AJ69" s="66">
        <v>3832</v>
      </c>
      <c r="AK69" s="66">
        <v>31</v>
      </c>
      <c r="AL69" s="66">
        <v>551</v>
      </c>
      <c r="AM69" s="66">
        <v>3008</v>
      </c>
      <c r="AN69" s="66">
        <v>0</v>
      </c>
      <c r="AO69" s="66">
        <v>0</v>
      </c>
      <c r="AP69" s="66">
        <v>153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1817</v>
      </c>
      <c r="AW69" s="66">
        <v>18</v>
      </c>
      <c r="AX69" s="66">
        <v>24</v>
      </c>
      <c r="AY69" s="66">
        <v>1632</v>
      </c>
      <c r="AZ69" s="66">
        <v>9</v>
      </c>
      <c r="BA69" s="66">
        <v>8</v>
      </c>
      <c r="BB69" s="66">
        <v>3</v>
      </c>
      <c r="BC69" s="66">
        <v>0</v>
      </c>
      <c r="BD69" s="66">
        <v>0</v>
      </c>
      <c r="BE69" s="66">
        <v>2684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30</v>
      </c>
      <c r="BL69" s="66">
        <v>29</v>
      </c>
      <c r="BM69" s="66">
        <v>0</v>
      </c>
      <c r="BN69" s="66">
        <v>472</v>
      </c>
      <c r="BO69" s="66">
        <v>22</v>
      </c>
      <c r="BP69" s="66">
        <v>11</v>
      </c>
      <c r="BQ69" s="66">
        <v>57</v>
      </c>
      <c r="BR69" s="66">
        <v>0</v>
      </c>
      <c r="BS69" s="66">
        <v>0</v>
      </c>
      <c r="BT69" s="66">
        <v>415</v>
      </c>
      <c r="BU69" s="66">
        <v>61</v>
      </c>
      <c r="BV69" s="66">
        <v>0</v>
      </c>
      <c r="BW69" s="66">
        <v>99</v>
      </c>
      <c r="BX69" s="66">
        <v>17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5501</v>
      </c>
      <c r="CG69" s="66">
        <v>716</v>
      </c>
      <c r="CH69" s="66">
        <v>37</v>
      </c>
      <c r="CI69" s="66">
        <v>155</v>
      </c>
      <c r="CJ69" s="66">
        <v>5</v>
      </c>
      <c r="CK69" s="66">
        <v>11</v>
      </c>
      <c r="CL69" s="66">
        <v>250</v>
      </c>
      <c r="CM69" s="66">
        <v>141</v>
      </c>
      <c r="CN69" s="66">
        <v>1</v>
      </c>
      <c r="CO69" s="66">
        <v>417</v>
      </c>
      <c r="CP69" s="66">
        <v>6</v>
      </c>
      <c r="CQ69" s="66">
        <v>13</v>
      </c>
      <c r="CR69" s="66">
        <v>94</v>
      </c>
      <c r="CS69" s="66">
        <v>1</v>
      </c>
      <c r="CT69" s="66">
        <v>1</v>
      </c>
      <c r="CU69" s="66">
        <v>665</v>
      </c>
      <c r="CV69" s="66">
        <v>120</v>
      </c>
      <c r="CW69" s="66">
        <v>8</v>
      </c>
      <c r="CX69" s="66">
        <v>115</v>
      </c>
      <c r="CY69" s="66">
        <v>0</v>
      </c>
      <c r="CZ69" s="66">
        <v>1</v>
      </c>
      <c r="DA69" s="66">
        <v>27</v>
      </c>
      <c r="DB69" s="66">
        <v>26</v>
      </c>
      <c r="DC69" s="66">
        <v>0</v>
      </c>
      <c r="DD69" s="36">
        <f t="shared" si="29"/>
        <v>0.49440681501322825</v>
      </c>
      <c r="DE69" s="37">
        <f t="shared" si="30"/>
        <v>0.91559244216846192</v>
      </c>
      <c r="DF69" s="37">
        <f t="shared" si="31"/>
        <v>0.93791666666666662</v>
      </c>
      <c r="DG69" s="37">
        <f t="shared" si="32"/>
        <v>1.1071789686552074</v>
      </c>
      <c r="DH69" s="38">
        <f t="shared" si="33"/>
        <v>0.14209653870220543</v>
      </c>
      <c r="DI69" s="38">
        <f t="shared" si="34"/>
        <v>0.79622108423097293</v>
      </c>
      <c r="DJ69" s="38">
        <f t="shared" si="35"/>
        <v>0.92749999999999999</v>
      </c>
      <c r="DK69" s="38">
        <f t="shared" si="36"/>
        <v>1.0060667340748231</v>
      </c>
      <c r="DL69" s="31">
        <f t="shared" si="37"/>
        <v>0.95918413240982281</v>
      </c>
      <c r="DM69" s="35">
        <f t="shared" si="38"/>
        <v>0.68010562246409478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4969</v>
      </c>
      <c r="G70" s="39">
        <v>2568</v>
      </c>
      <c r="H70" s="40">
        <v>110</v>
      </c>
      <c r="I70" s="28">
        <f t="shared" si="40"/>
        <v>4648</v>
      </c>
      <c r="J70" s="41">
        <f t="shared" si="28"/>
        <v>1846</v>
      </c>
      <c r="K70" s="39">
        <f t="shared" si="41"/>
        <v>107</v>
      </c>
      <c r="L70" s="66">
        <v>224</v>
      </c>
      <c r="M70" s="66">
        <v>158</v>
      </c>
      <c r="N70" s="66">
        <v>1</v>
      </c>
      <c r="O70" s="66">
        <v>192</v>
      </c>
      <c r="P70" s="66">
        <v>191</v>
      </c>
      <c r="Q70" s="66">
        <v>0</v>
      </c>
      <c r="R70" s="66">
        <v>480</v>
      </c>
      <c r="S70" s="66">
        <v>477</v>
      </c>
      <c r="T70" s="66">
        <v>0</v>
      </c>
      <c r="U70" s="66">
        <v>785</v>
      </c>
      <c r="V70" s="66">
        <v>880</v>
      </c>
      <c r="W70" s="66">
        <v>3</v>
      </c>
      <c r="X70" s="66">
        <v>270</v>
      </c>
      <c r="Y70" s="66">
        <v>31</v>
      </c>
      <c r="Z70" s="66">
        <v>0</v>
      </c>
      <c r="AA70" s="66">
        <v>262</v>
      </c>
      <c r="AB70" s="66">
        <v>10</v>
      </c>
      <c r="AC70" s="66">
        <v>5</v>
      </c>
      <c r="AD70" s="66">
        <v>430</v>
      </c>
      <c r="AE70" s="66">
        <v>55</v>
      </c>
      <c r="AF70" s="66">
        <v>7</v>
      </c>
      <c r="AG70" s="66">
        <v>316</v>
      </c>
      <c r="AH70" s="66">
        <v>10</v>
      </c>
      <c r="AI70" s="66">
        <v>89</v>
      </c>
      <c r="AJ70" s="66">
        <v>410</v>
      </c>
      <c r="AK70" s="66">
        <v>1</v>
      </c>
      <c r="AL70" s="66">
        <v>0</v>
      </c>
      <c r="AM70" s="66">
        <v>251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227</v>
      </c>
      <c r="AW70" s="66">
        <v>0</v>
      </c>
      <c r="AX70" s="66">
        <v>0</v>
      </c>
      <c r="AY70" s="66">
        <v>4</v>
      </c>
      <c r="AZ70" s="66">
        <v>1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179</v>
      </c>
      <c r="BO70" s="66">
        <v>0</v>
      </c>
      <c r="BP70" s="66">
        <v>1</v>
      </c>
      <c r="BQ70" s="66">
        <v>10</v>
      </c>
      <c r="BR70" s="66">
        <v>0</v>
      </c>
      <c r="BS70" s="66">
        <v>0</v>
      </c>
      <c r="BT70" s="66">
        <v>33</v>
      </c>
      <c r="BU70" s="66">
        <v>0</v>
      </c>
      <c r="BV70" s="66">
        <v>0</v>
      </c>
      <c r="BW70" s="66">
        <v>17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373</v>
      </c>
      <c r="CG70" s="66">
        <v>18</v>
      </c>
      <c r="CH70" s="66">
        <v>0</v>
      </c>
      <c r="CI70" s="66">
        <v>114</v>
      </c>
      <c r="CJ70" s="66">
        <v>1</v>
      </c>
      <c r="CK70" s="66">
        <v>1</v>
      </c>
      <c r="CL70" s="66">
        <v>19</v>
      </c>
      <c r="CM70" s="66">
        <v>13</v>
      </c>
      <c r="CN70" s="66">
        <v>0</v>
      </c>
      <c r="CO70" s="66">
        <v>27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1</v>
      </c>
      <c r="CV70" s="66">
        <v>0</v>
      </c>
      <c r="CW70" s="66">
        <v>0</v>
      </c>
      <c r="CX70" s="66">
        <v>24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36">
        <f t="shared" si="29"/>
        <v>0.4242883911840814</v>
      </c>
      <c r="DE70" s="37">
        <f t="shared" si="30"/>
        <v>0.96083231334149322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0.17426608369768895</v>
      </c>
      <c r="DI70" s="38">
        <f t="shared" si="34"/>
        <v>1.0771113831089352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0.93539947675588653</v>
      </c>
      <c r="DM70" s="35">
        <f t="shared" si="38"/>
        <v>0.71884735202492211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1656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1519</v>
      </c>
      <c r="J71" s="41">
        <f t="shared" si="28"/>
        <v>594</v>
      </c>
      <c r="K71" s="39">
        <f t="shared" si="41"/>
        <v>40</v>
      </c>
      <c r="L71" s="66">
        <v>124</v>
      </c>
      <c r="M71" s="66">
        <v>84</v>
      </c>
      <c r="N71" s="66">
        <v>0</v>
      </c>
      <c r="O71" s="66">
        <v>63</v>
      </c>
      <c r="P71" s="66">
        <v>59</v>
      </c>
      <c r="Q71" s="66">
        <v>0</v>
      </c>
      <c r="R71" s="66">
        <v>115</v>
      </c>
      <c r="S71" s="66">
        <v>118</v>
      </c>
      <c r="T71" s="66">
        <v>0</v>
      </c>
      <c r="U71" s="66">
        <v>249</v>
      </c>
      <c r="V71" s="66">
        <v>225</v>
      </c>
      <c r="W71" s="66">
        <v>0</v>
      </c>
      <c r="X71" s="66">
        <v>96</v>
      </c>
      <c r="Y71" s="66">
        <v>12</v>
      </c>
      <c r="Z71" s="66">
        <v>3</v>
      </c>
      <c r="AA71" s="66">
        <v>104</v>
      </c>
      <c r="AB71" s="66">
        <v>16</v>
      </c>
      <c r="AC71" s="66">
        <v>6</v>
      </c>
      <c r="AD71" s="66">
        <v>114</v>
      </c>
      <c r="AE71" s="66">
        <v>25</v>
      </c>
      <c r="AF71" s="66">
        <v>9</v>
      </c>
      <c r="AG71" s="66">
        <v>147</v>
      </c>
      <c r="AH71" s="66">
        <v>1</v>
      </c>
      <c r="AI71" s="66">
        <v>1</v>
      </c>
      <c r="AJ71" s="66">
        <v>101</v>
      </c>
      <c r="AK71" s="66">
        <v>0</v>
      </c>
      <c r="AL71" s="66">
        <v>0</v>
      </c>
      <c r="AM71" s="66">
        <v>3</v>
      </c>
      <c r="AN71" s="66">
        <v>0</v>
      </c>
      <c r="AO71" s="66">
        <v>0</v>
      </c>
      <c r="AP71" s="66">
        <v>1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108</v>
      </c>
      <c r="AW71" s="66">
        <v>3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38</v>
      </c>
      <c r="BO71" s="66">
        <v>0</v>
      </c>
      <c r="BP71" s="66">
        <v>0</v>
      </c>
      <c r="BQ71" s="66">
        <v>5</v>
      </c>
      <c r="BR71" s="66">
        <v>0</v>
      </c>
      <c r="BS71" s="66">
        <v>0</v>
      </c>
      <c r="BT71" s="66">
        <v>23</v>
      </c>
      <c r="BU71" s="66">
        <v>12</v>
      </c>
      <c r="BV71" s="66">
        <v>0</v>
      </c>
      <c r="BW71" s="66">
        <v>7</v>
      </c>
      <c r="BX71" s="66">
        <v>5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196</v>
      </c>
      <c r="CG71" s="66">
        <v>22</v>
      </c>
      <c r="CH71" s="66">
        <v>0</v>
      </c>
      <c r="CI71" s="66">
        <v>2</v>
      </c>
      <c r="CJ71" s="66">
        <v>0</v>
      </c>
      <c r="CK71" s="66">
        <v>1</v>
      </c>
      <c r="CL71" s="66">
        <v>12</v>
      </c>
      <c r="CM71" s="66">
        <v>12</v>
      </c>
      <c r="CN71" s="66">
        <v>0</v>
      </c>
      <c r="CO71" s="66">
        <v>8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3</v>
      </c>
      <c r="CY71" s="66">
        <v>0</v>
      </c>
      <c r="CZ71" s="66">
        <v>20</v>
      </c>
      <c r="DA71" s="66">
        <v>0</v>
      </c>
      <c r="DB71" s="66">
        <v>0</v>
      </c>
      <c r="DC71" s="66">
        <v>0</v>
      </c>
      <c r="DD71" s="36">
        <f t="shared" si="29"/>
        <v>0.41232478180375565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0.16768050780216873</v>
      </c>
      <c r="DI71" s="38">
        <f t="shared" si="34"/>
        <v>0.91463414634146345</v>
      </c>
      <c r="DJ71" s="38">
        <f t="shared" si="35"/>
        <v>0.85507246376811596</v>
      </c>
      <c r="DK71" s="38">
        <f t="shared" si="36"/>
        <v>0.921875</v>
      </c>
      <c r="DL71" s="31">
        <f t="shared" si="37"/>
        <v>0.91727053140096615</v>
      </c>
      <c r="DM71" s="35">
        <f t="shared" si="38"/>
        <v>0.70967741935483875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1892</v>
      </c>
      <c r="G72" s="39">
        <v>1102</v>
      </c>
      <c r="H72" s="40">
        <v>40</v>
      </c>
      <c r="I72" s="28">
        <f t="shared" si="40"/>
        <v>1878</v>
      </c>
      <c r="J72" s="41">
        <f t="shared" si="28"/>
        <v>691</v>
      </c>
      <c r="K72" s="39">
        <f t="shared" si="41"/>
        <v>54</v>
      </c>
      <c r="L72" s="66">
        <v>115</v>
      </c>
      <c r="M72" s="66">
        <v>88</v>
      </c>
      <c r="N72" s="66">
        <v>0</v>
      </c>
      <c r="O72" s="66">
        <v>103</v>
      </c>
      <c r="P72" s="66">
        <v>102</v>
      </c>
      <c r="Q72" s="66">
        <v>0</v>
      </c>
      <c r="R72" s="66">
        <v>194</v>
      </c>
      <c r="S72" s="66">
        <v>193</v>
      </c>
      <c r="T72" s="66">
        <v>0</v>
      </c>
      <c r="U72" s="66">
        <v>292</v>
      </c>
      <c r="V72" s="66">
        <v>204</v>
      </c>
      <c r="W72" s="66">
        <v>0</v>
      </c>
      <c r="X72" s="66">
        <v>119</v>
      </c>
      <c r="Y72" s="66">
        <v>2</v>
      </c>
      <c r="Z72" s="66">
        <v>1</v>
      </c>
      <c r="AA72" s="66">
        <v>129</v>
      </c>
      <c r="AB72" s="66">
        <v>1</v>
      </c>
      <c r="AC72" s="66">
        <v>1</v>
      </c>
      <c r="AD72" s="66">
        <v>153</v>
      </c>
      <c r="AE72" s="66">
        <v>43</v>
      </c>
      <c r="AF72" s="66">
        <v>15</v>
      </c>
      <c r="AG72" s="66">
        <v>146</v>
      </c>
      <c r="AH72" s="66">
        <v>7</v>
      </c>
      <c r="AI72" s="66">
        <v>32</v>
      </c>
      <c r="AJ72" s="66">
        <v>154</v>
      </c>
      <c r="AK72" s="66">
        <v>1</v>
      </c>
      <c r="AL72" s="66">
        <v>5</v>
      </c>
      <c r="AM72" s="66">
        <v>61</v>
      </c>
      <c r="AN72" s="66">
        <v>2</v>
      </c>
      <c r="AO72" s="66">
        <v>0</v>
      </c>
      <c r="AP72" s="66">
        <v>3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91</v>
      </c>
      <c r="AW72" s="66">
        <v>3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53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28</v>
      </c>
      <c r="BU72" s="66">
        <v>19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191</v>
      </c>
      <c r="CG72" s="66">
        <v>16</v>
      </c>
      <c r="CH72" s="66">
        <v>0</v>
      </c>
      <c r="CI72" s="66">
        <v>5</v>
      </c>
      <c r="CJ72" s="66">
        <v>0</v>
      </c>
      <c r="CK72" s="66">
        <v>0</v>
      </c>
      <c r="CL72" s="66">
        <v>14</v>
      </c>
      <c r="CM72" s="66">
        <v>8</v>
      </c>
      <c r="CN72" s="66">
        <v>0</v>
      </c>
      <c r="CO72" s="66">
        <v>4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23</v>
      </c>
      <c r="CY72" s="66">
        <v>2</v>
      </c>
      <c r="CZ72" s="66">
        <v>0</v>
      </c>
      <c r="DA72" s="66">
        <v>0</v>
      </c>
      <c r="DB72" s="66">
        <v>0</v>
      </c>
      <c r="DC72" s="66">
        <v>0</v>
      </c>
      <c r="DD72" s="36">
        <f t="shared" si="29"/>
        <v>0.48948568533063086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0.18875095008867493</v>
      </c>
      <c r="DI72" s="38">
        <f t="shared" si="34"/>
        <v>0.72084805653710249</v>
      </c>
      <c r="DJ72" s="38">
        <f t="shared" si="35"/>
        <v>1.1420118343195267</v>
      </c>
      <c r="DK72" s="38">
        <f t="shared" si="36"/>
        <v>1.2289156626506024</v>
      </c>
      <c r="DL72" s="31">
        <f t="shared" si="37"/>
        <v>0.992600422832981</v>
      </c>
      <c r="DM72" s="35">
        <f t="shared" si="38"/>
        <v>0.62704174228675136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20407</v>
      </c>
      <c r="G73" s="39">
        <v>9385</v>
      </c>
      <c r="H73" s="40">
        <v>1050</v>
      </c>
      <c r="I73" s="28">
        <f t="shared" si="40"/>
        <v>19129</v>
      </c>
      <c r="J73" s="41">
        <f t="shared" si="28"/>
        <v>6099</v>
      </c>
      <c r="K73" s="39">
        <f t="shared" si="41"/>
        <v>1070</v>
      </c>
      <c r="L73" s="66">
        <v>1025</v>
      </c>
      <c r="M73" s="66">
        <v>805</v>
      </c>
      <c r="N73" s="66">
        <v>9</v>
      </c>
      <c r="O73" s="66">
        <v>1149</v>
      </c>
      <c r="P73" s="66">
        <v>1070</v>
      </c>
      <c r="Q73" s="66">
        <v>0</v>
      </c>
      <c r="R73" s="66">
        <v>1871</v>
      </c>
      <c r="S73" s="66">
        <v>1707</v>
      </c>
      <c r="T73" s="66">
        <v>5</v>
      </c>
      <c r="U73" s="66">
        <v>2687</v>
      </c>
      <c r="V73" s="66">
        <v>2142</v>
      </c>
      <c r="W73" s="66">
        <v>11</v>
      </c>
      <c r="X73" s="66">
        <v>1366</v>
      </c>
      <c r="Y73" s="66">
        <v>13</v>
      </c>
      <c r="Z73" s="66">
        <v>1</v>
      </c>
      <c r="AA73" s="66">
        <v>1405</v>
      </c>
      <c r="AB73" s="66">
        <v>4</v>
      </c>
      <c r="AC73" s="66">
        <v>204</v>
      </c>
      <c r="AD73" s="66">
        <v>1359</v>
      </c>
      <c r="AE73" s="66">
        <v>6</v>
      </c>
      <c r="AF73" s="66">
        <v>357</v>
      </c>
      <c r="AG73" s="66">
        <v>1447</v>
      </c>
      <c r="AH73" s="66">
        <v>6</v>
      </c>
      <c r="AI73" s="66">
        <v>262</v>
      </c>
      <c r="AJ73" s="66">
        <v>1507</v>
      </c>
      <c r="AK73" s="66">
        <v>16</v>
      </c>
      <c r="AL73" s="66">
        <v>24</v>
      </c>
      <c r="AM73" s="66">
        <v>601</v>
      </c>
      <c r="AN73" s="66">
        <v>2</v>
      </c>
      <c r="AO73" s="66">
        <v>49</v>
      </c>
      <c r="AP73" s="66">
        <v>44</v>
      </c>
      <c r="AQ73" s="66">
        <v>0</v>
      </c>
      <c r="AR73" s="66">
        <v>2</v>
      </c>
      <c r="AS73" s="66">
        <v>1</v>
      </c>
      <c r="AT73" s="66">
        <v>0</v>
      </c>
      <c r="AU73" s="66">
        <v>0</v>
      </c>
      <c r="AV73" s="66">
        <v>718</v>
      </c>
      <c r="AW73" s="66">
        <v>1</v>
      </c>
      <c r="AX73" s="66">
        <v>7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307</v>
      </c>
      <c r="BL73" s="66">
        <v>177</v>
      </c>
      <c r="BM73" s="66">
        <v>35</v>
      </c>
      <c r="BN73" s="66">
        <v>203</v>
      </c>
      <c r="BO73" s="66">
        <v>0</v>
      </c>
      <c r="BP73" s="66">
        <v>4</v>
      </c>
      <c r="BQ73" s="66">
        <v>58</v>
      </c>
      <c r="BR73" s="66">
        <v>0</v>
      </c>
      <c r="BS73" s="66">
        <v>0</v>
      </c>
      <c r="BT73" s="66">
        <v>193</v>
      </c>
      <c r="BU73" s="66">
        <v>9</v>
      </c>
      <c r="BV73" s="66">
        <v>0</v>
      </c>
      <c r="BW73" s="66">
        <v>50</v>
      </c>
      <c r="BX73" s="66">
        <v>2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1213</v>
      </c>
      <c r="CG73" s="66">
        <v>43</v>
      </c>
      <c r="CH73" s="66">
        <v>59</v>
      </c>
      <c r="CI73" s="66">
        <v>150</v>
      </c>
      <c r="CJ73" s="66">
        <v>1</v>
      </c>
      <c r="CK73" s="66">
        <v>0</v>
      </c>
      <c r="CL73" s="66">
        <v>91</v>
      </c>
      <c r="CM73" s="66">
        <v>81</v>
      </c>
      <c r="CN73" s="66">
        <v>0</v>
      </c>
      <c r="CO73" s="66">
        <v>112</v>
      </c>
      <c r="CP73" s="66">
        <v>0</v>
      </c>
      <c r="CQ73" s="66">
        <v>8</v>
      </c>
      <c r="CR73" s="66">
        <v>0</v>
      </c>
      <c r="CS73" s="66">
        <v>0</v>
      </c>
      <c r="CT73" s="66">
        <v>0</v>
      </c>
      <c r="CU73" s="66">
        <v>1469</v>
      </c>
      <c r="CV73" s="66">
        <v>2</v>
      </c>
      <c r="CW73" s="66">
        <v>10</v>
      </c>
      <c r="CX73" s="66">
        <v>90</v>
      </c>
      <c r="CY73" s="66">
        <v>0</v>
      </c>
      <c r="CZ73" s="66">
        <v>23</v>
      </c>
      <c r="DA73" s="66">
        <v>13</v>
      </c>
      <c r="DB73" s="66">
        <v>12</v>
      </c>
      <c r="DC73" s="66">
        <v>0</v>
      </c>
      <c r="DD73" s="36">
        <f t="shared" si="29"/>
        <v>0.49743880214746589</v>
      </c>
      <c r="DE73" s="37">
        <f t="shared" si="30"/>
        <v>1.011290929619872</v>
      </c>
      <c r="DF73" s="37">
        <f t="shared" si="31"/>
        <v>1.0697541452258434</v>
      </c>
      <c r="DG73" s="37">
        <f t="shared" si="32"/>
        <v>1.2571115973741793</v>
      </c>
      <c r="DH73" s="38">
        <f t="shared" si="33"/>
        <v>0.17655026350785599</v>
      </c>
      <c r="DI73" s="38">
        <f t="shared" si="34"/>
        <v>0.80617237485886339</v>
      </c>
      <c r="DJ73" s="38">
        <f t="shared" si="35"/>
        <v>0.97598627787307035</v>
      </c>
      <c r="DK73" s="38">
        <f t="shared" si="36"/>
        <v>1.1706783369803064</v>
      </c>
      <c r="DL73" s="31">
        <f t="shared" si="37"/>
        <v>0.93737443034252954</v>
      </c>
      <c r="DM73" s="35">
        <f t="shared" si="38"/>
        <v>0.64986680873734681</v>
      </c>
      <c r="DN73" s="31">
        <f t="shared" si="39"/>
        <v>1.019047619047619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3972</v>
      </c>
      <c r="G74" s="39">
        <v>2063</v>
      </c>
      <c r="H74" s="40">
        <v>75</v>
      </c>
      <c r="I74" s="28">
        <f t="shared" si="40"/>
        <v>3754</v>
      </c>
      <c r="J74" s="41">
        <f t="shared" si="28"/>
        <v>1446</v>
      </c>
      <c r="K74" s="39">
        <f t="shared" si="41"/>
        <v>75</v>
      </c>
      <c r="L74" s="66">
        <v>203</v>
      </c>
      <c r="M74" s="66">
        <v>160</v>
      </c>
      <c r="N74" s="66">
        <v>0</v>
      </c>
      <c r="O74" s="66">
        <v>162</v>
      </c>
      <c r="P74" s="66">
        <v>157</v>
      </c>
      <c r="Q74" s="66">
        <v>0</v>
      </c>
      <c r="R74" s="66">
        <v>307</v>
      </c>
      <c r="S74" s="66">
        <v>301</v>
      </c>
      <c r="T74" s="66">
        <v>0</v>
      </c>
      <c r="U74" s="66">
        <v>494</v>
      </c>
      <c r="V74" s="66">
        <v>456</v>
      </c>
      <c r="W74" s="66">
        <v>2</v>
      </c>
      <c r="X74" s="66">
        <v>226</v>
      </c>
      <c r="Y74" s="66">
        <v>12</v>
      </c>
      <c r="Z74" s="66">
        <v>3</v>
      </c>
      <c r="AA74" s="66">
        <v>272</v>
      </c>
      <c r="AB74" s="66">
        <v>15</v>
      </c>
      <c r="AC74" s="66">
        <v>2</v>
      </c>
      <c r="AD74" s="66">
        <v>276</v>
      </c>
      <c r="AE74" s="66">
        <v>49</v>
      </c>
      <c r="AF74" s="66">
        <v>10</v>
      </c>
      <c r="AG74" s="66">
        <v>274</v>
      </c>
      <c r="AH74" s="66">
        <v>16</v>
      </c>
      <c r="AI74" s="66">
        <v>37</v>
      </c>
      <c r="AJ74" s="66">
        <v>301</v>
      </c>
      <c r="AK74" s="66">
        <v>0</v>
      </c>
      <c r="AL74" s="66">
        <v>17</v>
      </c>
      <c r="AM74" s="66">
        <v>229</v>
      </c>
      <c r="AN74" s="66">
        <v>1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189</v>
      </c>
      <c r="AW74" s="66">
        <v>3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169</v>
      </c>
      <c r="BL74" s="66">
        <v>158</v>
      </c>
      <c r="BM74" s="66">
        <v>3</v>
      </c>
      <c r="BN74" s="66">
        <v>71</v>
      </c>
      <c r="BO74" s="66">
        <v>3</v>
      </c>
      <c r="BP74" s="66">
        <v>0</v>
      </c>
      <c r="BQ74" s="66">
        <v>14</v>
      </c>
      <c r="BR74" s="66">
        <v>0</v>
      </c>
      <c r="BS74" s="66">
        <v>0</v>
      </c>
      <c r="BT74" s="66">
        <v>44</v>
      </c>
      <c r="BU74" s="66">
        <v>23</v>
      </c>
      <c r="BV74" s="66">
        <v>0</v>
      </c>
      <c r="BW74" s="66">
        <v>7</v>
      </c>
      <c r="BX74" s="66">
        <v>5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296</v>
      </c>
      <c r="CG74" s="66">
        <v>60</v>
      </c>
      <c r="CH74" s="66">
        <v>0</v>
      </c>
      <c r="CI74" s="66">
        <v>34</v>
      </c>
      <c r="CJ74" s="66">
        <v>5</v>
      </c>
      <c r="CK74" s="66">
        <v>0</v>
      </c>
      <c r="CL74" s="66">
        <v>10</v>
      </c>
      <c r="CM74" s="66">
        <v>10</v>
      </c>
      <c r="CN74" s="66">
        <v>0</v>
      </c>
      <c r="CO74" s="66">
        <v>5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141</v>
      </c>
      <c r="CV74" s="66">
        <v>12</v>
      </c>
      <c r="CW74" s="66">
        <v>1</v>
      </c>
      <c r="CX74" s="66">
        <v>30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36">
        <f t="shared" ref="DD74:DD79" si="42">(I74+K74)/B74</f>
        <v>0.42686733556298773</v>
      </c>
      <c r="DE74" s="37">
        <f t="shared" ref="DE74:DE79" si="43">U74/C74</f>
        <v>0.92682926829268297</v>
      </c>
      <c r="DF74" s="37">
        <f t="shared" ref="DF74:DF79" si="44">R74/D74</f>
        <v>0.97151898734177211</v>
      </c>
      <c r="DG74" s="37">
        <f t="shared" ref="DG74:DG79" si="45">O74/E74</f>
        <v>1.051948051948052</v>
      </c>
      <c r="DH74" s="38">
        <f t="shared" ref="DH74:DH79" si="46">(J74+K74)/B74</f>
        <v>0.16956521739130434</v>
      </c>
      <c r="DI74" s="38">
        <f t="shared" ref="DI74:DI79" si="47">V74/C74</f>
        <v>0.85553470919324581</v>
      </c>
      <c r="DJ74" s="38">
        <f t="shared" si="35"/>
        <v>0.95253164556962022</v>
      </c>
      <c r="DK74" s="38">
        <f t="shared" si="36"/>
        <v>1.0194805194805194</v>
      </c>
      <c r="DL74" s="31">
        <f t="shared" si="37"/>
        <v>0.94511581067472306</v>
      </c>
      <c r="DM74" s="35">
        <f t="shared" si="38"/>
        <v>0.70092098885118759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1455</v>
      </c>
      <c r="G75" s="39">
        <v>729</v>
      </c>
      <c r="H75" s="40">
        <v>45</v>
      </c>
      <c r="I75" s="28">
        <f t="shared" si="40"/>
        <v>1431</v>
      </c>
      <c r="J75" s="41">
        <f t="shared" si="28"/>
        <v>618</v>
      </c>
      <c r="K75" s="39">
        <f t="shared" si="41"/>
        <v>46</v>
      </c>
      <c r="L75" s="66">
        <v>105</v>
      </c>
      <c r="M75" s="66">
        <v>91</v>
      </c>
      <c r="N75" s="66">
        <v>0</v>
      </c>
      <c r="O75" s="66">
        <v>59</v>
      </c>
      <c r="P75" s="66">
        <v>59</v>
      </c>
      <c r="Q75" s="66">
        <v>0</v>
      </c>
      <c r="R75" s="66">
        <v>103</v>
      </c>
      <c r="S75" s="66">
        <v>102</v>
      </c>
      <c r="T75" s="66">
        <v>0</v>
      </c>
      <c r="U75" s="66">
        <v>184</v>
      </c>
      <c r="V75" s="66">
        <v>184</v>
      </c>
      <c r="W75" s="66">
        <v>0</v>
      </c>
      <c r="X75" s="66">
        <v>75</v>
      </c>
      <c r="Y75" s="66">
        <v>22</v>
      </c>
      <c r="Z75" s="66">
        <v>4</v>
      </c>
      <c r="AA75" s="66">
        <v>57</v>
      </c>
      <c r="AB75" s="66">
        <v>36</v>
      </c>
      <c r="AC75" s="66">
        <v>4</v>
      </c>
      <c r="AD75" s="66">
        <v>66</v>
      </c>
      <c r="AE75" s="66">
        <v>2</v>
      </c>
      <c r="AF75" s="66">
        <v>19</v>
      </c>
      <c r="AG75" s="66">
        <v>119</v>
      </c>
      <c r="AH75" s="66">
        <v>3</v>
      </c>
      <c r="AI75" s="66">
        <v>16</v>
      </c>
      <c r="AJ75" s="66">
        <v>109</v>
      </c>
      <c r="AK75" s="66">
        <v>0</v>
      </c>
      <c r="AL75" s="66">
        <v>0</v>
      </c>
      <c r="AM75" s="66">
        <v>42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69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20</v>
      </c>
      <c r="BO75" s="66">
        <v>3</v>
      </c>
      <c r="BP75" s="66">
        <v>0</v>
      </c>
      <c r="BQ75" s="66">
        <v>0</v>
      </c>
      <c r="BR75" s="66">
        <v>0</v>
      </c>
      <c r="BS75" s="66">
        <v>0</v>
      </c>
      <c r="BT75" s="66">
        <v>23</v>
      </c>
      <c r="BU75" s="66">
        <v>5</v>
      </c>
      <c r="BV75" s="66">
        <v>0</v>
      </c>
      <c r="BW75" s="66">
        <v>4</v>
      </c>
      <c r="BX75" s="66">
        <v>6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348</v>
      </c>
      <c r="CG75" s="66">
        <v>90</v>
      </c>
      <c r="CH75" s="66">
        <v>3</v>
      </c>
      <c r="CI75" s="66">
        <v>9</v>
      </c>
      <c r="CJ75" s="66">
        <v>2</v>
      </c>
      <c r="CK75" s="66">
        <v>0</v>
      </c>
      <c r="CL75" s="66">
        <v>12</v>
      </c>
      <c r="CM75" s="66">
        <v>11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4</v>
      </c>
      <c r="CV75" s="66">
        <v>0</v>
      </c>
      <c r="CW75" s="66">
        <v>0</v>
      </c>
      <c r="CX75" s="66">
        <v>23</v>
      </c>
      <c r="CY75" s="66">
        <v>2</v>
      </c>
      <c r="CZ75" s="66">
        <v>0</v>
      </c>
      <c r="DA75" s="66">
        <v>0</v>
      </c>
      <c r="DB75" s="66">
        <v>0</v>
      </c>
      <c r="DC75" s="66">
        <v>0</v>
      </c>
      <c r="DD75" s="36">
        <f t="shared" si="42"/>
        <v>0.45460141582025237</v>
      </c>
      <c r="DE75" s="37">
        <f t="shared" si="43"/>
        <v>1.0337078651685394</v>
      </c>
      <c r="DF75" s="37">
        <f t="shared" si="44"/>
        <v>1.03</v>
      </c>
      <c r="DG75" s="37">
        <f t="shared" si="45"/>
        <v>1.2040816326530612</v>
      </c>
      <c r="DH75" s="38">
        <f t="shared" si="46"/>
        <v>0.20437057556171129</v>
      </c>
      <c r="DI75" s="38">
        <f t="shared" si="47"/>
        <v>1.0337078651685394</v>
      </c>
      <c r="DJ75" s="38">
        <f t="shared" si="35"/>
        <v>1.02</v>
      </c>
      <c r="DK75" s="38">
        <f t="shared" si="36"/>
        <v>1.2040816326530612</v>
      </c>
      <c r="DL75" s="31">
        <f t="shared" si="37"/>
        <v>0.98350515463917521</v>
      </c>
      <c r="DM75" s="35">
        <f t="shared" si="38"/>
        <v>0.84773662551440332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25860</v>
      </c>
      <c r="G76" s="39">
        <v>11033</v>
      </c>
      <c r="H76" s="40">
        <v>1160</v>
      </c>
      <c r="I76" s="28">
        <f t="shared" si="40"/>
        <v>25930</v>
      </c>
      <c r="J76" s="41">
        <f t="shared" si="28"/>
        <v>8299</v>
      </c>
      <c r="K76" s="39">
        <f t="shared" si="41"/>
        <v>1187</v>
      </c>
      <c r="L76" s="66">
        <v>1670</v>
      </c>
      <c r="M76" s="66">
        <v>1070</v>
      </c>
      <c r="N76" s="66">
        <v>0</v>
      </c>
      <c r="O76" s="66">
        <v>1322</v>
      </c>
      <c r="P76" s="66">
        <v>1096</v>
      </c>
      <c r="Q76" s="66">
        <v>1</v>
      </c>
      <c r="R76" s="66">
        <v>2117</v>
      </c>
      <c r="S76" s="66">
        <v>2116</v>
      </c>
      <c r="T76" s="66">
        <v>0</v>
      </c>
      <c r="U76" s="66">
        <v>3259</v>
      </c>
      <c r="V76" s="66">
        <v>3000</v>
      </c>
      <c r="W76" s="66">
        <v>7</v>
      </c>
      <c r="X76" s="66">
        <v>1151</v>
      </c>
      <c r="Y76" s="66">
        <v>20</v>
      </c>
      <c r="Z76" s="66">
        <v>29</v>
      </c>
      <c r="AA76" s="66">
        <v>1774</v>
      </c>
      <c r="AB76" s="66">
        <v>38</v>
      </c>
      <c r="AC76" s="66">
        <v>116</v>
      </c>
      <c r="AD76" s="66">
        <v>1416</v>
      </c>
      <c r="AE76" s="66">
        <v>62</v>
      </c>
      <c r="AF76" s="66">
        <v>359</v>
      </c>
      <c r="AG76" s="66">
        <v>1847</v>
      </c>
      <c r="AH76" s="66">
        <v>81</v>
      </c>
      <c r="AI76" s="66">
        <v>446</v>
      </c>
      <c r="AJ76" s="66">
        <v>2101</v>
      </c>
      <c r="AK76" s="66">
        <v>0</v>
      </c>
      <c r="AL76" s="66">
        <v>42</v>
      </c>
      <c r="AM76" s="66">
        <v>1737</v>
      </c>
      <c r="AN76" s="66">
        <v>0</v>
      </c>
      <c r="AO76" s="66">
        <v>0</v>
      </c>
      <c r="AP76" s="66">
        <v>1260</v>
      </c>
      <c r="AQ76" s="66">
        <v>0</v>
      </c>
      <c r="AR76" s="66">
        <v>0</v>
      </c>
      <c r="AS76" s="66">
        <v>5</v>
      </c>
      <c r="AT76" s="66">
        <v>0</v>
      </c>
      <c r="AU76" s="66">
        <v>0</v>
      </c>
      <c r="AV76" s="66">
        <v>1157</v>
      </c>
      <c r="AW76" s="66">
        <v>271</v>
      </c>
      <c r="AX76" s="66">
        <v>4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476</v>
      </c>
      <c r="BF76" s="66">
        <v>3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245</v>
      </c>
      <c r="BO76" s="66">
        <v>9</v>
      </c>
      <c r="BP76" s="66">
        <v>0</v>
      </c>
      <c r="BQ76" s="66">
        <v>2</v>
      </c>
      <c r="BR76" s="66">
        <v>0</v>
      </c>
      <c r="BS76" s="66">
        <v>0</v>
      </c>
      <c r="BT76" s="66">
        <v>158</v>
      </c>
      <c r="BU76" s="66">
        <v>5</v>
      </c>
      <c r="BV76" s="66">
        <v>0</v>
      </c>
      <c r="BW76" s="66">
        <v>49</v>
      </c>
      <c r="BX76" s="66">
        <v>4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2571</v>
      </c>
      <c r="CG76" s="66">
        <v>321</v>
      </c>
      <c r="CH76" s="66">
        <v>20</v>
      </c>
      <c r="CI76" s="66">
        <v>101</v>
      </c>
      <c r="CJ76" s="66">
        <v>0</v>
      </c>
      <c r="CK76" s="66">
        <v>4</v>
      </c>
      <c r="CL76" s="66">
        <v>105</v>
      </c>
      <c r="CM76" s="66">
        <v>105</v>
      </c>
      <c r="CN76" s="66">
        <v>0</v>
      </c>
      <c r="CO76" s="66">
        <v>157</v>
      </c>
      <c r="CP76" s="66">
        <v>1</v>
      </c>
      <c r="CQ76" s="66">
        <v>0</v>
      </c>
      <c r="CR76" s="66">
        <v>82</v>
      </c>
      <c r="CS76" s="66">
        <v>62</v>
      </c>
      <c r="CT76" s="66">
        <v>0</v>
      </c>
      <c r="CU76" s="66">
        <v>1090</v>
      </c>
      <c r="CV76" s="66">
        <v>2</v>
      </c>
      <c r="CW76" s="66">
        <v>159</v>
      </c>
      <c r="CX76" s="66">
        <v>43</v>
      </c>
      <c r="CY76" s="66">
        <v>0</v>
      </c>
      <c r="CZ76" s="66">
        <v>0</v>
      </c>
      <c r="DA76" s="66">
        <v>35</v>
      </c>
      <c r="DB76" s="66">
        <v>33</v>
      </c>
      <c r="DC76" s="66">
        <v>0</v>
      </c>
      <c r="DD76" s="36">
        <f t="shared" si="42"/>
        <v>0.51621930325528265</v>
      </c>
      <c r="DE76" s="37">
        <f t="shared" si="43"/>
        <v>0.92769712496441792</v>
      </c>
      <c r="DF76" s="37">
        <f t="shared" si="44"/>
        <v>0.96755027422303475</v>
      </c>
      <c r="DG76" s="37">
        <f t="shared" si="45"/>
        <v>1.2638623326959848</v>
      </c>
      <c r="DH76" s="38">
        <f t="shared" si="46"/>
        <v>0.18058252427184465</v>
      </c>
      <c r="DI76" s="38">
        <f t="shared" si="47"/>
        <v>0.85397096498719038</v>
      </c>
      <c r="DJ76" s="38">
        <f t="shared" si="35"/>
        <v>0.96709323583180984</v>
      </c>
      <c r="DK76" s="38">
        <f t="shared" si="36"/>
        <v>1.0478011472275335</v>
      </c>
      <c r="DL76" s="31">
        <f t="shared" si="37"/>
        <v>1.002706883217324</v>
      </c>
      <c r="DM76" s="35">
        <f t="shared" si="38"/>
        <v>0.75219795159974623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5893</v>
      </c>
      <c r="G77" s="39">
        <v>2742</v>
      </c>
      <c r="H77" s="40">
        <v>135</v>
      </c>
      <c r="I77" s="28">
        <f t="shared" si="40"/>
        <v>5386</v>
      </c>
      <c r="J77" s="41">
        <f t="shared" si="28"/>
        <v>1613</v>
      </c>
      <c r="K77" s="39">
        <f t="shared" si="41"/>
        <v>139</v>
      </c>
      <c r="L77" s="66">
        <v>216</v>
      </c>
      <c r="M77" s="66">
        <v>156</v>
      </c>
      <c r="N77" s="66">
        <v>0</v>
      </c>
      <c r="O77" s="66">
        <v>208</v>
      </c>
      <c r="P77" s="66">
        <v>226</v>
      </c>
      <c r="Q77" s="66">
        <v>0</v>
      </c>
      <c r="R77" s="66">
        <v>455</v>
      </c>
      <c r="S77" s="66">
        <v>424</v>
      </c>
      <c r="T77" s="66">
        <v>0</v>
      </c>
      <c r="U77" s="66">
        <v>763</v>
      </c>
      <c r="V77" s="66">
        <v>561</v>
      </c>
      <c r="W77" s="66">
        <v>0</v>
      </c>
      <c r="X77" s="66">
        <v>388</v>
      </c>
      <c r="Y77" s="66">
        <v>14</v>
      </c>
      <c r="Z77" s="66">
        <v>0</v>
      </c>
      <c r="AA77" s="66">
        <v>537</v>
      </c>
      <c r="AB77" s="66">
        <v>32</v>
      </c>
      <c r="AC77" s="66">
        <v>0</v>
      </c>
      <c r="AD77" s="66">
        <v>498</v>
      </c>
      <c r="AE77" s="66">
        <v>75</v>
      </c>
      <c r="AF77" s="66">
        <v>0</v>
      </c>
      <c r="AG77" s="66">
        <v>523</v>
      </c>
      <c r="AH77" s="66">
        <v>80</v>
      </c>
      <c r="AI77" s="66">
        <v>0</v>
      </c>
      <c r="AJ77" s="66">
        <v>452</v>
      </c>
      <c r="AK77" s="66">
        <v>27</v>
      </c>
      <c r="AL77" s="66">
        <v>139</v>
      </c>
      <c r="AM77" s="66">
        <v>362</v>
      </c>
      <c r="AN77" s="66">
        <v>0</v>
      </c>
      <c r="AO77" s="66">
        <v>0</v>
      </c>
      <c r="AP77" s="66">
        <v>220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201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84</v>
      </c>
      <c r="BO77" s="66">
        <v>0</v>
      </c>
      <c r="BP77" s="66">
        <v>0</v>
      </c>
      <c r="BQ77" s="66">
        <v>7</v>
      </c>
      <c r="BR77" s="66">
        <v>0</v>
      </c>
      <c r="BS77" s="66">
        <v>0</v>
      </c>
      <c r="BT77" s="66">
        <v>52</v>
      </c>
      <c r="BU77" s="66">
        <v>2</v>
      </c>
      <c r="BV77" s="66">
        <v>0</v>
      </c>
      <c r="BW77" s="66">
        <v>7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321</v>
      </c>
      <c r="CG77" s="66">
        <v>2</v>
      </c>
      <c r="CH77" s="66">
        <v>0</v>
      </c>
      <c r="CI77" s="66">
        <v>19</v>
      </c>
      <c r="CJ77" s="66">
        <v>1</v>
      </c>
      <c r="CK77" s="66">
        <v>0</v>
      </c>
      <c r="CL77" s="66">
        <v>14</v>
      </c>
      <c r="CM77" s="66">
        <v>12</v>
      </c>
      <c r="CN77" s="66">
        <v>0</v>
      </c>
      <c r="CO77" s="66">
        <v>10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22</v>
      </c>
      <c r="CV77" s="66">
        <v>1</v>
      </c>
      <c r="CW77" s="66">
        <v>0</v>
      </c>
      <c r="CX77" s="66">
        <v>27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36">
        <f t="shared" si="42"/>
        <v>0.40820096047284815</v>
      </c>
      <c r="DE77" s="37">
        <f t="shared" si="43"/>
        <v>1.0039473684210527</v>
      </c>
      <c r="DF77" s="37">
        <f t="shared" si="44"/>
        <v>1.0201793721973094</v>
      </c>
      <c r="DG77" s="37">
        <f t="shared" si="45"/>
        <v>1</v>
      </c>
      <c r="DH77" s="38">
        <f t="shared" si="46"/>
        <v>0.12944218692279275</v>
      </c>
      <c r="DI77" s="38">
        <f t="shared" si="47"/>
        <v>0.73815789473684212</v>
      </c>
      <c r="DJ77" s="38">
        <f t="shared" si="35"/>
        <v>0.95067264573991028</v>
      </c>
      <c r="DK77" s="38">
        <f t="shared" si="36"/>
        <v>1.0865384615384615</v>
      </c>
      <c r="DL77" s="31">
        <f t="shared" si="37"/>
        <v>0.913965722043102</v>
      </c>
      <c r="DM77" s="35">
        <f t="shared" si="38"/>
        <v>0.5882567469000729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11347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10856</v>
      </c>
      <c r="J78" s="41">
        <f t="shared" si="28"/>
        <v>3038</v>
      </c>
      <c r="K78" s="39">
        <f t="shared" si="41"/>
        <v>227</v>
      </c>
      <c r="L78" s="66">
        <v>457</v>
      </c>
      <c r="M78" s="66">
        <v>434</v>
      </c>
      <c r="N78" s="66">
        <v>1</v>
      </c>
      <c r="O78" s="66">
        <v>376</v>
      </c>
      <c r="P78" s="66">
        <v>344</v>
      </c>
      <c r="Q78" s="66">
        <v>0</v>
      </c>
      <c r="R78" s="66">
        <v>732</v>
      </c>
      <c r="S78" s="66">
        <v>690</v>
      </c>
      <c r="T78" s="66">
        <v>0</v>
      </c>
      <c r="U78" s="66">
        <v>1473</v>
      </c>
      <c r="V78" s="66">
        <v>1252</v>
      </c>
      <c r="W78" s="66">
        <v>3</v>
      </c>
      <c r="X78" s="66">
        <v>595</v>
      </c>
      <c r="Y78" s="66">
        <v>47</v>
      </c>
      <c r="Z78" s="66">
        <v>8</v>
      </c>
      <c r="AA78" s="66">
        <v>695</v>
      </c>
      <c r="AB78" s="66">
        <v>27</v>
      </c>
      <c r="AC78" s="66">
        <v>11</v>
      </c>
      <c r="AD78" s="66">
        <v>796</v>
      </c>
      <c r="AE78" s="66">
        <v>29</v>
      </c>
      <c r="AF78" s="66">
        <v>17</v>
      </c>
      <c r="AG78" s="66">
        <v>1029</v>
      </c>
      <c r="AH78" s="66">
        <v>57</v>
      </c>
      <c r="AI78" s="66">
        <v>34</v>
      </c>
      <c r="AJ78" s="66">
        <v>904</v>
      </c>
      <c r="AK78" s="66">
        <v>80</v>
      </c>
      <c r="AL78" s="66">
        <v>116</v>
      </c>
      <c r="AM78" s="66">
        <v>772</v>
      </c>
      <c r="AN78" s="66">
        <v>45</v>
      </c>
      <c r="AO78" s="66">
        <v>34</v>
      </c>
      <c r="AP78" s="66">
        <v>628</v>
      </c>
      <c r="AQ78" s="66">
        <v>0</v>
      </c>
      <c r="AR78" s="66">
        <v>0</v>
      </c>
      <c r="AS78" s="66">
        <v>85</v>
      </c>
      <c r="AT78" s="66">
        <v>0</v>
      </c>
      <c r="AU78" s="66">
        <v>0</v>
      </c>
      <c r="AV78" s="66">
        <v>582</v>
      </c>
      <c r="AW78" s="66">
        <v>0</v>
      </c>
      <c r="AX78" s="66">
        <v>2</v>
      </c>
      <c r="AY78" s="66">
        <v>6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0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221</v>
      </c>
      <c r="BO78" s="66">
        <v>0</v>
      </c>
      <c r="BP78" s="66">
        <v>0</v>
      </c>
      <c r="BQ78" s="66">
        <v>8</v>
      </c>
      <c r="BR78" s="66">
        <v>0</v>
      </c>
      <c r="BS78" s="66">
        <v>0</v>
      </c>
      <c r="BT78" s="66">
        <v>91</v>
      </c>
      <c r="BU78" s="66">
        <v>5</v>
      </c>
      <c r="BV78" s="66">
        <v>0</v>
      </c>
      <c r="BW78" s="66">
        <v>36</v>
      </c>
      <c r="BX78" s="66">
        <v>4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940</v>
      </c>
      <c r="CG78" s="66">
        <v>1</v>
      </c>
      <c r="CH78" s="66">
        <v>1</v>
      </c>
      <c r="CI78" s="66">
        <v>108</v>
      </c>
      <c r="CJ78" s="66">
        <v>0</v>
      </c>
      <c r="CK78" s="66">
        <v>0</v>
      </c>
      <c r="CL78" s="66">
        <v>27</v>
      </c>
      <c r="CM78" s="66">
        <v>20</v>
      </c>
      <c r="CN78" s="66">
        <v>0</v>
      </c>
      <c r="CO78" s="66">
        <v>59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184</v>
      </c>
      <c r="CV78" s="66">
        <v>3</v>
      </c>
      <c r="CW78" s="66">
        <v>0</v>
      </c>
      <c r="CX78" s="66">
        <v>52</v>
      </c>
      <c r="CY78" s="66">
        <v>0</v>
      </c>
      <c r="CZ78" s="66">
        <v>0</v>
      </c>
      <c r="DA78" s="66">
        <v>0</v>
      </c>
      <c r="DB78" s="66">
        <v>0</v>
      </c>
      <c r="DC78" s="66">
        <v>0</v>
      </c>
      <c r="DD78" s="36">
        <f t="shared" si="42"/>
        <v>0.43377690802348334</v>
      </c>
      <c r="DE78" s="37">
        <f t="shared" si="43"/>
        <v>0.99392712550607287</v>
      </c>
      <c r="DF78" s="37">
        <f t="shared" si="44"/>
        <v>1.0096551724137932</v>
      </c>
      <c r="DG78" s="37">
        <f t="shared" si="45"/>
        <v>1.2207792207792207</v>
      </c>
      <c r="DH78" s="38">
        <f t="shared" si="46"/>
        <v>0.12778864970645792</v>
      </c>
      <c r="DI78" s="38">
        <f t="shared" si="47"/>
        <v>0.84480431848852899</v>
      </c>
      <c r="DJ78" s="38">
        <f t="shared" si="35"/>
        <v>0.9517241379310345</v>
      </c>
      <c r="DK78" s="38">
        <f t="shared" si="36"/>
        <v>1.1168831168831168</v>
      </c>
      <c r="DL78" s="31">
        <f t="shared" si="37"/>
        <v>0.95672865074469027</v>
      </c>
      <c r="DM78" s="35">
        <f t="shared" si="38"/>
        <v>0.65389582436504523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1116556</v>
      </c>
      <c r="G79" s="33">
        <f>SUM(G4:G78)</f>
        <v>506175</v>
      </c>
      <c r="H79" s="32">
        <f>SUM(H4:H78)</f>
        <v>38700</v>
      </c>
      <c r="I79" s="29">
        <f>SUM(I4:I78)</f>
        <v>1086049</v>
      </c>
      <c r="J79" s="24">
        <f t="shared" ref="J79" si="48">SUM(J4:J78)</f>
        <v>357172</v>
      </c>
      <c r="K79" s="24">
        <f>SUM(K4:K78)</f>
        <v>38963</v>
      </c>
      <c r="L79" s="45">
        <f>SUM(L4:L78)</f>
        <v>77321</v>
      </c>
      <c r="M79" s="44">
        <f t="shared" ref="M79:CG79" si="49">SUM(M4:M78)</f>
        <v>58163</v>
      </c>
      <c r="N79" s="44">
        <f>SUM(N4:N78)</f>
        <v>657</v>
      </c>
      <c r="O79" s="44">
        <f>SUM(O4:O78)</f>
        <v>40498</v>
      </c>
      <c r="P79" s="44">
        <f t="shared" si="49"/>
        <v>38282</v>
      </c>
      <c r="Q79" s="44">
        <f>SUM(Q4:Q78)</f>
        <v>9</v>
      </c>
      <c r="R79" s="44">
        <f>SUM(R4:R78)</f>
        <v>81807</v>
      </c>
      <c r="S79" s="44">
        <f t="shared" si="49"/>
        <v>80321</v>
      </c>
      <c r="T79" s="44">
        <f>SUM(T4:T78)</f>
        <v>33</v>
      </c>
      <c r="U79" s="44">
        <f t="shared" si="49"/>
        <v>144503</v>
      </c>
      <c r="V79" s="44">
        <f t="shared" si="49"/>
        <v>126729</v>
      </c>
      <c r="W79" s="44">
        <f t="shared" si="49"/>
        <v>212</v>
      </c>
      <c r="X79" s="44">
        <f t="shared" si="49"/>
        <v>168254</v>
      </c>
      <c r="Y79" s="44">
        <f t="shared" si="49"/>
        <v>5979</v>
      </c>
      <c r="Z79" s="44">
        <f t="shared" si="49"/>
        <v>12584</v>
      </c>
      <c r="AA79" s="44">
        <f t="shared" si="49"/>
        <v>50949</v>
      </c>
      <c r="AB79" s="44">
        <f t="shared" si="49"/>
        <v>3631</v>
      </c>
      <c r="AC79" s="44">
        <f t="shared" si="49"/>
        <v>2392</v>
      </c>
      <c r="AD79" s="44">
        <f t="shared" si="49"/>
        <v>55177</v>
      </c>
      <c r="AE79" s="44">
        <f t="shared" si="49"/>
        <v>5295</v>
      </c>
      <c r="AF79" s="44">
        <f t="shared" si="49"/>
        <v>5455</v>
      </c>
      <c r="AG79" s="44">
        <f t="shared" si="49"/>
        <v>58211</v>
      </c>
      <c r="AH79" s="44">
        <f t="shared" si="49"/>
        <v>5314</v>
      </c>
      <c r="AI79" s="44">
        <f t="shared" si="49"/>
        <v>10789</v>
      </c>
      <c r="AJ79" s="44">
        <f t="shared" si="49"/>
        <v>60434</v>
      </c>
      <c r="AK79" s="44">
        <f t="shared" si="49"/>
        <v>789</v>
      </c>
      <c r="AL79" s="44">
        <f t="shared" si="49"/>
        <v>4476</v>
      </c>
      <c r="AM79" s="44">
        <f t="shared" si="49"/>
        <v>66893</v>
      </c>
      <c r="AN79" s="44">
        <f t="shared" si="49"/>
        <v>277</v>
      </c>
      <c r="AO79" s="44">
        <f t="shared" si="49"/>
        <v>674</v>
      </c>
      <c r="AP79" s="44">
        <f t="shared" si="49"/>
        <v>32348</v>
      </c>
      <c r="AQ79" s="44">
        <f t="shared" si="49"/>
        <v>2751</v>
      </c>
      <c r="AR79" s="44">
        <f t="shared" si="49"/>
        <v>8</v>
      </c>
      <c r="AS79" s="44">
        <f>SUM(AS4:AS78)</f>
        <v>2023</v>
      </c>
      <c r="AT79" s="44">
        <f t="shared" ref="AT79:AU79" si="50">SUM(AT4:AT78)</f>
        <v>38</v>
      </c>
      <c r="AU79" s="44">
        <f t="shared" si="50"/>
        <v>0</v>
      </c>
      <c r="AV79" s="44">
        <f t="shared" si="49"/>
        <v>38477</v>
      </c>
      <c r="AW79" s="44">
        <f t="shared" si="49"/>
        <v>780</v>
      </c>
      <c r="AX79" s="44">
        <f t="shared" si="49"/>
        <v>122</v>
      </c>
      <c r="AY79" s="44">
        <f t="shared" si="49"/>
        <v>3218</v>
      </c>
      <c r="AZ79" s="44">
        <f t="shared" si="49"/>
        <v>14</v>
      </c>
      <c r="BA79" s="44">
        <f t="shared" si="49"/>
        <v>11</v>
      </c>
      <c r="BB79" s="44">
        <f t="shared" si="49"/>
        <v>377</v>
      </c>
      <c r="BC79" s="44">
        <f t="shared" si="49"/>
        <v>54</v>
      </c>
      <c r="BD79" s="44">
        <f t="shared" si="49"/>
        <v>42</v>
      </c>
      <c r="BE79" s="44">
        <f t="shared" si="49"/>
        <v>5254</v>
      </c>
      <c r="BF79" s="44">
        <f t="shared" si="49"/>
        <v>243</v>
      </c>
      <c r="BG79" s="44">
        <f t="shared" si="49"/>
        <v>0</v>
      </c>
      <c r="BH79" s="44">
        <f t="shared" si="49"/>
        <v>278</v>
      </c>
      <c r="BI79" s="44">
        <f t="shared" si="49"/>
        <v>276</v>
      </c>
      <c r="BJ79" s="44">
        <f t="shared" si="49"/>
        <v>0</v>
      </c>
      <c r="BK79" s="44">
        <f>SUM(BK4:BK78)</f>
        <v>11491</v>
      </c>
      <c r="BL79" s="44">
        <f t="shared" si="49"/>
        <v>9751</v>
      </c>
      <c r="BM79" s="44">
        <f t="shared" si="49"/>
        <v>179</v>
      </c>
      <c r="BN79" s="44">
        <f t="shared" si="49"/>
        <v>8745</v>
      </c>
      <c r="BO79" s="44">
        <f t="shared" si="49"/>
        <v>646</v>
      </c>
      <c r="BP79" s="44">
        <f t="shared" si="49"/>
        <v>79</v>
      </c>
      <c r="BQ79" s="44">
        <f t="shared" si="49"/>
        <v>1273</v>
      </c>
      <c r="BR79" s="44">
        <f t="shared" si="49"/>
        <v>28</v>
      </c>
      <c r="BS79" s="44">
        <f t="shared" si="49"/>
        <v>0</v>
      </c>
      <c r="BT79" s="44">
        <f t="shared" si="49"/>
        <v>10093</v>
      </c>
      <c r="BU79" s="44">
        <f t="shared" si="49"/>
        <v>1952</v>
      </c>
      <c r="BV79" s="44">
        <f t="shared" si="49"/>
        <v>0</v>
      </c>
      <c r="BW79" s="44">
        <f t="shared" si="49"/>
        <v>1783</v>
      </c>
      <c r="BX79" s="44">
        <f t="shared" si="49"/>
        <v>308</v>
      </c>
      <c r="BY79" s="44">
        <f t="shared" si="49"/>
        <v>2</v>
      </c>
      <c r="BZ79" s="44">
        <f t="shared" si="49"/>
        <v>452</v>
      </c>
      <c r="CA79" s="44">
        <f t="shared" si="49"/>
        <v>0</v>
      </c>
      <c r="CB79" s="44">
        <f t="shared" si="49"/>
        <v>0</v>
      </c>
      <c r="CC79" s="44">
        <f t="shared" si="49"/>
        <v>516</v>
      </c>
      <c r="CD79" s="44">
        <f t="shared" si="49"/>
        <v>0</v>
      </c>
      <c r="CE79" s="44">
        <f t="shared" si="49"/>
        <v>1</v>
      </c>
      <c r="CF79" s="44">
        <f t="shared" si="49"/>
        <v>121710</v>
      </c>
      <c r="CG79" s="44">
        <f t="shared" si="49"/>
        <v>11226</v>
      </c>
      <c r="CH79" s="44">
        <f t="shared" ref="CH79:DC79" si="51">SUM(CH4:CH78)</f>
        <v>572</v>
      </c>
      <c r="CI79" s="44">
        <f t="shared" si="51"/>
        <v>7101</v>
      </c>
      <c r="CJ79" s="44">
        <f t="shared" si="51"/>
        <v>161</v>
      </c>
      <c r="CK79" s="44">
        <f t="shared" si="51"/>
        <v>87</v>
      </c>
      <c r="CL79" s="44">
        <f t="shared" si="51"/>
        <v>8595</v>
      </c>
      <c r="CM79" s="44">
        <f t="shared" si="51"/>
        <v>4970</v>
      </c>
      <c r="CN79" s="44">
        <f t="shared" si="51"/>
        <v>5</v>
      </c>
      <c r="CO79" s="44">
        <f t="shared" si="51"/>
        <v>4020</v>
      </c>
      <c r="CP79" s="44">
        <f t="shared" si="51"/>
        <v>27</v>
      </c>
      <c r="CQ79" s="44">
        <f t="shared" si="51"/>
        <v>51</v>
      </c>
      <c r="CR79" s="44">
        <f t="shared" si="51"/>
        <v>846</v>
      </c>
      <c r="CS79" s="44">
        <f t="shared" si="51"/>
        <v>65</v>
      </c>
      <c r="CT79" s="44">
        <f t="shared" si="51"/>
        <v>1</v>
      </c>
      <c r="CU79" s="44">
        <f t="shared" si="51"/>
        <v>18171</v>
      </c>
      <c r="CV79" s="44">
        <f t="shared" si="51"/>
        <v>386</v>
      </c>
      <c r="CW79" s="44">
        <f t="shared" si="51"/>
        <v>442</v>
      </c>
      <c r="CX79" s="44">
        <f t="shared" si="51"/>
        <v>4385</v>
      </c>
      <c r="CY79" s="44">
        <f t="shared" si="51"/>
        <v>763</v>
      </c>
      <c r="CZ79" s="44">
        <f t="shared" si="51"/>
        <v>70</v>
      </c>
      <c r="DA79" s="44">
        <f t="shared" si="51"/>
        <v>846</v>
      </c>
      <c r="DB79" s="44">
        <f t="shared" si="51"/>
        <v>770</v>
      </c>
      <c r="DC79" s="44">
        <f t="shared" si="51"/>
        <v>10</v>
      </c>
      <c r="DD79" s="36">
        <f t="shared" si="42"/>
        <v>0.48516531238706551</v>
      </c>
      <c r="DE79" s="37">
        <f t="shared" si="43"/>
        <v>0.9732152478448276</v>
      </c>
      <c r="DF79" s="37">
        <f t="shared" si="44"/>
        <v>1.0340917709518391</v>
      </c>
      <c r="DG79" s="37">
        <f t="shared" si="45"/>
        <v>1.157217967767745</v>
      </c>
      <c r="DH79" s="38">
        <f t="shared" si="46"/>
        <v>0.17083458756213285</v>
      </c>
      <c r="DI79" s="38">
        <f t="shared" si="47"/>
        <v>0.8535088900862069</v>
      </c>
      <c r="DJ79" s="38">
        <f t="shared" si="35"/>
        <v>1.0153077992668436</v>
      </c>
      <c r="DK79" s="38">
        <f t="shared" si="36"/>
        <v>1.0938964453080353</v>
      </c>
      <c r="DL79" s="31">
        <f t="shared" si="37"/>
        <v>0.97267759073436533</v>
      </c>
      <c r="DM79" s="35">
        <f t="shared" si="38"/>
        <v>0.70562947597174885</v>
      </c>
      <c r="DN79" s="31">
        <f t="shared" si="39"/>
        <v>1.0067958656330749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25">
      <c r="G80" s="34"/>
    </row>
    <row r="81" spans="1:110" x14ac:dyDescent="0.25">
      <c r="A81" s="65" t="s">
        <v>140</v>
      </c>
      <c r="B81" s="65"/>
      <c r="C81" s="65"/>
      <c r="D81" s="65"/>
      <c r="E81" s="6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25">
      <c r="A82" t="s">
        <v>96</v>
      </c>
    </row>
    <row r="83" spans="1:110" x14ac:dyDescent="0.25">
      <c r="A83" s="64" t="s">
        <v>78</v>
      </c>
      <c r="B83" s="64"/>
      <c r="C83" s="64"/>
      <c r="D83" s="64"/>
      <c r="E83" s="64"/>
      <c r="F83" s="64"/>
      <c r="G83" s="64"/>
      <c r="H83" s="64"/>
      <c r="I83" s="9"/>
      <c r="J83" s="25"/>
    </row>
    <row r="84" spans="1:110" x14ac:dyDescent="0.25">
      <c r="A84" s="63" t="s">
        <v>90</v>
      </c>
      <c r="B84" s="63"/>
      <c r="C84" s="63"/>
      <c r="D84" s="63"/>
      <c r="E84" s="63"/>
      <c r="F84" s="63"/>
      <c r="G84" s="63"/>
      <c r="H84" s="63"/>
      <c r="I84" s="9"/>
      <c r="J84" s="25"/>
    </row>
    <row r="85" spans="1:110" x14ac:dyDescent="0.25">
      <c r="A85" s="63" t="s">
        <v>94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</row>
    <row r="86" spans="1:110" x14ac:dyDescent="0.25">
      <c r="A86" s="9" t="s">
        <v>91</v>
      </c>
      <c r="B86" s="9"/>
      <c r="C86" s="9"/>
      <c r="D86" s="9"/>
    </row>
    <row r="87" spans="1:110" x14ac:dyDescent="0.25">
      <c r="A87" s="63" t="s">
        <v>93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</row>
    <row r="88" spans="1:110" x14ac:dyDescent="0.25">
      <c r="A88" t="s">
        <v>100</v>
      </c>
    </row>
    <row r="90" spans="1:110" x14ac:dyDescent="0.25">
      <c r="F90" s="7"/>
      <c r="G90" s="7"/>
    </row>
  </sheetData>
  <dataConsolidate/>
  <mergeCells count="47"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DL2:DN2"/>
    <mergeCell ref="DH2:DK2"/>
    <mergeCell ref="DD2:DG2"/>
    <mergeCell ref="CU2:CW2"/>
    <mergeCell ref="CX2:CZ2"/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workbookViewId="0">
      <selection activeCell="D1" sqref="D1:D75"/>
    </sheetView>
  </sheetViews>
  <sheetFormatPr defaultRowHeight="15" x14ac:dyDescent="0.25"/>
  <cols>
    <col min="1" max="1" width="29.5703125" bestFit="1" customWidth="1"/>
  </cols>
  <sheetData>
    <row r="1" spans="1:4" x14ac:dyDescent="0.25">
      <c r="A1" s="10" t="s">
        <v>2</v>
      </c>
      <c r="B1" s="39">
        <v>1139</v>
      </c>
      <c r="C1">
        <v>60</v>
      </c>
      <c r="D1" s="43">
        <f>B1+C1</f>
        <v>1199</v>
      </c>
    </row>
    <row r="2" spans="1:4" x14ac:dyDescent="0.25">
      <c r="A2" s="10" t="s">
        <v>3</v>
      </c>
      <c r="B2" s="39">
        <v>8661</v>
      </c>
      <c r="C2">
        <v>540</v>
      </c>
      <c r="D2" s="43">
        <f t="shared" ref="D2:D65" si="0">B2+C2</f>
        <v>9201</v>
      </c>
    </row>
    <row r="3" spans="1:4" x14ac:dyDescent="0.25">
      <c r="A3" s="10" t="s">
        <v>4</v>
      </c>
      <c r="B3" s="39">
        <v>302969</v>
      </c>
      <c r="C3">
        <v>20300</v>
      </c>
      <c r="D3" s="43">
        <f t="shared" si="0"/>
        <v>323269</v>
      </c>
    </row>
    <row r="4" spans="1:4" x14ac:dyDescent="0.25">
      <c r="A4" s="10" t="s">
        <v>5</v>
      </c>
      <c r="B4" s="39">
        <v>3619</v>
      </c>
      <c r="C4">
        <v>250</v>
      </c>
      <c r="D4" s="43">
        <f t="shared" si="0"/>
        <v>3869</v>
      </c>
    </row>
    <row r="5" spans="1:4" x14ac:dyDescent="0.25">
      <c r="A5" s="10" t="s">
        <v>6</v>
      </c>
      <c r="B5" s="39">
        <v>7054</v>
      </c>
      <c r="C5">
        <v>500</v>
      </c>
      <c r="D5" s="43">
        <f t="shared" si="0"/>
        <v>7554</v>
      </c>
    </row>
    <row r="6" spans="1:4" x14ac:dyDescent="0.25">
      <c r="A6" s="10" t="s">
        <v>7</v>
      </c>
      <c r="B6" s="39">
        <v>11179</v>
      </c>
      <c r="C6">
        <v>850</v>
      </c>
      <c r="D6" s="43">
        <f t="shared" si="0"/>
        <v>12029</v>
      </c>
    </row>
    <row r="7" spans="1:4" x14ac:dyDescent="0.25">
      <c r="A7" s="10" t="s">
        <v>8</v>
      </c>
      <c r="B7" s="39">
        <v>10455</v>
      </c>
      <c r="C7">
        <v>650</v>
      </c>
      <c r="D7" s="43">
        <f t="shared" si="0"/>
        <v>11105</v>
      </c>
    </row>
    <row r="8" spans="1:4" x14ac:dyDescent="0.25">
      <c r="A8" s="10" t="s">
        <v>9</v>
      </c>
      <c r="B8" s="39">
        <v>3592</v>
      </c>
      <c r="C8">
        <v>190</v>
      </c>
      <c r="D8" s="43">
        <f t="shared" si="0"/>
        <v>3782</v>
      </c>
    </row>
    <row r="9" spans="1:4" x14ac:dyDescent="0.25">
      <c r="A9" s="10" t="s">
        <v>10</v>
      </c>
      <c r="B9" s="39">
        <v>6886</v>
      </c>
      <c r="C9">
        <v>470</v>
      </c>
      <c r="D9" s="43">
        <f t="shared" si="0"/>
        <v>7356</v>
      </c>
    </row>
    <row r="10" spans="1:4" x14ac:dyDescent="0.25">
      <c r="A10" s="10" t="s">
        <v>11</v>
      </c>
      <c r="B10" s="39">
        <v>1839</v>
      </c>
      <c r="C10">
        <v>90</v>
      </c>
      <c r="D10" s="43">
        <f t="shared" si="0"/>
        <v>1929</v>
      </c>
    </row>
    <row r="11" spans="1:4" x14ac:dyDescent="0.25">
      <c r="A11" s="10" t="s">
        <v>12</v>
      </c>
      <c r="B11" s="39">
        <v>8733</v>
      </c>
      <c r="C11">
        <v>740</v>
      </c>
      <c r="D11" s="43">
        <f t="shared" si="0"/>
        <v>9473</v>
      </c>
    </row>
    <row r="12" spans="1:4" x14ac:dyDescent="0.25">
      <c r="A12" s="10" t="s">
        <v>13</v>
      </c>
      <c r="B12" s="39">
        <v>14563</v>
      </c>
      <c r="C12">
        <v>900</v>
      </c>
      <c r="D12" s="43">
        <f t="shared" si="0"/>
        <v>15463</v>
      </c>
    </row>
    <row r="13" spans="1:4" x14ac:dyDescent="0.25">
      <c r="A13" s="10" t="s">
        <v>14</v>
      </c>
      <c r="B13" s="39">
        <v>8165</v>
      </c>
      <c r="C13">
        <v>500</v>
      </c>
      <c r="D13" s="43">
        <f t="shared" si="0"/>
        <v>8665</v>
      </c>
    </row>
    <row r="14" spans="1:4" x14ac:dyDescent="0.25">
      <c r="A14" s="10" t="s">
        <v>15</v>
      </c>
      <c r="B14" s="39">
        <v>4965</v>
      </c>
      <c r="C14">
        <v>420</v>
      </c>
      <c r="D14" s="43">
        <f t="shared" si="0"/>
        <v>5385</v>
      </c>
    </row>
    <row r="15" spans="1:4" x14ac:dyDescent="0.25">
      <c r="A15" s="10" t="s">
        <v>16</v>
      </c>
      <c r="B15" s="39">
        <v>2470</v>
      </c>
      <c r="C15">
        <v>140</v>
      </c>
      <c r="D15" s="43">
        <f t="shared" si="0"/>
        <v>2610</v>
      </c>
    </row>
    <row r="16" spans="1:4" x14ac:dyDescent="0.25">
      <c r="A16" s="10" t="s">
        <v>17</v>
      </c>
      <c r="B16" s="39">
        <v>5831</v>
      </c>
      <c r="C16">
        <v>450</v>
      </c>
      <c r="D16" s="43">
        <f t="shared" si="0"/>
        <v>6281</v>
      </c>
    </row>
    <row r="17" spans="1:4" x14ac:dyDescent="0.25">
      <c r="A17" s="10" t="s">
        <v>18</v>
      </c>
      <c r="B17" s="39">
        <v>1840</v>
      </c>
      <c r="C17">
        <v>100</v>
      </c>
      <c r="D17" s="43">
        <f t="shared" si="0"/>
        <v>1940</v>
      </c>
    </row>
    <row r="18" spans="1:4" x14ac:dyDescent="0.25">
      <c r="A18" s="10" t="s">
        <v>19</v>
      </c>
      <c r="B18" s="39">
        <v>1758</v>
      </c>
      <c r="C18">
        <v>120</v>
      </c>
      <c r="D18" s="43">
        <f t="shared" si="0"/>
        <v>1878</v>
      </c>
    </row>
    <row r="19" spans="1:4" x14ac:dyDescent="0.25">
      <c r="A19" s="10" t="s">
        <v>20</v>
      </c>
      <c r="B19" s="39">
        <v>27616</v>
      </c>
      <c r="C19">
        <v>1800</v>
      </c>
      <c r="D19" s="43">
        <f t="shared" si="0"/>
        <v>29416</v>
      </c>
    </row>
    <row r="20" spans="1:4" x14ac:dyDescent="0.25">
      <c r="A20" s="10" t="s">
        <v>21</v>
      </c>
      <c r="B20" s="39">
        <v>2083</v>
      </c>
      <c r="C20">
        <v>130</v>
      </c>
      <c r="D20" s="43">
        <f t="shared" si="0"/>
        <v>2213</v>
      </c>
    </row>
    <row r="21" spans="1:4" x14ac:dyDescent="0.25">
      <c r="A21" s="10" t="s">
        <v>22</v>
      </c>
      <c r="B21" s="39">
        <v>6527</v>
      </c>
      <c r="C21">
        <v>390</v>
      </c>
      <c r="D21" s="43">
        <f t="shared" si="0"/>
        <v>6917</v>
      </c>
    </row>
    <row r="22" spans="1:4" x14ac:dyDescent="0.25">
      <c r="A22" s="10" t="s">
        <v>23</v>
      </c>
      <c r="B22" s="39">
        <v>4258</v>
      </c>
      <c r="C22">
        <v>300</v>
      </c>
      <c r="D22" s="43">
        <f t="shared" si="0"/>
        <v>4558</v>
      </c>
    </row>
    <row r="23" spans="1:4" x14ac:dyDescent="0.25">
      <c r="A23" s="10" t="s">
        <v>24</v>
      </c>
      <c r="B23" s="39">
        <v>1234</v>
      </c>
      <c r="C23">
        <v>90</v>
      </c>
      <c r="D23" s="43">
        <f t="shared" si="0"/>
        <v>1324</v>
      </c>
    </row>
    <row r="24" spans="1:4" x14ac:dyDescent="0.25">
      <c r="A24" s="10" t="s">
        <v>25</v>
      </c>
      <c r="B24" s="39">
        <v>2363</v>
      </c>
      <c r="C24">
        <v>150</v>
      </c>
      <c r="D24" s="43">
        <f t="shared" si="0"/>
        <v>2513</v>
      </c>
    </row>
    <row r="25" spans="1:4" x14ac:dyDescent="0.25">
      <c r="A25" s="10" t="s">
        <v>26</v>
      </c>
      <c r="B25" s="39">
        <v>3213</v>
      </c>
      <c r="C25">
        <v>190</v>
      </c>
      <c r="D25" s="43">
        <f t="shared" si="0"/>
        <v>3403</v>
      </c>
    </row>
    <row r="26" spans="1:4" x14ac:dyDescent="0.25">
      <c r="A26" s="10" t="s">
        <v>27</v>
      </c>
      <c r="B26" s="39">
        <v>5495</v>
      </c>
      <c r="C26">
        <v>420</v>
      </c>
      <c r="D26" s="43">
        <f t="shared" si="0"/>
        <v>5915</v>
      </c>
    </row>
    <row r="27" spans="1:4" x14ac:dyDescent="0.25">
      <c r="A27" s="10" t="s">
        <v>28</v>
      </c>
      <c r="B27" s="39">
        <v>36789</v>
      </c>
      <c r="C27">
        <v>2600</v>
      </c>
      <c r="D27" s="43">
        <f t="shared" si="0"/>
        <v>39389</v>
      </c>
    </row>
    <row r="28" spans="1:4" x14ac:dyDescent="0.25">
      <c r="A28" s="10" t="s">
        <v>29</v>
      </c>
      <c r="B28" s="39">
        <v>15363</v>
      </c>
      <c r="C28">
        <v>1000</v>
      </c>
      <c r="D28" s="43">
        <f t="shared" si="0"/>
        <v>16363</v>
      </c>
    </row>
    <row r="29" spans="1:4" x14ac:dyDescent="0.25">
      <c r="A29" s="10" t="s">
        <v>30</v>
      </c>
      <c r="B29" s="39">
        <v>2229</v>
      </c>
      <c r="C29">
        <v>110</v>
      </c>
      <c r="D29" s="43">
        <f t="shared" si="0"/>
        <v>2339</v>
      </c>
    </row>
    <row r="30" spans="1:4" x14ac:dyDescent="0.25">
      <c r="A30" s="10" t="s">
        <v>31</v>
      </c>
      <c r="B30" s="39">
        <v>12005</v>
      </c>
      <c r="C30">
        <v>930</v>
      </c>
      <c r="D30" s="43">
        <f t="shared" si="0"/>
        <v>12935</v>
      </c>
    </row>
    <row r="31" spans="1:4" x14ac:dyDescent="0.25">
      <c r="A31" s="10" t="s">
        <v>32</v>
      </c>
      <c r="B31" s="39">
        <v>7130</v>
      </c>
      <c r="C31">
        <v>480</v>
      </c>
      <c r="D31" s="43">
        <f t="shared" si="0"/>
        <v>7610</v>
      </c>
    </row>
    <row r="32" spans="1:4" x14ac:dyDescent="0.25">
      <c r="A32" s="10" t="s">
        <v>33</v>
      </c>
      <c r="B32" s="39">
        <v>5254</v>
      </c>
      <c r="C32">
        <v>340</v>
      </c>
      <c r="D32" s="43">
        <f t="shared" si="0"/>
        <v>5594</v>
      </c>
    </row>
    <row r="33" spans="1:4" x14ac:dyDescent="0.25">
      <c r="A33" s="10" t="s">
        <v>34</v>
      </c>
      <c r="B33" s="39">
        <v>47012</v>
      </c>
      <c r="C33">
        <v>2700</v>
      </c>
      <c r="D33" s="43">
        <f t="shared" si="0"/>
        <v>49712</v>
      </c>
    </row>
    <row r="34" spans="1:4" x14ac:dyDescent="0.25">
      <c r="A34" s="10" t="s">
        <v>35</v>
      </c>
      <c r="B34" s="39">
        <v>14914</v>
      </c>
      <c r="C34">
        <v>830</v>
      </c>
      <c r="D34" s="43">
        <f t="shared" si="0"/>
        <v>15744</v>
      </c>
    </row>
    <row r="35" spans="1:4" x14ac:dyDescent="0.25">
      <c r="A35" s="10" t="s">
        <v>36</v>
      </c>
      <c r="B35" s="39">
        <v>3000</v>
      </c>
      <c r="C35">
        <v>170</v>
      </c>
      <c r="D35" s="43">
        <f t="shared" si="0"/>
        <v>3170</v>
      </c>
    </row>
    <row r="36" spans="1:4" x14ac:dyDescent="0.25">
      <c r="A36" s="10" t="s">
        <v>37</v>
      </c>
      <c r="B36" s="39">
        <v>1363</v>
      </c>
      <c r="C36">
        <v>80</v>
      </c>
      <c r="D36" s="43">
        <f t="shared" si="0"/>
        <v>1443</v>
      </c>
    </row>
    <row r="37" spans="1:4" x14ac:dyDescent="0.25">
      <c r="A37" s="10" t="s">
        <v>38</v>
      </c>
      <c r="B37" s="39">
        <v>4720</v>
      </c>
      <c r="C37">
        <v>330</v>
      </c>
      <c r="D37" s="43">
        <f t="shared" si="0"/>
        <v>5050</v>
      </c>
    </row>
    <row r="38" spans="1:4" x14ac:dyDescent="0.25">
      <c r="A38" s="10" t="s">
        <v>39</v>
      </c>
      <c r="B38" s="39">
        <v>5417</v>
      </c>
      <c r="C38">
        <v>460</v>
      </c>
      <c r="D38" s="43">
        <f t="shared" si="0"/>
        <v>5877</v>
      </c>
    </row>
    <row r="39" spans="1:4" x14ac:dyDescent="0.25">
      <c r="A39" s="10" t="s">
        <v>40</v>
      </c>
      <c r="B39" s="39">
        <v>5018</v>
      </c>
      <c r="C39">
        <v>300</v>
      </c>
      <c r="D39" s="43">
        <f t="shared" si="0"/>
        <v>5318</v>
      </c>
    </row>
    <row r="40" spans="1:4" x14ac:dyDescent="0.25">
      <c r="A40" s="10" t="s">
        <v>41</v>
      </c>
      <c r="B40" s="39">
        <v>4779</v>
      </c>
      <c r="C40">
        <v>350</v>
      </c>
      <c r="D40" s="43">
        <f t="shared" si="0"/>
        <v>5129</v>
      </c>
    </row>
    <row r="41" spans="1:4" x14ac:dyDescent="0.25">
      <c r="A41" s="10" t="s">
        <v>42</v>
      </c>
      <c r="B41" s="39">
        <v>2942</v>
      </c>
      <c r="C41">
        <v>200</v>
      </c>
      <c r="D41" s="43">
        <f t="shared" si="0"/>
        <v>3142</v>
      </c>
    </row>
    <row r="42" spans="1:4" x14ac:dyDescent="0.25">
      <c r="A42" s="10" t="s">
        <v>43</v>
      </c>
      <c r="B42" s="39">
        <v>7660</v>
      </c>
      <c r="C42">
        <v>450</v>
      </c>
      <c r="D42" s="43">
        <f t="shared" si="0"/>
        <v>8110</v>
      </c>
    </row>
    <row r="43" spans="1:4" x14ac:dyDescent="0.25">
      <c r="A43" s="10" t="s">
        <v>44</v>
      </c>
      <c r="B43" s="39">
        <v>3939</v>
      </c>
      <c r="C43">
        <v>230</v>
      </c>
      <c r="D43" s="43">
        <f t="shared" si="0"/>
        <v>4169</v>
      </c>
    </row>
    <row r="44" spans="1:4" x14ac:dyDescent="0.25">
      <c r="A44" s="10" t="s">
        <v>45</v>
      </c>
      <c r="B44" s="39">
        <v>13799</v>
      </c>
      <c r="C44">
        <v>900</v>
      </c>
      <c r="D44" s="43">
        <f t="shared" si="0"/>
        <v>14699</v>
      </c>
    </row>
    <row r="45" spans="1:4" x14ac:dyDescent="0.25">
      <c r="A45" s="10" t="s">
        <v>46</v>
      </c>
      <c r="B45" s="39">
        <v>10239</v>
      </c>
      <c r="C45">
        <v>690</v>
      </c>
      <c r="D45" s="43">
        <f t="shared" si="0"/>
        <v>10929</v>
      </c>
    </row>
    <row r="46" spans="1:4" x14ac:dyDescent="0.25">
      <c r="A46" s="10" t="s">
        <v>47</v>
      </c>
      <c r="B46" s="39">
        <v>2533</v>
      </c>
      <c r="C46">
        <v>150</v>
      </c>
      <c r="D46" s="43">
        <f t="shared" si="0"/>
        <v>2683</v>
      </c>
    </row>
    <row r="47" spans="1:4" x14ac:dyDescent="0.25">
      <c r="A47" s="10" t="s">
        <v>48</v>
      </c>
      <c r="B47" s="39">
        <v>59422</v>
      </c>
      <c r="C47">
        <v>4700</v>
      </c>
      <c r="D47" s="43">
        <f t="shared" si="0"/>
        <v>64122</v>
      </c>
    </row>
    <row r="48" spans="1:4" x14ac:dyDescent="0.25">
      <c r="A48" s="10" t="s">
        <v>49</v>
      </c>
      <c r="B48" s="39">
        <v>4603</v>
      </c>
      <c r="C48">
        <v>380</v>
      </c>
      <c r="D48" s="43">
        <f t="shared" si="0"/>
        <v>4983</v>
      </c>
    </row>
    <row r="49" spans="1:4" x14ac:dyDescent="0.25">
      <c r="A49" s="10" t="s">
        <v>50</v>
      </c>
      <c r="B49" s="39">
        <v>1258</v>
      </c>
      <c r="C49">
        <v>80</v>
      </c>
      <c r="D49" s="43">
        <f t="shared" si="0"/>
        <v>1338</v>
      </c>
    </row>
    <row r="50" spans="1:4" x14ac:dyDescent="0.25">
      <c r="A50" s="10" t="s">
        <v>51</v>
      </c>
      <c r="B50" s="39">
        <v>3320</v>
      </c>
      <c r="C50">
        <v>240</v>
      </c>
      <c r="D50" s="43">
        <f t="shared" si="0"/>
        <v>3560</v>
      </c>
    </row>
    <row r="51" spans="1:4" x14ac:dyDescent="0.25">
      <c r="A51" s="10" t="s">
        <v>52</v>
      </c>
      <c r="B51" s="39">
        <v>2619</v>
      </c>
      <c r="C51">
        <v>150</v>
      </c>
      <c r="D51" s="43">
        <f t="shared" si="0"/>
        <v>2769</v>
      </c>
    </row>
    <row r="52" spans="1:4" x14ac:dyDescent="0.25">
      <c r="A52" s="10" t="s">
        <v>53</v>
      </c>
      <c r="B52" s="39">
        <v>3704</v>
      </c>
      <c r="C52">
        <v>230</v>
      </c>
      <c r="D52" s="43">
        <f t="shared" si="0"/>
        <v>3934</v>
      </c>
    </row>
    <row r="53" spans="1:4" x14ac:dyDescent="0.25">
      <c r="A53" s="10" t="s">
        <v>54</v>
      </c>
      <c r="B53" s="39">
        <v>10494</v>
      </c>
      <c r="C53">
        <v>800</v>
      </c>
      <c r="D53" s="43">
        <f t="shared" si="0"/>
        <v>11294</v>
      </c>
    </row>
    <row r="54" spans="1:4" x14ac:dyDescent="0.25">
      <c r="A54" s="10" t="s">
        <v>55</v>
      </c>
      <c r="B54" s="39">
        <v>10279</v>
      </c>
      <c r="C54">
        <v>560</v>
      </c>
      <c r="D54" s="43">
        <f t="shared" si="0"/>
        <v>10839</v>
      </c>
    </row>
    <row r="55" spans="1:4" x14ac:dyDescent="0.25">
      <c r="A55" s="10" t="s">
        <v>56</v>
      </c>
      <c r="B55" s="39">
        <v>10410</v>
      </c>
      <c r="C55">
        <v>710</v>
      </c>
      <c r="D55" s="43">
        <f t="shared" si="0"/>
        <v>11120</v>
      </c>
    </row>
    <row r="56" spans="1:4" x14ac:dyDescent="0.25">
      <c r="A56" s="10" t="s">
        <v>57</v>
      </c>
      <c r="B56" s="39">
        <v>12408</v>
      </c>
      <c r="C56">
        <v>730</v>
      </c>
      <c r="D56" s="43">
        <f t="shared" si="0"/>
        <v>13138</v>
      </c>
    </row>
    <row r="57" spans="1:4" x14ac:dyDescent="0.25">
      <c r="A57" s="10" t="s">
        <v>58</v>
      </c>
      <c r="B57" s="39">
        <v>7258</v>
      </c>
      <c r="C57">
        <v>500</v>
      </c>
      <c r="D57" s="43">
        <f t="shared" si="0"/>
        <v>7758</v>
      </c>
    </row>
    <row r="58" spans="1:4" x14ac:dyDescent="0.25">
      <c r="A58" s="10" t="s">
        <v>59</v>
      </c>
      <c r="B58" s="39">
        <v>4033</v>
      </c>
      <c r="C58">
        <v>280</v>
      </c>
      <c r="D58" s="43">
        <f t="shared" si="0"/>
        <v>4313</v>
      </c>
    </row>
    <row r="59" spans="1:4" x14ac:dyDescent="0.25">
      <c r="A59" s="10" t="s">
        <v>60</v>
      </c>
      <c r="B59" s="39">
        <v>7516</v>
      </c>
      <c r="C59">
        <v>490</v>
      </c>
      <c r="D59" s="43">
        <f t="shared" si="0"/>
        <v>8006</v>
      </c>
    </row>
    <row r="60" spans="1:4" x14ac:dyDescent="0.25">
      <c r="A60" s="10" t="s">
        <v>61</v>
      </c>
      <c r="B60" s="39">
        <v>4880</v>
      </c>
      <c r="C60">
        <v>290</v>
      </c>
      <c r="D60" s="43">
        <f t="shared" si="0"/>
        <v>5170</v>
      </c>
    </row>
    <row r="61" spans="1:4" x14ac:dyDescent="0.25">
      <c r="A61" s="10" t="s">
        <v>62</v>
      </c>
      <c r="B61" s="39">
        <v>7956</v>
      </c>
      <c r="C61">
        <v>520</v>
      </c>
      <c r="D61" s="43">
        <f t="shared" si="0"/>
        <v>8476</v>
      </c>
    </row>
    <row r="62" spans="1:4" x14ac:dyDescent="0.25">
      <c r="A62" s="10" t="s">
        <v>63</v>
      </c>
      <c r="B62" s="39">
        <v>6506</v>
      </c>
      <c r="C62">
        <v>340</v>
      </c>
      <c r="D62" s="43">
        <f t="shared" si="0"/>
        <v>6846</v>
      </c>
    </row>
    <row r="63" spans="1:4" x14ac:dyDescent="0.25">
      <c r="A63" s="10" t="s">
        <v>64</v>
      </c>
      <c r="B63" s="39">
        <v>1563</v>
      </c>
      <c r="C63">
        <v>100</v>
      </c>
      <c r="D63" s="43">
        <f t="shared" si="0"/>
        <v>1663</v>
      </c>
    </row>
    <row r="64" spans="1:4" x14ac:dyDescent="0.25">
      <c r="A64" s="10" t="s">
        <v>65</v>
      </c>
      <c r="B64" s="39">
        <v>2336</v>
      </c>
      <c r="C64">
        <v>200</v>
      </c>
      <c r="D64" s="43">
        <f t="shared" si="0"/>
        <v>2536</v>
      </c>
    </row>
    <row r="65" spans="1:4" x14ac:dyDescent="0.25">
      <c r="A65" s="10" t="s">
        <v>66</v>
      </c>
      <c r="B65" s="39">
        <v>4093</v>
      </c>
      <c r="C65">
        <v>320</v>
      </c>
      <c r="D65" s="43">
        <f t="shared" si="0"/>
        <v>4413</v>
      </c>
    </row>
    <row r="66" spans="1:4" x14ac:dyDescent="0.25">
      <c r="A66" s="10" t="s">
        <v>67</v>
      </c>
      <c r="B66" s="39">
        <v>37668</v>
      </c>
      <c r="C66">
        <v>2300</v>
      </c>
      <c r="D66" s="43">
        <f t="shared" ref="D66:D75" si="1">B66+C66</f>
        <v>39968</v>
      </c>
    </row>
    <row r="67" spans="1:4" x14ac:dyDescent="0.25">
      <c r="A67" s="10" t="s">
        <v>68</v>
      </c>
      <c r="B67" s="39">
        <v>4121</v>
      </c>
      <c r="C67">
        <v>290</v>
      </c>
      <c r="D67" s="43">
        <f t="shared" si="1"/>
        <v>4411</v>
      </c>
    </row>
    <row r="68" spans="1:4" x14ac:dyDescent="0.25">
      <c r="A68" s="10" t="s">
        <v>69</v>
      </c>
      <c r="B68" s="39">
        <v>1342</v>
      </c>
      <c r="C68">
        <v>90</v>
      </c>
      <c r="D68" s="43">
        <f t="shared" si="1"/>
        <v>1432</v>
      </c>
    </row>
    <row r="69" spans="1:4" x14ac:dyDescent="0.25">
      <c r="A69" s="10" t="s">
        <v>70</v>
      </c>
      <c r="B69" s="39">
        <v>1624</v>
      </c>
      <c r="C69">
        <v>90</v>
      </c>
      <c r="D69" s="43">
        <f t="shared" si="1"/>
        <v>1714</v>
      </c>
    </row>
    <row r="70" spans="1:4" x14ac:dyDescent="0.25">
      <c r="A70" s="10" t="s">
        <v>71</v>
      </c>
      <c r="B70" s="39">
        <v>17431</v>
      </c>
      <c r="C70">
        <v>1000</v>
      </c>
      <c r="D70" s="43">
        <f t="shared" si="1"/>
        <v>18431</v>
      </c>
    </row>
    <row r="71" spans="1:4" x14ac:dyDescent="0.25">
      <c r="A71" s="10" t="s">
        <v>72</v>
      </c>
      <c r="B71" s="39">
        <v>3274</v>
      </c>
      <c r="C71">
        <v>210</v>
      </c>
      <c r="D71" s="43">
        <f t="shared" si="1"/>
        <v>3484</v>
      </c>
    </row>
    <row r="72" spans="1:4" x14ac:dyDescent="0.25">
      <c r="A72" s="10" t="s">
        <v>73</v>
      </c>
      <c r="B72" s="39">
        <v>1204</v>
      </c>
      <c r="C72">
        <v>90</v>
      </c>
      <c r="D72" s="43">
        <f t="shared" si="1"/>
        <v>1294</v>
      </c>
    </row>
    <row r="73" spans="1:4" x14ac:dyDescent="0.25">
      <c r="A73" s="10" t="s">
        <v>74</v>
      </c>
      <c r="B73" s="39">
        <v>22214</v>
      </c>
      <c r="C73">
        <v>1200</v>
      </c>
      <c r="D73" s="43">
        <f t="shared" si="1"/>
        <v>23414</v>
      </c>
    </row>
    <row r="74" spans="1:4" x14ac:dyDescent="0.25">
      <c r="A74" s="10" t="s">
        <v>75</v>
      </c>
      <c r="B74" s="39">
        <v>4615</v>
      </c>
      <c r="C74">
        <v>360</v>
      </c>
      <c r="D74" s="43">
        <f t="shared" si="1"/>
        <v>4975</v>
      </c>
    </row>
    <row r="75" spans="1:4" x14ac:dyDescent="0.25">
      <c r="A75" s="10" t="s">
        <v>76</v>
      </c>
      <c r="B75" s="39">
        <v>9073</v>
      </c>
      <c r="C75">
        <v>650</v>
      </c>
      <c r="D75" s="43">
        <f t="shared" si="1"/>
        <v>9723</v>
      </c>
    </row>
    <row r="76" spans="1:4" x14ac:dyDescent="0.25">
      <c r="A76" s="11" t="s">
        <v>77</v>
      </c>
      <c r="B76" s="32">
        <f>SUM(B1:B75)</f>
        <v>931836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Coxinha</cp:lastModifiedBy>
  <cp:lastPrinted>2021-02-23T21:01:07Z</cp:lastPrinted>
  <dcterms:created xsi:type="dcterms:W3CDTF">2020-12-16T18:42:09Z</dcterms:created>
  <dcterms:modified xsi:type="dcterms:W3CDTF">2021-08-06T21:21:44Z</dcterms:modified>
</cp:coreProperties>
</file>