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8623F274-281F-4FA0-B0DF-2055339D52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5" i="4" l="1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<sst xmlns="http://schemas.openxmlformats.org/spreadsheetml/2006/main" count="247" uniqueCount="142">
  <si>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</si>
  <si>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</si>
  <si>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</si>
  <si>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</si>
  <si>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</si>
  <si>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</si>
  <si>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</si>
  <si>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</si>
  <si>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</si>
  <si>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</si>
  <si>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</si>
  <si>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</si>
  <si>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</si>
  <si>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</si>
  <si>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</si>
  <si>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</si>
  <si>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</si>
  <si>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</si>
  <si>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</si>
  <si>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</si>
  <si>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</si>
  <si>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</si>
  <si>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</si>
  <si>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</si>
  <si>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</si>
  <si>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</si>
  <si>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</si>
  <si>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</si>
  <si>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</si>
  <si>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</si>
  <si>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</si>
  <si>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</si>
  <si>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</si>
  <si>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</si>
  <si>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</si>
  <si>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</si>
  <si>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</si>
  <si>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</si>
  <si>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</si>
  <si>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</si>
  <si>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</si>
  <si>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</si>
  <si>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</si>
  <si>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</si>
  <si>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</si>
  <si>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</si>
  <si>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</si>
  <si>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</si>
  <si>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</si>
  <si>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</si>
  <si>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</si>
  <si>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</si>
  <si>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</si>
  <si>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</si>
  <si>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</si>
  <si>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</si>
  <si>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</si>
  <si>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</si>
  <si>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</si>
  <si>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</si>
  <si>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</si>
  <si>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</si>
  <si>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</si>
  <si>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</si>
  <si>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</si>
  <si>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</si>
  <si>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</si>
  <si>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</si>
  <si>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</si>
  <si>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</si>
  <si>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</si>
  <si>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</si>
  <si>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</si>
  <si>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</si>
  <si>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</si>
  <si>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</si>
  <si>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</si>
  <si>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</si>
  <si>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</si>
  <si>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</si>
  <si>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</si>
  <si>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</si>
  <si>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</si>
  <si>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</si>
  <si>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</si>
  <si>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</si>
  <si>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</si>
  <si>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</si>
  <si>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</si>
  <si>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</si>
  <si>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</si>
  <si>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</si>
  <si>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</si>
  <si>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</si>
  <si>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</si>
  <si>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</si>
  <si>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</si>
  <si>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</si>
  <si>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</si>
  <si>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</si>
  <si>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</si>
  <si>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</si>
  <si>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</si>
  <si>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</si>
  <si>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</si>
  <si>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</si>
  <si>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</si>
  <si>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</si>
  <si>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</si>
  <si>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</si>
  <si>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</si>
  <si>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</si>
  <si>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</si>
  <si>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</si>
  <si>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</si>
  <si>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</si>
  <si>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</si>
  <si>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</si>
  <si>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</si>
  <si>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</si>
  <si>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</si>
  <si>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</si>
  <si>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</si>
  <si>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</si>
  <si>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</si>
  <si>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</si>
  <si>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</si>
  <si>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</si>
  <si>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</si>
  <si>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</si>
  <si>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</si>
  <si>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</si>
  <si>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</si>
  <si>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</si>
  <si>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</si>
  <si>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</si>
  <si>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</si>
  <si>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</si>
  <si>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</si>
  <si>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</si>
  <si>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</si>
  <si>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31.08.2021)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</si>
</sst>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0"/>
  <sheetViews>
    <sheetView tabSelected="1" topLeftCell="CM1" zoomScale="80" zoomScaleNormal="80" zoomScalePageLayoutView="70" workbookViewId="0">
      <selection activeCell="L66" sqref="L66:DF67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25" width="5.28515625" style="23" customWidth="1"/>
    <col min="26" max="26" width="5.85546875" style="23" customWidth="1"/>
    <col min="27" max="41" width="5.28515625" style="23" customWidth="1"/>
    <col min="42" max="42" width="6.42578125" style="23" bestFit="1" customWidth="1"/>
    <col min="43" max="50" width="5.28515625" style="23" customWidth="1"/>
    <col min="51" max="51" width="7.85546875" style="23" bestFit="1" customWidth="1"/>
    <col min="52" max="62" width="5.28515625" style="23" customWidth="1"/>
    <col min="63" max="64" width="6.5703125" style="23" bestFit="1" customWidth="1"/>
    <col min="65" max="65" width="5.28515625" style="23" customWidth="1"/>
    <col min="66" max="66" width="6.5703125" style="23" customWidth="1"/>
    <col min="67" max="74" width="5.28515625" style="23" customWidth="1"/>
    <col min="75" max="75" width="6" style="23" customWidth="1"/>
    <col min="76" max="110" width="5.28515625" style="23" customWidth="1"/>
    <col min="111" max="111" width="12.140625" style="1" bestFit="1" customWidth="1"/>
    <col min="112" max="112" width="10.140625" style="1" bestFit="1" customWidth="1"/>
    <col min="113" max="113" width="12.140625" style="1" customWidth="1"/>
    <col min="114" max="114" width="14.85546875" style="1" customWidth="1"/>
    <col min="115" max="115" width="13" customWidth="1"/>
    <col min="116" max="116" width="12.42578125" customWidth="1"/>
    <col min="117" max="117" width="13.140625" customWidth="1"/>
    <col min="118" max="118" width="13" customWidth="1"/>
    <col min="119" max="119" width="16" style="4" customWidth="1"/>
    <col min="120" max="120" width="14.5703125" style="4" customWidth="1"/>
    <col min="121" max="121" width="18.28515625" style="4" customWidth="1"/>
    <col min="122" max="130" width="9.140625" style="4"/>
  </cols>
  <sheetData>
    <row r="1" spans="1:130" x14ac:dyDescent="0.25">
      <c r="A1" s="63" t="s">
        <v>132</v>
      </c>
      <c r="B1" s="62" t="s">
        <v>133</v>
      </c>
      <c r="C1" s="62"/>
      <c r="D1" s="62"/>
      <c r="E1" s="62"/>
      <c r="F1" s="64" t="s">
        <v>134</v>
      </c>
      <c r="G1" s="64"/>
      <c r="H1" s="64"/>
      <c r="I1" s="65" t="s">
        <v>135</v>
      </c>
      <c r="J1" s="66"/>
      <c r="K1" s="67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9" t="s">
        <v>131</v>
      </c>
      <c r="DH1" s="60"/>
      <c r="DI1" s="60"/>
      <c r="DJ1" s="60"/>
      <c r="DK1" s="60"/>
      <c r="DL1" s="60"/>
      <c r="DM1" s="60"/>
      <c r="DN1" s="60"/>
      <c r="DO1" s="61" t="s">
        <v>136</v>
      </c>
      <c r="DP1" s="61"/>
      <c r="DQ1" s="61"/>
      <c r="DR1"/>
      <c r="DS1"/>
      <c r="DT1"/>
      <c r="DU1"/>
      <c r="DV1"/>
      <c r="DW1"/>
      <c r="DX1"/>
      <c r="DY1"/>
      <c r="DZ1"/>
    </row>
    <row r="2" spans="1:130" ht="27" customHeight="1" x14ac:dyDescent="0.25">
      <c r="A2" s="63"/>
      <c r="B2" s="62"/>
      <c r="C2" s="62"/>
      <c r="D2" s="62"/>
      <c r="E2" s="62"/>
      <c r="F2" s="64"/>
      <c r="G2" s="64"/>
      <c r="H2" s="64"/>
      <c r="I2" s="65"/>
      <c r="J2" s="66"/>
      <c r="K2" s="67"/>
      <c r="L2" s="48" t="s">
        <v>85</v>
      </c>
      <c r="M2" s="48"/>
      <c r="N2" s="48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48" t="s">
        <v>109</v>
      </c>
      <c r="Y2" s="48"/>
      <c r="Z2" s="48"/>
      <c r="AA2" s="48" t="s">
        <v>114</v>
      </c>
      <c r="AB2" s="48"/>
      <c r="AC2" s="48"/>
      <c r="AD2" s="48" t="s">
        <v>115</v>
      </c>
      <c r="AE2" s="48"/>
      <c r="AF2" s="48"/>
      <c r="AG2" s="48" t="s">
        <v>116</v>
      </c>
      <c r="AH2" s="48"/>
      <c r="AI2" s="48"/>
      <c r="AJ2" s="48" t="s">
        <v>120</v>
      </c>
      <c r="AK2" s="48"/>
      <c r="AL2" s="48"/>
      <c r="AM2" s="48" t="s">
        <v>123</v>
      </c>
      <c r="AN2" s="48"/>
      <c r="AO2" s="48"/>
      <c r="AP2" s="48" t="s">
        <v>138</v>
      </c>
      <c r="AQ2" s="48"/>
      <c r="AR2" s="48"/>
      <c r="AS2" s="48" t="s">
        <v>139</v>
      </c>
      <c r="AT2" s="48"/>
      <c r="AU2" s="48"/>
      <c r="AV2" s="48" t="s">
        <v>140</v>
      </c>
      <c r="AW2" s="48"/>
      <c r="AX2" s="48"/>
      <c r="AY2" s="48" t="s">
        <v>110</v>
      </c>
      <c r="AZ2" s="48"/>
      <c r="BA2" s="48"/>
      <c r="BB2" s="48" t="s">
        <v>111</v>
      </c>
      <c r="BC2" s="48"/>
      <c r="BD2" s="48"/>
      <c r="BE2" s="48" t="s">
        <v>98</v>
      </c>
      <c r="BF2" s="48"/>
      <c r="BG2" s="48"/>
      <c r="BH2" s="48" t="s">
        <v>103</v>
      </c>
      <c r="BI2" s="48"/>
      <c r="BJ2" s="48"/>
      <c r="BK2" s="48" t="s">
        <v>88</v>
      </c>
      <c r="BL2" s="48"/>
      <c r="BM2" s="48"/>
      <c r="BN2" s="48" t="s">
        <v>97</v>
      </c>
      <c r="BO2" s="48"/>
      <c r="BP2" s="48"/>
      <c r="BQ2" s="48" t="s">
        <v>101</v>
      </c>
      <c r="BR2" s="48"/>
      <c r="BS2" s="48"/>
      <c r="BT2" s="48" t="s">
        <v>137</v>
      </c>
      <c r="BU2" s="48"/>
      <c r="BV2" s="48"/>
      <c r="BW2" s="48" t="s">
        <v>117</v>
      </c>
      <c r="BX2" s="48"/>
      <c r="BY2" s="48"/>
      <c r="BZ2" s="48" t="s">
        <v>118</v>
      </c>
      <c r="CA2" s="48"/>
      <c r="CB2" s="48"/>
      <c r="CC2" s="48" t="s">
        <v>105</v>
      </c>
      <c r="CD2" s="48"/>
      <c r="CE2" s="48"/>
      <c r="CF2" s="48" t="s">
        <v>112</v>
      </c>
      <c r="CG2" s="48"/>
      <c r="CH2" s="48"/>
      <c r="CI2" s="48" t="s">
        <v>107</v>
      </c>
      <c r="CJ2" s="48"/>
      <c r="CK2" s="48"/>
      <c r="CL2" s="48" t="s">
        <v>108</v>
      </c>
      <c r="CM2" s="48"/>
      <c r="CN2" s="48"/>
      <c r="CO2" s="48" t="s">
        <v>99</v>
      </c>
      <c r="CP2" s="48"/>
      <c r="CQ2" s="48"/>
      <c r="CR2" s="48" t="s">
        <v>106</v>
      </c>
      <c r="CS2" s="48"/>
      <c r="CT2" s="48"/>
      <c r="CU2" s="48" t="s">
        <v>102</v>
      </c>
      <c r="CV2" s="48"/>
      <c r="CW2" s="48"/>
      <c r="CX2" s="48" t="s">
        <v>113</v>
      </c>
      <c r="CY2" s="48"/>
      <c r="CZ2" s="48"/>
      <c r="DA2" s="48" t="s">
        <v>104</v>
      </c>
      <c r="DB2" s="48"/>
      <c r="DC2" s="48"/>
      <c r="DD2" s="48" t="s">
        <v>0</v>
      </c>
      <c r="DE2" s="48"/>
      <c r="DF2" s="48"/>
      <c r="DG2" s="57" t="s">
        <v>124</v>
      </c>
      <c r="DH2" s="57"/>
      <c r="DI2" s="57"/>
      <c r="DJ2" s="58"/>
      <c r="DK2" s="54" t="s">
        <v>125</v>
      </c>
      <c r="DL2" s="55"/>
      <c r="DM2" s="55"/>
      <c r="DN2" s="56"/>
      <c r="DO2" s="53" t="s">
        <v>126</v>
      </c>
      <c r="DP2" s="53"/>
      <c r="DQ2" s="53"/>
    </row>
    <row r="3" spans="1:130" s="13" customFormat="1" ht="36" x14ac:dyDescent="0.25">
      <c r="A3" s="6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1544</v>
      </c>
      <c r="J4" s="41">
        <f>M4+P4+S4+V4+Y4+AB4+AE4+AH4+AK4+AN4+AZ4+BC4+BF4+BI4+BL4+BO4+BR4+BX4+CA4+CD4+CG4+CJ4+CM4+CP4+CS4+CV4+CY4+DB4+DE4+AW4+AQ4+AT4</f>
        <v>762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69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136</v>
      </c>
      <c r="W4" s="44">
        <v>0</v>
      </c>
      <c r="X4" s="44">
        <v>43</v>
      </c>
      <c r="Y4" s="44">
        <v>6</v>
      </c>
      <c r="Z4" s="44">
        <v>1</v>
      </c>
      <c r="AA4" s="44">
        <v>45</v>
      </c>
      <c r="AB4" s="44">
        <v>8</v>
      </c>
      <c r="AC4" s="44">
        <v>1</v>
      </c>
      <c r="AD4" s="44">
        <v>57</v>
      </c>
      <c r="AE4" s="44">
        <v>15</v>
      </c>
      <c r="AF4" s="44">
        <v>3</v>
      </c>
      <c r="AG4" s="44">
        <v>67</v>
      </c>
      <c r="AH4" s="44">
        <v>18</v>
      </c>
      <c r="AI4" s="44">
        <v>3</v>
      </c>
      <c r="AJ4" s="44">
        <v>95</v>
      </c>
      <c r="AK4" s="44">
        <v>35</v>
      </c>
      <c r="AL4" s="44">
        <v>11</v>
      </c>
      <c r="AM4" s="44">
        <v>103</v>
      </c>
      <c r="AN4" s="44">
        <v>8</v>
      </c>
      <c r="AO4" s="44">
        <v>3</v>
      </c>
      <c r="AP4" s="44">
        <v>99</v>
      </c>
      <c r="AQ4" s="44">
        <v>1</v>
      </c>
      <c r="AR4" s="44">
        <v>1</v>
      </c>
      <c r="AS4" s="44">
        <v>115</v>
      </c>
      <c r="AT4" s="44">
        <v>0</v>
      </c>
      <c r="AU4" s="44">
        <v>0</v>
      </c>
      <c r="AV4" s="44">
        <v>47</v>
      </c>
      <c r="AW4" s="44">
        <v>0</v>
      </c>
      <c r="AX4" s="44">
        <v>0</v>
      </c>
      <c r="AY4" s="44">
        <v>45</v>
      </c>
      <c r="AZ4" s="44">
        <v>18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4</v>
      </c>
      <c r="BV4" s="44">
        <v>0</v>
      </c>
      <c r="BW4" s="44">
        <v>19</v>
      </c>
      <c r="BX4" s="44">
        <v>14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87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0.66134453781512603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0.33277310924369746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0.98406628425748888</v>
      </c>
      <c r="DP4" s="35">
        <f t="shared" ref="DP4:DP35" si="6">J4/G4</f>
        <v>0.65689655172413797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12175</v>
      </c>
      <c r="J5" s="41">
        <f t="shared" ref="J5:J68" si="9">M5+P5+S5+V5+Y5+AB5+AE5+AH5+AK5+AN5+AZ5+BC5+BF5+BI5+BL5+BO5+BR5+BX5+CA5+CD5+CG5+CJ5+CM5+CP5+CS5+CV5+CY5+DB5+DE5+AW5+AQ5+AT5</f>
        <v>4612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432</v>
      </c>
      <c r="N5" s="44">
        <v>0</v>
      </c>
      <c r="O5" s="44">
        <v>485</v>
      </c>
      <c r="P5" s="44">
        <v>442</v>
      </c>
      <c r="Q5" s="44">
        <v>0</v>
      </c>
      <c r="R5" s="44">
        <v>870</v>
      </c>
      <c r="S5" s="44">
        <v>847</v>
      </c>
      <c r="T5" s="44">
        <v>0</v>
      </c>
      <c r="U5" s="44">
        <v>1445</v>
      </c>
      <c r="V5" s="44">
        <v>1330</v>
      </c>
      <c r="W5" s="44">
        <v>3</v>
      </c>
      <c r="X5" s="44">
        <v>577</v>
      </c>
      <c r="Y5" s="44">
        <v>40</v>
      </c>
      <c r="Z5" s="44">
        <v>9</v>
      </c>
      <c r="AA5" s="44">
        <v>744</v>
      </c>
      <c r="AB5" s="44">
        <v>60</v>
      </c>
      <c r="AC5" s="44">
        <v>13</v>
      </c>
      <c r="AD5" s="44">
        <v>888</v>
      </c>
      <c r="AE5" s="44">
        <v>57</v>
      </c>
      <c r="AF5" s="44">
        <v>19</v>
      </c>
      <c r="AG5" s="44">
        <v>871</v>
      </c>
      <c r="AH5" s="44">
        <v>123</v>
      </c>
      <c r="AI5" s="44">
        <v>30</v>
      </c>
      <c r="AJ5" s="44">
        <v>797</v>
      </c>
      <c r="AK5" s="44">
        <v>99</v>
      </c>
      <c r="AL5" s="44">
        <v>133</v>
      </c>
      <c r="AM5" s="44">
        <v>879</v>
      </c>
      <c r="AN5" s="44">
        <v>38</v>
      </c>
      <c r="AO5" s="44">
        <v>0</v>
      </c>
      <c r="AP5" s="44">
        <v>836</v>
      </c>
      <c r="AQ5" s="44">
        <v>6</v>
      </c>
      <c r="AR5" s="44">
        <v>0</v>
      </c>
      <c r="AS5" s="44">
        <v>859</v>
      </c>
      <c r="AT5" s="44">
        <v>1</v>
      </c>
      <c r="AU5" s="44">
        <v>0</v>
      </c>
      <c r="AV5" s="44">
        <v>384</v>
      </c>
      <c r="AW5" s="44">
        <v>0</v>
      </c>
      <c r="AX5" s="44">
        <v>0</v>
      </c>
      <c r="AY5" s="44">
        <v>811</v>
      </c>
      <c r="AZ5" s="44">
        <v>565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143</v>
      </c>
      <c r="BP5" s="44">
        <v>2</v>
      </c>
      <c r="BQ5" s="44">
        <v>48</v>
      </c>
      <c r="BR5" s="44">
        <v>14</v>
      </c>
      <c r="BS5" s="44">
        <v>0</v>
      </c>
      <c r="BT5" s="44">
        <v>10</v>
      </c>
      <c r="BU5" s="44">
        <v>0</v>
      </c>
      <c r="BV5" s="44">
        <v>0</v>
      </c>
      <c r="BW5" s="44">
        <v>68</v>
      </c>
      <c r="BX5" s="44">
        <v>18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331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28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0.57123748904570826</v>
      </c>
      <c r="DH5" s="37">
        <f t="shared" ref="DH5:DH16" si="12">U5/C5</f>
        <v>0.93648736228127027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0.22240671555740049</v>
      </c>
      <c r="DL5" s="38">
        <f t="shared" si="2"/>
        <v>0.86195722618276083</v>
      </c>
      <c r="DM5" s="38">
        <f t="shared" si="3"/>
        <v>0.90879828326180256</v>
      </c>
      <c r="DN5" s="38">
        <f t="shared" si="4"/>
        <v>0.91891891891891897</v>
      </c>
      <c r="DO5" s="31">
        <f t="shared" si="5"/>
        <v>0.85781723384767139</v>
      </c>
      <c r="DP5" s="35">
        <f t="shared" si="6"/>
        <v>0.58736627610799796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147877</v>
      </c>
      <c r="K6" s="39">
        <f t="shared" si="10"/>
        <v>12517</v>
      </c>
      <c r="L6" s="44">
        <v>39358</v>
      </c>
      <c r="M6" s="44">
        <v>18377</v>
      </c>
      <c r="N6" s="44">
        <v>225</v>
      </c>
      <c r="O6" s="44">
        <v>12255</v>
      </c>
      <c r="P6" s="44">
        <v>11561</v>
      </c>
      <c r="Q6" s="44">
        <v>4</v>
      </c>
      <c r="R6" s="44">
        <v>25558</v>
      </c>
      <c r="S6" s="44">
        <v>14567</v>
      </c>
      <c r="T6" s="44">
        <v>3</v>
      </c>
      <c r="U6" s="44">
        <v>46140</v>
      </c>
      <c r="V6" s="44">
        <v>44577</v>
      </c>
      <c r="W6" s="44">
        <v>4</v>
      </c>
      <c r="X6" s="44">
        <v>22391</v>
      </c>
      <c r="Y6" s="44">
        <v>8677</v>
      </c>
      <c r="Z6" s="44">
        <v>10900</v>
      </c>
      <c r="AA6" s="44">
        <v>25698</v>
      </c>
      <c r="AB6" s="44">
        <v>5028</v>
      </c>
      <c r="AC6" s="44">
        <v>0</v>
      </c>
      <c r="AD6" s="44">
        <v>28897</v>
      </c>
      <c r="AE6" s="44">
        <v>4802</v>
      </c>
      <c r="AF6" s="44">
        <v>2</v>
      </c>
      <c r="AG6" s="44">
        <v>33723</v>
      </c>
      <c r="AH6" s="44">
        <v>6827</v>
      </c>
      <c r="AI6" s="44">
        <v>4</v>
      </c>
      <c r="AJ6" s="44">
        <v>29483</v>
      </c>
      <c r="AK6" s="44">
        <v>4245</v>
      </c>
      <c r="AL6" s="44">
        <v>262</v>
      </c>
      <c r="AM6" s="44">
        <v>36707</v>
      </c>
      <c r="AN6" s="44">
        <v>3862</v>
      </c>
      <c r="AO6" s="44">
        <v>37</v>
      </c>
      <c r="AP6" s="44">
        <v>36766</v>
      </c>
      <c r="AQ6" s="44">
        <v>1740</v>
      </c>
      <c r="AR6" s="44">
        <v>334</v>
      </c>
      <c r="AS6" s="44">
        <v>38345</v>
      </c>
      <c r="AT6" s="44">
        <v>5391</v>
      </c>
      <c r="AU6" s="44">
        <v>3</v>
      </c>
      <c r="AV6" s="44">
        <v>13351</v>
      </c>
      <c r="AW6" s="44">
        <v>242</v>
      </c>
      <c r="AX6" s="44">
        <v>87</v>
      </c>
      <c r="AY6" s="44">
        <v>8333</v>
      </c>
      <c r="AZ6" s="44">
        <v>2218</v>
      </c>
      <c r="BA6" s="44">
        <v>335</v>
      </c>
      <c r="BB6" s="44">
        <v>701</v>
      </c>
      <c r="BC6" s="44">
        <v>254</v>
      </c>
      <c r="BD6" s="44">
        <v>3</v>
      </c>
      <c r="BE6" s="44">
        <v>309</v>
      </c>
      <c r="BF6" s="44">
        <v>44</v>
      </c>
      <c r="BG6" s="44">
        <v>87</v>
      </c>
      <c r="BH6" s="44">
        <v>630</v>
      </c>
      <c r="BI6" s="44">
        <v>67</v>
      </c>
      <c r="BJ6" s="44">
        <v>17</v>
      </c>
      <c r="BK6" s="44">
        <v>3</v>
      </c>
      <c r="BL6" s="44">
        <v>1</v>
      </c>
      <c r="BM6" s="44">
        <v>0</v>
      </c>
      <c r="BN6" s="44">
        <v>204</v>
      </c>
      <c r="BO6" s="44">
        <v>145</v>
      </c>
      <c r="BP6" s="44">
        <v>0</v>
      </c>
      <c r="BQ6" s="44">
        <v>905</v>
      </c>
      <c r="BR6" s="44">
        <v>162</v>
      </c>
      <c r="BS6" s="44"/>
      <c r="BT6" s="44">
        <v>119</v>
      </c>
      <c r="BU6" s="44">
        <v>30</v>
      </c>
      <c r="BV6" s="44">
        <v>0</v>
      </c>
      <c r="BW6" s="44">
        <v>3042</v>
      </c>
      <c r="BX6" s="44">
        <v>962</v>
      </c>
      <c r="BY6" s="44">
        <v>0</v>
      </c>
      <c r="BZ6" s="44">
        <v>582</v>
      </c>
      <c r="CA6" s="44">
        <v>413</v>
      </c>
      <c r="CB6" s="44">
        <v>1</v>
      </c>
      <c r="CC6" s="44">
        <v>453</v>
      </c>
      <c r="CD6" s="44">
        <v>321</v>
      </c>
      <c r="CE6" s="44">
        <v>1</v>
      </c>
      <c r="CF6" s="44">
        <v>5</v>
      </c>
      <c r="CG6" s="44">
        <v>4</v>
      </c>
      <c r="CH6" s="44">
        <v>0</v>
      </c>
      <c r="CI6" s="44">
        <v>29709</v>
      </c>
      <c r="CJ6" s="44">
        <v>8273</v>
      </c>
      <c r="CK6" s="44">
        <v>76</v>
      </c>
      <c r="CL6" s="44">
        <v>12</v>
      </c>
      <c r="CM6" s="44">
        <v>16</v>
      </c>
      <c r="CN6" s="44">
        <v>0</v>
      </c>
      <c r="CO6" s="44">
        <v>5135</v>
      </c>
      <c r="CP6" s="44">
        <v>3169</v>
      </c>
      <c r="CQ6" s="44">
        <v>35</v>
      </c>
      <c r="CR6" s="44">
        <v>1093</v>
      </c>
      <c r="CS6" s="44">
        <v>385</v>
      </c>
      <c r="CT6" s="44">
        <v>5</v>
      </c>
      <c r="CU6" s="44">
        <v>284</v>
      </c>
      <c r="CV6" s="44">
        <v>86</v>
      </c>
      <c r="CW6" s="44">
        <v>0</v>
      </c>
      <c r="CX6" s="44">
        <v>762</v>
      </c>
      <c r="CY6" s="44">
        <v>17</v>
      </c>
      <c r="CZ6" s="44">
        <v>13</v>
      </c>
      <c r="DA6" s="44">
        <v>824</v>
      </c>
      <c r="DB6" s="44">
        <v>235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0.24122735776979673</v>
      </c>
      <c r="DL6" s="38">
        <f t="shared" si="2"/>
        <v>0.93152087599782674</v>
      </c>
      <c r="DM6" s="38">
        <f t="shared" si="3"/>
        <v>0.60348827574778363</v>
      </c>
      <c r="DN6" s="38">
        <f t="shared" si="4"/>
        <v>1.1391270075869544</v>
      </c>
      <c r="DO6" s="31">
        <f t="shared" si="5"/>
        <v>0.97469595825781385</v>
      </c>
      <c r="DP6" s="35">
        <f t="shared" si="6"/>
        <v>0.58992228888747045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6299</v>
      </c>
      <c r="J7" s="41">
        <f t="shared" si="9"/>
        <v>2541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650</v>
      </c>
      <c r="V7" s="44">
        <v>665</v>
      </c>
      <c r="W7" s="44">
        <v>2</v>
      </c>
      <c r="X7" s="44">
        <v>322</v>
      </c>
      <c r="Y7" s="44">
        <v>88</v>
      </c>
      <c r="Z7" s="44">
        <v>17</v>
      </c>
      <c r="AA7" s="44">
        <v>347</v>
      </c>
      <c r="AB7" s="44">
        <v>485</v>
      </c>
      <c r="AC7" s="44">
        <v>30</v>
      </c>
      <c r="AD7" s="44">
        <v>763</v>
      </c>
      <c r="AE7" s="44">
        <v>91</v>
      </c>
      <c r="AF7" s="44">
        <v>41</v>
      </c>
      <c r="AG7" s="44">
        <v>416</v>
      </c>
      <c r="AH7" s="44">
        <v>56</v>
      </c>
      <c r="AI7" s="44">
        <v>5</v>
      </c>
      <c r="AJ7" s="44">
        <v>717</v>
      </c>
      <c r="AK7" s="44">
        <v>9</v>
      </c>
      <c r="AL7" s="44">
        <v>0</v>
      </c>
      <c r="AM7" s="44">
        <v>554</v>
      </c>
      <c r="AN7" s="44">
        <v>23</v>
      </c>
      <c r="AO7" s="44">
        <v>0</v>
      </c>
      <c r="AP7" s="44">
        <v>348</v>
      </c>
      <c r="AQ7" s="44">
        <v>0</v>
      </c>
      <c r="AR7" s="44">
        <v>0</v>
      </c>
      <c r="AS7" s="44">
        <v>299</v>
      </c>
      <c r="AT7" s="44">
        <v>0</v>
      </c>
      <c r="AU7" s="44">
        <v>0</v>
      </c>
      <c r="AV7" s="44">
        <v>117</v>
      </c>
      <c r="AW7" s="44">
        <v>0</v>
      </c>
      <c r="AX7" s="44">
        <v>0</v>
      </c>
      <c r="AY7" s="44">
        <v>204</v>
      </c>
      <c r="AZ7" s="44">
        <v>21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22</v>
      </c>
      <c r="BS7" s="44">
        <v>1</v>
      </c>
      <c r="BT7" s="44">
        <v>26</v>
      </c>
      <c r="BU7" s="44">
        <v>0</v>
      </c>
      <c r="BV7" s="44">
        <v>0</v>
      </c>
      <c r="BW7" s="44">
        <v>70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192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0.64351060621292855</v>
      </c>
      <c r="DH7" s="37">
        <f t="shared" si="12"/>
        <v>1.0093167701863355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0.26570825374484769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0.99463129638402026</v>
      </c>
      <c r="DP7" s="35">
        <f t="shared" si="6"/>
        <v>0.66275430359937404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11895</v>
      </c>
      <c r="J8" s="41">
        <f t="shared" si="9"/>
        <v>4412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342</v>
      </c>
      <c r="P8" s="44">
        <v>312</v>
      </c>
      <c r="Q8" s="44">
        <v>0</v>
      </c>
      <c r="R8" s="44">
        <v>587</v>
      </c>
      <c r="S8" s="44">
        <v>579</v>
      </c>
      <c r="T8" s="44">
        <v>0</v>
      </c>
      <c r="U8" s="44">
        <v>1058</v>
      </c>
      <c r="V8" s="44">
        <v>1124</v>
      </c>
      <c r="W8" s="44">
        <v>1</v>
      </c>
      <c r="X8" s="44">
        <v>483</v>
      </c>
      <c r="Y8" s="44">
        <v>246</v>
      </c>
      <c r="Z8" s="44">
        <v>6</v>
      </c>
      <c r="AA8" s="44">
        <v>704</v>
      </c>
      <c r="AB8" s="44">
        <v>165</v>
      </c>
      <c r="AC8" s="44">
        <v>11</v>
      </c>
      <c r="AD8" s="44">
        <v>769</v>
      </c>
      <c r="AE8" s="44">
        <v>190</v>
      </c>
      <c r="AF8" s="44">
        <v>49</v>
      </c>
      <c r="AG8" s="44">
        <v>859</v>
      </c>
      <c r="AH8" s="44">
        <v>889</v>
      </c>
      <c r="AI8" s="44">
        <v>77</v>
      </c>
      <c r="AJ8" s="44">
        <v>877</v>
      </c>
      <c r="AK8" s="44">
        <v>142</v>
      </c>
      <c r="AL8" s="44">
        <v>47</v>
      </c>
      <c r="AM8" s="44">
        <v>923</v>
      </c>
      <c r="AN8" s="44">
        <v>74</v>
      </c>
      <c r="AO8" s="44">
        <v>2</v>
      </c>
      <c r="AP8" s="44">
        <v>1170</v>
      </c>
      <c r="AQ8" s="44">
        <v>23</v>
      </c>
      <c r="AR8" s="44">
        <v>0</v>
      </c>
      <c r="AS8" s="44">
        <v>1384</v>
      </c>
      <c r="AT8" s="44">
        <v>28</v>
      </c>
      <c r="AU8" s="44">
        <v>0</v>
      </c>
      <c r="AV8" s="44">
        <v>383</v>
      </c>
      <c r="AW8" s="44">
        <v>4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18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76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0.64716900353205609</v>
      </c>
      <c r="DH8" s="37">
        <f t="shared" si="12"/>
        <v>1.0105062082139447</v>
      </c>
      <c r="DI8" s="37">
        <f t="shared" si="13"/>
        <v>1.0711678832116789</v>
      </c>
      <c r="DJ8" s="37">
        <f t="shared" si="0"/>
        <v>1.2170818505338079</v>
      </c>
      <c r="DK8" s="38">
        <f t="shared" si="1"/>
        <v>0.24670876592101038</v>
      </c>
      <c r="DL8" s="38">
        <f t="shared" si="2"/>
        <v>1.0735434574976122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1.004305977710233</v>
      </c>
      <c r="DP8" s="35">
        <f t="shared" si="6"/>
        <v>0.64815630968121052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19601</v>
      </c>
      <c r="J9" s="41">
        <f t="shared" si="9"/>
        <v>5838</v>
      </c>
      <c r="K9" s="39">
        <f t="shared" si="10"/>
        <v>967</v>
      </c>
      <c r="L9" s="44">
        <v>637</v>
      </c>
      <c r="M9" s="44">
        <v>544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889</v>
      </c>
      <c r="T9" s="44">
        <v>2</v>
      </c>
      <c r="U9" s="44">
        <v>1769</v>
      </c>
      <c r="V9" s="44">
        <v>1721</v>
      </c>
      <c r="W9" s="44">
        <v>21</v>
      </c>
      <c r="X9" s="44">
        <v>787</v>
      </c>
      <c r="Y9" s="44">
        <v>296</v>
      </c>
      <c r="Z9" s="44">
        <v>40</v>
      </c>
      <c r="AA9" s="44">
        <v>1182</v>
      </c>
      <c r="AB9" s="44">
        <v>208</v>
      </c>
      <c r="AC9" s="44">
        <v>90</v>
      </c>
      <c r="AD9" s="44">
        <v>1644</v>
      </c>
      <c r="AE9" s="44">
        <v>164</v>
      </c>
      <c r="AF9" s="44">
        <v>250</v>
      </c>
      <c r="AG9" s="44">
        <v>1455</v>
      </c>
      <c r="AH9" s="44">
        <v>102</v>
      </c>
      <c r="AI9" s="44">
        <v>366</v>
      </c>
      <c r="AJ9" s="44">
        <v>1766</v>
      </c>
      <c r="AK9" s="44">
        <v>196</v>
      </c>
      <c r="AL9" s="44">
        <v>3</v>
      </c>
      <c r="AM9" s="44">
        <v>1579</v>
      </c>
      <c r="AN9" s="44">
        <v>50</v>
      </c>
      <c r="AO9" s="44">
        <v>2</v>
      </c>
      <c r="AP9" s="44">
        <v>1578</v>
      </c>
      <c r="AQ9" s="44">
        <v>21</v>
      </c>
      <c r="AR9" s="44">
        <v>0</v>
      </c>
      <c r="AS9" s="44">
        <v>1632</v>
      </c>
      <c r="AT9" s="44">
        <v>11</v>
      </c>
      <c r="AU9" s="44">
        <v>0</v>
      </c>
      <c r="AV9" s="44">
        <v>594</v>
      </c>
      <c r="AW9" s="44">
        <v>0</v>
      </c>
      <c r="AX9" s="44">
        <v>0</v>
      </c>
      <c r="AY9" s="44">
        <v>565</v>
      </c>
      <c r="AZ9" s="44">
        <v>247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24</v>
      </c>
      <c r="BS9" s="44">
        <v>0</v>
      </c>
      <c r="BT9" s="44">
        <v>28</v>
      </c>
      <c r="BU9" s="44">
        <v>0</v>
      </c>
      <c r="BV9" s="44">
        <v>0</v>
      </c>
      <c r="BW9" s="44">
        <v>194</v>
      </c>
      <c r="BX9" s="44">
        <v>5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237</v>
      </c>
      <c r="CH9" s="44">
        <v>0</v>
      </c>
      <c r="CI9" s="44">
        <v>1531</v>
      </c>
      <c r="CJ9" s="44">
        <v>619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9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0.66498545101842876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0.22001293242806336</v>
      </c>
      <c r="DL9" s="38">
        <f t="shared" si="2"/>
        <v>0.98118586088939563</v>
      </c>
      <c r="DM9" s="38">
        <f t="shared" si="3"/>
        <v>1.0894607843137254</v>
      </c>
      <c r="DN9" s="38">
        <f t="shared" si="4"/>
        <v>1.0921787709497206</v>
      </c>
      <c r="DO9" s="31">
        <f t="shared" si="5"/>
        <v>1.0183924767496233</v>
      </c>
      <c r="DP9" s="35">
        <f t="shared" si="6"/>
        <v>0.6101588628762542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15605</v>
      </c>
      <c r="J10" s="41">
        <f t="shared" si="9"/>
        <v>6277</v>
      </c>
      <c r="K10" s="39">
        <f t="shared" si="10"/>
        <v>252</v>
      </c>
      <c r="L10" s="44">
        <v>722</v>
      </c>
      <c r="M10" s="44">
        <v>622</v>
      </c>
      <c r="N10" s="44">
        <v>0</v>
      </c>
      <c r="O10" s="44">
        <v>572</v>
      </c>
      <c r="P10" s="44">
        <v>531</v>
      </c>
      <c r="Q10" s="44">
        <v>1</v>
      </c>
      <c r="R10" s="44">
        <v>1204</v>
      </c>
      <c r="S10" s="44">
        <v>1195</v>
      </c>
      <c r="T10" s="44">
        <v>0</v>
      </c>
      <c r="U10" s="44">
        <v>1826</v>
      </c>
      <c r="V10" s="44">
        <v>1699</v>
      </c>
      <c r="W10" s="44">
        <v>0</v>
      </c>
      <c r="X10" s="44">
        <v>791</v>
      </c>
      <c r="Y10" s="44">
        <v>621</v>
      </c>
      <c r="Z10" s="44">
        <v>18</v>
      </c>
      <c r="AA10" s="44">
        <v>924</v>
      </c>
      <c r="AB10" s="44">
        <v>344</v>
      </c>
      <c r="AC10" s="44">
        <v>50</v>
      </c>
      <c r="AD10" s="44">
        <v>1063</v>
      </c>
      <c r="AE10" s="44">
        <v>432</v>
      </c>
      <c r="AF10" s="44">
        <v>50</v>
      </c>
      <c r="AG10" s="44">
        <v>1064</v>
      </c>
      <c r="AH10" s="44">
        <v>127</v>
      </c>
      <c r="AI10" s="44">
        <v>126</v>
      </c>
      <c r="AJ10" s="44">
        <v>1123</v>
      </c>
      <c r="AK10" s="44">
        <v>175</v>
      </c>
      <c r="AL10" s="44">
        <v>0</v>
      </c>
      <c r="AM10" s="44">
        <v>1053</v>
      </c>
      <c r="AN10" s="44">
        <v>134</v>
      </c>
      <c r="AO10" s="44">
        <v>0</v>
      </c>
      <c r="AP10" s="44">
        <v>1044</v>
      </c>
      <c r="AQ10" s="44">
        <v>11</v>
      </c>
      <c r="AR10" s="44">
        <v>0</v>
      </c>
      <c r="AS10" s="44">
        <v>988</v>
      </c>
      <c r="AT10" s="44">
        <v>6</v>
      </c>
      <c r="AU10" s="44">
        <v>1</v>
      </c>
      <c r="AV10" s="44">
        <v>454</v>
      </c>
      <c r="AW10" s="44">
        <v>0</v>
      </c>
      <c r="AX10" s="44">
        <v>0</v>
      </c>
      <c r="AY10" s="44">
        <v>400</v>
      </c>
      <c r="AZ10" s="44">
        <v>137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4</v>
      </c>
      <c r="BS10" s="44">
        <v>2</v>
      </c>
      <c r="BT10" s="44">
        <v>25</v>
      </c>
      <c r="BU10" s="44">
        <v>0</v>
      </c>
      <c r="BV10" s="44">
        <v>0</v>
      </c>
      <c r="BW10" s="44">
        <v>115</v>
      </c>
      <c r="BX10" s="44">
        <v>33</v>
      </c>
      <c r="BY10" s="44">
        <v>0</v>
      </c>
      <c r="BZ10" s="44">
        <v>37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155</v>
      </c>
      <c r="CK10" s="44">
        <v>4</v>
      </c>
      <c r="CL10" s="44">
        <v>127</v>
      </c>
      <c r="CM10" s="44">
        <v>3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0.58950146845607643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0.24272277779843116</v>
      </c>
      <c r="DL10" s="38">
        <f t="shared" si="2"/>
        <v>0.91738660907127434</v>
      </c>
      <c r="DM10" s="38">
        <f t="shared" si="3"/>
        <v>1.031951640759931</v>
      </c>
      <c r="DN10" s="38">
        <f t="shared" si="4"/>
        <v>1.115546218487395</v>
      </c>
      <c r="DO10" s="31">
        <f t="shared" si="5"/>
        <v>0.88468734055218545</v>
      </c>
      <c r="DP10" s="35">
        <f t="shared" si="6"/>
        <v>0.68668635816650259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4790</v>
      </c>
      <c r="J11" s="41">
        <f t="shared" si="9"/>
        <v>2009</v>
      </c>
      <c r="K11" s="39">
        <f t="shared" si="10"/>
        <v>75</v>
      </c>
      <c r="L11" s="44">
        <v>155</v>
      </c>
      <c r="M11" s="44">
        <v>150</v>
      </c>
      <c r="N11" s="44">
        <v>1</v>
      </c>
      <c r="O11" s="44">
        <v>154</v>
      </c>
      <c r="P11" s="44">
        <v>156</v>
      </c>
      <c r="Q11" s="44">
        <v>0</v>
      </c>
      <c r="R11" s="44">
        <v>205</v>
      </c>
      <c r="S11" s="44">
        <v>205</v>
      </c>
      <c r="T11" s="44">
        <v>0</v>
      </c>
      <c r="U11" s="44">
        <v>450</v>
      </c>
      <c r="V11" s="44">
        <v>324</v>
      </c>
      <c r="W11" s="44">
        <v>1</v>
      </c>
      <c r="X11" s="44">
        <v>164</v>
      </c>
      <c r="Y11" s="44">
        <v>5</v>
      </c>
      <c r="Z11" s="44">
        <v>2</v>
      </c>
      <c r="AA11" s="44">
        <v>197</v>
      </c>
      <c r="AB11" s="44">
        <v>13</v>
      </c>
      <c r="AC11" s="44">
        <v>2</v>
      </c>
      <c r="AD11" s="44">
        <v>250</v>
      </c>
      <c r="AE11" s="44">
        <v>26</v>
      </c>
      <c r="AF11" s="44">
        <v>1</v>
      </c>
      <c r="AG11" s="44">
        <v>294</v>
      </c>
      <c r="AH11" s="44">
        <v>54</v>
      </c>
      <c r="AI11" s="44">
        <v>9</v>
      </c>
      <c r="AJ11" s="44">
        <v>283</v>
      </c>
      <c r="AK11" s="44">
        <v>25</v>
      </c>
      <c r="AL11" s="44">
        <v>44</v>
      </c>
      <c r="AM11" s="44">
        <v>340</v>
      </c>
      <c r="AN11" s="44">
        <v>13</v>
      </c>
      <c r="AO11" s="44">
        <v>10</v>
      </c>
      <c r="AP11" s="44">
        <v>292</v>
      </c>
      <c r="AQ11" s="44">
        <v>3</v>
      </c>
      <c r="AR11" s="44">
        <v>1</v>
      </c>
      <c r="AS11" s="44">
        <v>324</v>
      </c>
      <c r="AT11" s="44">
        <v>1</v>
      </c>
      <c r="AU11" s="44">
        <v>0</v>
      </c>
      <c r="AV11" s="44">
        <v>146</v>
      </c>
      <c r="AW11" s="44">
        <v>0</v>
      </c>
      <c r="AX11" s="44">
        <v>0</v>
      </c>
      <c r="AY11" s="44">
        <v>255</v>
      </c>
      <c r="AZ11" s="44">
        <v>89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592</v>
      </c>
      <c r="BP11" s="44">
        <v>3</v>
      </c>
      <c r="BQ11" s="44">
        <v>16</v>
      </c>
      <c r="BR11" s="44">
        <v>1</v>
      </c>
      <c r="BS11" s="44">
        <v>0</v>
      </c>
      <c r="BT11" s="44">
        <v>13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335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0.5824254758769305</v>
      </c>
      <c r="DH11" s="37">
        <f>U11/C11</f>
        <v>1.079136690647482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0.2494912007661918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0.94143081761006286</v>
      </c>
      <c r="DP11" s="35">
        <f t="shared" si="6"/>
        <v>0.56960589736319822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11170</v>
      </c>
      <c r="J12" s="41">
        <f t="shared" si="9"/>
        <v>4159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789</v>
      </c>
      <c r="T12" s="44">
        <v>0</v>
      </c>
      <c r="U12" s="44">
        <v>1237</v>
      </c>
      <c r="V12" s="44">
        <v>1127</v>
      </c>
      <c r="W12" s="44">
        <v>1</v>
      </c>
      <c r="X12" s="44">
        <v>595</v>
      </c>
      <c r="Y12" s="44">
        <v>184</v>
      </c>
      <c r="Z12" s="44">
        <v>3</v>
      </c>
      <c r="AA12" s="44">
        <v>748</v>
      </c>
      <c r="AB12" s="44">
        <v>117</v>
      </c>
      <c r="AC12" s="44">
        <v>6</v>
      </c>
      <c r="AD12" s="44">
        <v>777</v>
      </c>
      <c r="AE12" s="44">
        <v>185</v>
      </c>
      <c r="AF12" s="44">
        <v>48</v>
      </c>
      <c r="AG12" s="44">
        <v>711</v>
      </c>
      <c r="AH12" s="44">
        <v>161</v>
      </c>
      <c r="AI12" s="44">
        <v>109</v>
      </c>
      <c r="AJ12" s="44">
        <v>909</v>
      </c>
      <c r="AK12" s="44">
        <v>154</v>
      </c>
      <c r="AL12" s="44">
        <v>0</v>
      </c>
      <c r="AM12" s="44">
        <v>789</v>
      </c>
      <c r="AN12" s="44">
        <v>72</v>
      </c>
      <c r="AO12" s="44">
        <v>0</v>
      </c>
      <c r="AP12" s="44">
        <v>822</v>
      </c>
      <c r="AQ12" s="44">
        <v>7</v>
      </c>
      <c r="AR12" s="44">
        <v>0</v>
      </c>
      <c r="AS12" s="44">
        <v>1012</v>
      </c>
      <c r="AT12" s="44">
        <v>4</v>
      </c>
      <c r="AU12" s="44">
        <v>0</v>
      </c>
      <c r="AV12" s="44">
        <v>379</v>
      </c>
      <c r="AW12" s="44">
        <v>2</v>
      </c>
      <c r="AX12" s="44">
        <v>0</v>
      </c>
      <c r="AY12" s="44">
        <v>333</v>
      </c>
      <c r="AZ12" s="44">
        <v>220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37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34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280</v>
      </c>
      <c r="CK12" s="44">
        <v>1</v>
      </c>
      <c r="CL12" s="44">
        <v>218</v>
      </c>
      <c r="CM12" s="44">
        <v>12</v>
      </c>
      <c r="CN12" s="44">
        <v>1</v>
      </c>
      <c r="CO12" s="44">
        <v>15</v>
      </c>
      <c r="CP12" s="44">
        <v>11</v>
      </c>
      <c r="CQ12" s="44">
        <v>0</v>
      </c>
      <c r="CR12" s="44">
        <v>52</v>
      </c>
      <c r="CS12" s="44">
        <v>27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13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0.62273575584586671</v>
      </c>
      <c r="DH12" s="37">
        <f>U12/C12</f>
        <v>0.93854324734446126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0.23789658579426939</v>
      </c>
      <c r="DL12" s="38">
        <f t="shared" si="2"/>
        <v>0.85508345978755695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0.94102780117944396</v>
      </c>
      <c r="DP12" s="35">
        <f t="shared" si="6"/>
        <v>0.61125808348030575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2484</v>
      </c>
      <c r="J13" s="41">
        <f t="shared" si="9"/>
        <v>909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178</v>
      </c>
      <c r="AH13" s="44">
        <v>42</v>
      </c>
      <c r="AI13" s="44">
        <v>4</v>
      </c>
      <c r="AJ13" s="44">
        <v>156</v>
      </c>
      <c r="AK13" s="44">
        <v>54</v>
      </c>
      <c r="AL13" s="44">
        <v>2</v>
      </c>
      <c r="AM13" s="44">
        <v>190</v>
      </c>
      <c r="AN13" s="44">
        <v>78</v>
      </c>
      <c r="AO13" s="44">
        <v>0</v>
      </c>
      <c r="AP13" s="44">
        <v>137</v>
      </c>
      <c r="AQ13" s="44">
        <v>7</v>
      </c>
      <c r="AR13" s="44">
        <v>0</v>
      </c>
      <c r="AS13" s="44">
        <v>135</v>
      </c>
      <c r="AT13" s="44">
        <v>0</v>
      </c>
      <c r="AU13" s="44">
        <v>0</v>
      </c>
      <c r="AV13" s="44">
        <v>91</v>
      </c>
      <c r="AW13" s="44">
        <v>0</v>
      </c>
      <c r="AX13" s="44">
        <v>0</v>
      </c>
      <c r="AY13" s="44">
        <v>106</v>
      </c>
      <c r="AZ13" s="44">
        <v>21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4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67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0.63005491762356469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0.23689465801298054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0.9377123442808607</v>
      </c>
      <c r="DP13" s="35">
        <f t="shared" si="6"/>
        <v>0.49321758003255561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16704</v>
      </c>
      <c r="J14" s="41">
        <f t="shared" si="9"/>
        <v>5379</v>
      </c>
      <c r="K14" s="39">
        <f t="shared" si="10"/>
        <v>275</v>
      </c>
      <c r="L14" s="44">
        <v>599</v>
      </c>
      <c r="M14" s="44">
        <v>560</v>
      </c>
      <c r="N14" s="44">
        <v>21</v>
      </c>
      <c r="O14" s="44">
        <v>347</v>
      </c>
      <c r="P14" s="44">
        <v>340</v>
      </c>
      <c r="Q14" s="44">
        <v>0</v>
      </c>
      <c r="R14" s="44">
        <v>825</v>
      </c>
      <c r="S14" s="44">
        <v>829</v>
      </c>
      <c r="T14" s="44">
        <v>0</v>
      </c>
      <c r="U14" s="44">
        <v>1314</v>
      </c>
      <c r="V14" s="44">
        <v>1191</v>
      </c>
      <c r="W14" s="44">
        <v>4</v>
      </c>
      <c r="X14" s="44">
        <v>669</v>
      </c>
      <c r="Y14" s="44">
        <v>58</v>
      </c>
      <c r="Z14" s="44">
        <v>20</v>
      </c>
      <c r="AA14" s="44">
        <v>915</v>
      </c>
      <c r="AB14" s="44">
        <v>64</v>
      </c>
      <c r="AC14" s="44">
        <v>25</v>
      </c>
      <c r="AD14" s="44">
        <v>1071</v>
      </c>
      <c r="AE14" s="44">
        <v>41</v>
      </c>
      <c r="AF14" s="44">
        <v>77</v>
      </c>
      <c r="AG14" s="44">
        <v>1227</v>
      </c>
      <c r="AH14" s="44">
        <v>67</v>
      </c>
      <c r="AI14" s="44">
        <v>85</v>
      </c>
      <c r="AJ14" s="44">
        <v>1346</v>
      </c>
      <c r="AK14" s="44">
        <v>80</v>
      </c>
      <c r="AL14" s="44">
        <v>0</v>
      </c>
      <c r="AM14" s="44">
        <v>1352</v>
      </c>
      <c r="AN14" s="44">
        <v>4</v>
      </c>
      <c r="AO14" s="44">
        <v>0</v>
      </c>
      <c r="AP14" s="44">
        <v>1399</v>
      </c>
      <c r="AQ14" s="44">
        <v>3</v>
      </c>
      <c r="AR14" s="44">
        <v>0</v>
      </c>
      <c r="AS14" s="44">
        <v>1744</v>
      </c>
      <c r="AT14" s="44">
        <v>0</v>
      </c>
      <c r="AU14" s="44">
        <v>0</v>
      </c>
      <c r="AV14" s="44">
        <v>774</v>
      </c>
      <c r="AW14" s="44">
        <v>0</v>
      </c>
      <c r="AX14" s="44">
        <v>0</v>
      </c>
      <c r="AY14" s="44">
        <v>414</v>
      </c>
      <c r="AZ14" s="44">
        <v>274</v>
      </c>
      <c r="BA14" s="44">
        <v>7</v>
      </c>
      <c r="BB14" s="44">
        <v>20</v>
      </c>
      <c r="BC14" s="44">
        <v>2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393</v>
      </c>
      <c r="BP14" s="44">
        <v>0</v>
      </c>
      <c r="BQ14" s="44">
        <v>152</v>
      </c>
      <c r="BR14" s="44">
        <v>67</v>
      </c>
      <c r="BS14" s="44">
        <v>4</v>
      </c>
      <c r="BT14" s="44">
        <v>68</v>
      </c>
      <c r="BU14" s="44">
        <v>17</v>
      </c>
      <c r="BV14" s="44">
        <v>0</v>
      </c>
      <c r="BW14" s="44">
        <v>247</v>
      </c>
      <c r="BX14" s="44">
        <v>129</v>
      </c>
      <c r="BY14" s="44">
        <v>0</v>
      </c>
      <c r="BZ14" s="44">
        <v>54</v>
      </c>
      <c r="CA14" s="44">
        <v>41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1142</v>
      </c>
      <c r="CK14" s="44">
        <v>13</v>
      </c>
      <c r="CL14" s="44">
        <v>69</v>
      </c>
      <c r="CM14" s="44">
        <v>8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0.55848299453983286</v>
      </c>
      <c r="DH14" s="37">
        <f>U14/C14</f>
        <v>1.0823723228995057</v>
      </c>
      <c r="DI14" s="37">
        <f>R14/D14</f>
        <v>1.1735419630156472</v>
      </c>
      <c r="DJ14" s="37">
        <f t="shared" si="0"/>
        <v>1.2482014388489209</v>
      </c>
      <c r="DK14" s="38">
        <f t="shared" si="1"/>
        <v>0.18597460693375437</v>
      </c>
      <c r="DL14" s="38">
        <f t="shared" si="2"/>
        <v>0.98105436573311366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0.94476028893829123</v>
      </c>
      <c r="DP14" s="35">
        <f t="shared" si="6"/>
        <v>0.76182513639127281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18683</v>
      </c>
      <c r="J15" s="41">
        <f t="shared" si="9"/>
        <v>5878</v>
      </c>
      <c r="K15" s="39">
        <f t="shared" si="10"/>
        <v>357</v>
      </c>
      <c r="L15" s="44">
        <v>836</v>
      </c>
      <c r="M15" s="44">
        <v>688</v>
      </c>
      <c r="N15" s="44">
        <v>4</v>
      </c>
      <c r="O15" s="44">
        <v>565</v>
      </c>
      <c r="P15" s="44">
        <v>571</v>
      </c>
      <c r="Q15" s="44">
        <v>0</v>
      </c>
      <c r="R15" s="44">
        <v>1119</v>
      </c>
      <c r="S15" s="44">
        <v>989</v>
      </c>
      <c r="T15" s="44">
        <v>0</v>
      </c>
      <c r="U15" s="44">
        <v>1869</v>
      </c>
      <c r="V15" s="44">
        <v>1440</v>
      </c>
      <c r="W15" s="44">
        <v>0</v>
      </c>
      <c r="X15" s="44">
        <v>692</v>
      </c>
      <c r="Y15" s="44">
        <v>73</v>
      </c>
      <c r="Z15" s="44">
        <v>12</v>
      </c>
      <c r="AA15" s="44">
        <v>837</v>
      </c>
      <c r="AB15" s="44">
        <v>37</v>
      </c>
      <c r="AC15" s="44">
        <v>6</v>
      </c>
      <c r="AD15" s="44">
        <v>1052</v>
      </c>
      <c r="AE15" s="44">
        <v>46</v>
      </c>
      <c r="AF15" s="44">
        <v>32</v>
      </c>
      <c r="AG15" s="44">
        <v>1382</v>
      </c>
      <c r="AH15" s="44">
        <v>114</v>
      </c>
      <c r="AI15" s="44">
        <v>32</v>
      </c>
      <c r="AJ15" s="44">
        <v>1529</v>
      </c>
      <c r="AK15" s="44">
        <v>51</v>
      </c>
      <c r="AL15" s="44">
        <v>30</v>
      </c>
      <c r="AM15" s="44">
        <v>1528</v>
      </c>
      <c r="AN15" s="44">
        <v>69</v>
      </c>
      <c r="AO15" s="44">
        <v>232</v>
      </c>
      <c r="AP15" s="44">
        <v>1420</v>
      </c>
      <c r="AQ15" s="44">
        <v>5</v>
      </c>
      <c r="AR15" s="44">
        <v>0</v>
      </c>
      <c r="AS15" s="44">
        <v>1337</v>
      </c>
      <c r="AT15" s="44">
        <v>1</v>
      </c>
      <c r="AU15" s="44">
        <v>0</v>
      </c>
      <c r="AV15" s="44">
        <v>605</v>
      </c>
      <c r="AW15" s="44">
        <v>1</v>
      </c>
      <c r="AX15" s="44">
        <v>0</v>
      </c>
      <c r="AY15" s="44">
        <v>523</v>
      </c>
      <c r="AZ15" s="44">
        <v>194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929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4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0.55166019586254855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0.84290548161515899</v>
      </c>
      <c r="DP15" s="35">
        <f t="shared" si="6"/>
        <v>0.5409534327259341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13316</v>
      </c>
      <c r="J16" s="41">
        <f t="shared" si="9"/>
        <v>4750</v>
      </c>
      <c r="K16" s="39">
        <f t="shared" si="10"/>
        <v>194</v>
      </c>
      <c r="L16" s="44">
        <v>370</v>
      </c>
      <c r="M16" s="44">
        <v>291</v>
      </c>
      <c r="N16" s="44">
        <v>0</v>
      </c>
      <c r="O16" s="44">
        <v>514</v>
      </c>
      <c r="P16" s="44">
        <v>492</v>
      </c>
      <c r="Q16" s="44">
        <v>0</v>
      </c>
      <c r="R16" s="44">
        <v>971</v>
      </c>
      <c r="S16" s="44">
        <v>996</v>
      </c>
      <c r="T16" s="44">
        <v>0</v>
      </c>
      <c r="U16" s="44">
        <v>1762</v>
      </c>
      <c r="V16" s="44">
        <v>1437</v>
      </c>
      <c r="W16" s="44">
        <v>0</v>
      </c>
      <c r="X16" s="44">
        <v>531</v>
      </c>
      <c r="Y16" s="44">
        <v>320</v>
      </c>
      <c r="Z16" s="44">
        <v>7</v>
      </c>
      <c r="AA16" s="44">
        <v>677</v>
      </c>
      <c r="AB16" s="44">
        <v>284</v>
      </c>
      <c r="AC16" s="44">
        <v>20</v>
      </c>
      <c r="AD16" s="44">
        <v>819</v>
      </c>
      <c r="AE16" s="44">
        <v>208</v>
      </c>
      <c r="AF16" s="44">
        <v>50</v>
      </c>
      <c r="AG16" s="44">
        <v>860</v>
      </c>
      <c r="AH16" s="44">
        <v>225</v>
      </c>
      <c r="AI16" s="44">
        <v>57</v>
      </c>
      <c r="AJ16" s="44">
        <v>933</v>
      </c>
      <c r="AK16" s="44">
        <v>174</v>
      </c>
      <c r="AL16" s="44">
        <v>58</v>
      </c>
      <c r="AM16" s="44">
        <v>1015</v>
      </c>
      <c r="AN16" s="44">
        <v>110</v>
      </c>
      <c r="AO16" s="44">
        <v>0</v>
      </c>
      <c r="AP16" s="44">
        <v>1065</v>
      </c>
      <c r="AQ16" s="44">
        <v>46</v>
      </c>
      <c r="AR16" s="44">
        <v>0</v>
      </c>
      <c r="AS16" s="44">
        <v>1038</v>
      </c>
      <c r="AT16" s="44">
        <v>4</v>
      </c>
      <c r="AU16" s="44">
        <v>0</v>
      </c>
      <c r="AV16" s="44">
        <v>440</v>
      </c>
      <c r="AW16" s="44">
        <v>0</v>
      </c>
      <c r="AX16" s="44">
        <v>0</v>
      </c>
      <c r="AY16" s="44">
        <v>375</v>
      </c>
      <c r="AZ16" s="44">
        <v>14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31</v>
      </c>
      <c r="BS16" s="44">
        <v>0</v>
      </c>
      <c r="BT16" s="44">
        <v>11</v>
      </c>
      <c r="BU16" s="44">
        <v>0</v>
      </c>
      <c r="BV16" s="44">
        <v>0</v>
      </c>
      <c r="BW16" s="44">
        <v>68</v>
      </c>
      <c r="BX16" s="44">
        <v>5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100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0.6074913440352534</v>
      </c>
      <c r="DH16" s="37">
        <f t="shared" si="12"/>
        <v>1.1302116741500963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0.22231215432348578</v>
      </c>
      <c r="DL16" s="38">
        <f t="shared" si="2"/>
        <v>0.92174470814624765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0.94046090865251364</v>
      </c>
      <c r="DP16" s="35">
        <f t="shared" si="6"/>
        <v>0.58447151470407288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8400</v>
      </c>
      <c r="J17" s="41">
        <f t="shared" si="9"/>
        <v>2049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89</v>
      </c>
      <c r="Q17" s="44">
        <v>0</v>
      </c>
      <c r="R17" s="44">
        <v>333</v>
      </c>
      <c r="S17" s="44">
        <v>165</v>
      </c>
      <c r="T17" s="44">
        <v>0</v>
      </c>
      <c r="U17" s="44">
        <v>784</v>
      </c>
      <c r="V17" s="44">
        <v>648</v>
      </c>
      <c r="W17" s="44">
        <v>0</v>
      </c>
      <c r="X17" s="44">
        <v>356</v>
      </c>
      <c r="Y17" s="44">
        <v>95</v>
      </c>
      <c r="Z17" s="44">
        <v>2</v>
      </c>
      <c r="AA17" s="44">
        <v>454</v>
      </c>
      <c r="AB17" s="44">
        <v>83</v>
      </c>
      <c r="AC17" s="44">
        <v>8</v>
      </c>
      <c r="AD17" s="44">
        <v>549</v>
      </c>
      <c r="AE17" s="44">
        <v>189</v>
      </c>
      <c r="AF17" s="44">
        <v>12</v>
      </c>
      <c r="AG17" s="44">
        <v>631</v>
      </c>
      <c r="AH17" s="44">
        <v>105</v>
      </c>
      <c r="AI17" s="44">
        <v>65</v>
      </c>
      <c r="AJ17" s="44">
        <v>753</v>
      </c>
      <c r="AK17" s="44">
        <v>120</v>
      </c>
      <c r="AL17" s="44">
        <v>68</v>
      </c>
      <c r="AM17" s="44">
        <v>747</v>
      </c>
      <c r="AN17" s="44">
        <v>24</v>
      </c>
      <c r="AO17" s="44">
        <v>0</v>
      </c>
      <c r="AP17" s="44">
        <v>810</v>
      </c>
      <c r="AQ17" s="44">
        <v>4</v>
      </c>
      <c r="AR17" s="44">
        <v>0</v>
      </c>
      <c r="AS17" s="44">
        <v>556</v>
      </c>
      <c r="AT17" s="44">
        <v>1</v>
      </c>
      <c r="AU17" s="44">
        <v>0</v>
      </c>
      <c r="AV17" s="44">
        <v>485</v>
      </c>
      <c r="AW17" s="44">
        <v>0</v>
      </c>
      <c r="AX17" s="44">
        <v>0</v>
      </c>
      <c r="AY17" s="44">
        <v>240</v>
      </c>
      <c r="AZ17" s="44">
        <v>12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152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0.50510716183503568</v>
      </c>
      <c r="DH17" s="37">
        <f t="shared" ref="DH17:DH35" si="14">U17/C17</f>
        <v>1.0181818181818181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0.13012930271004311</v>
      </c>
      <c r="DL17" s="38">
        <f t="shared" si="2"/>
        <v>0.84155844155844151</v>
      </c>
      <c r="DM17" s="38">
        <f t="shared" si="3"/>
        <v>0.56122448979591832</v>
      </c>
      <c r="DN17" s="38">
        <f t="shared" si="4"/>
        <v>0.76068376068376065</v>
      </c>
      <c r="DO17" s="31">
        <f t="shared" si="5"/>
        <v>0.83160083160083165</v>
      </c>
      <c r="DP17" s="35">
        <f t="shared" si="6"/>
        <v>0.44591947769314472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3471</v>
      </c>
      <c r="J18" s="41">
        <f t="shared" si="9"/>
        <v>1506</v>
      </c>
      <c r="K18" s="39">
        <f t="shared" si="10"/>
        <v>60</v>
      </c>
      <c r="L18" s="44">
        <v>169</v>
      </c>
      <c r="M18" s="44">
        <v>150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310</v>
      </c>
      <c r="T18" s="44">
        <v>0</v>
      </c>
      <c r="U18" s="44">
        <v>375</v>
      </c>
      <c r="V18" s="44">
        <v>376</v>
      </c>
      <c r="W18" s="44">
        <v>0</v>
      </c>
      <c r="X18" s="44">
        <v>192</v>
      </c>
      <c r="Y18" s="44">
        <v>5</v>
      </c>
      <c r="Z18" s="44">
        <v>1</v>
      </c>
      <c r="AA18" s="44">
        <v>211</v>
      </c>
      <c r="AB18" s="44">
        <v>10</v>
      </c>
      <c r="AC18" s="44">
        <v>6</v>
      </c>
      <c r="AD18" s="44">
        <v>260</v>
      </c>
      <c r="AE18" s="44">
        <v>21</v>
      </c>
      <c r="AF18" s="44">
        <v>10</v>
      </c>
      <c r="AG18" s="44">
        <v>219</v>
      </c>
      <c r="AH18" s="44">
        <v>34</v>
      </c>
      <c r="AI18" s="44">
        <v>17</v>
      </c>
      <c r="AJ18" s="44">
        <v>227</v>
      </c>
      <c r="AK18" s="44">
        <v>28</v>
      </c>
      <c r="AL18" s="44">
        <v>21</v>
      </c>
      <c r="AM18" s="44">
        <v>228</v>
      </c>
      <c r="AN18" s="44">
        <v>30</v>
      </c>
      <c r="AO18" s="44">
        <v>0</v>
      </c>
      <c r="AP18" s="44">
        <v>205</v>
      </c>
      <c r="AQ18" s="44">
        <v>1</v>
      </c>
      <c r="AR18" s="44">
        <v>0</v>
      </c>
      <c r="AS18" s="44">
        <v>232</v>
      </c>
      <c r="AT18" s="44">
        <v>0</v>
      </c>
      <c r="AU18" s="44">
        <v>0</v>
      </c>
      <c r="AV18" s="44">
        <v>89</v>
      </c>
      <c r="AW18" s="44">
        <v>0</v>
      </c>
      <c r="AX18" s="44">
        <v>0</v>
      </c>
      <c r="AY18" s="44">
        <v>130</v>
      </c>
      <c r="AZ18" s="44">
        <v>106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277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4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0.59715880263825472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0.26484018264840181</v>
      </c>
      <c r="DL18" s="38">
        <f t="shared" si="2"/>
        <v>0.94235588972431072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0.89551083591331271</v>
      </c>
      <c r="DP18" s="35">
        <f t="shared" si="6"/>
        <v>0.60409145607701564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9027</v>
      </c>
      <c r="J19" s="41">
        <f t="shared" si="9"/>
        <v>3003</v>
      </c>
      <c r="K19" s="39">
        <f t="shared" si="10"/>
        <v>165</v>
      </c>
      <c r="L19" s="44">
        <v>375</v>
      </c>
      <c r="M19" s="44">
        <v>332</v>
      </c>
      <c r="N19" s="44">
        <v>0</v>
      </c>
      <c r="O19" s="44">
        <v>296</v>
      </c>
      <c r="P19" s="44">
        <v>279</v>
      </c>
      <c r="Q19" s="44">
        <v>0</v>
      </c>
      <c r="R19" s="44">
        <v>512</v>
      </c>
      <c r="S19" s="44">
        <v>511</v>
      </c>
      <c r="T19" s="44">
        <v>0</v>
      </c>
      <c r="U19" s="44">
        <v>867</v>
      </c>
      <c r="V19" s="44">
        <v>877</v>
      </c>
      <c r="W19" s="44">
        <v>1</v>
      </c>
      <c r="X19" s="44">
        <v>385</v>
      </c>
      <c r="Y19" s="44">
        <v>114</v>
      </c>
      <c r="Z19" s="44">
        <v>15</v>
      </c>
      <c r="AA19" s="44">
        <v>497</v>
      </c>
      <c r="AB19" s="44">
        <v>88</v>
      </c>
      <c r="AC19" s="44">
        <v>12</v>
      </c>
      <c r="AD19" s="44">
        <v>592</v>
      </c>
      <c r="AE19" s="44">
        <v>79</v>
      </c>
      <c r="AF19" s="44">
        <v>15</v>
      </c>
      <c r="AG19" s="44">
        <v>618</v>
      </c>
      <c r="AH19" s="44">
        <v>84</v>
      </c>
      <c r="AI19" s="44">
        <v>21</v>
      </c>
      <c r="AJ19" s="44">
        <v>737</v>
      </c>
      <c r="AK19" s="44">
        <v>97</v>
      </c>
      <c r="AL19" s="44">
        <v>98</v>
      </c>
      <c r="AM19" s="44">
        <v>790</v>
      </c>
      <c r="AN19" s="44">
        <v>14</v>
      </c>
      <c r="AO19" s="44">
        <v>3</v>
      </c>
      <c r="AP19" s="44">
        <v>742</v>
      </c>
      <c r="AQ19" s="44">
        <v>8</v>
      </c>
      <c r="AR19" s="44">
        <v>0</v>
      </c>
      <c r="AS19" s="44">
        <v>884</v>
      </c>
      <c r="AT19" s="44">
        <v>0</v>
      </c>
      <c r="AU19" s="44">
        <v>0</v>
      </c>
      <c r="AV19" s="44">
        <v>320</v>
      </c>
      <c r="AW19" s="44">
        <v>0</v>
      </c>
      <c r="AX19" s="44">
        <v>0</v>
      </c>
      <c r="AY19" s="44">
        <v>276</v>
      </c>
      <c r="AZ19" s="44">
        <v>65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17</v>
      </c>
      <c r="BS19" s="44">
        <v>0</v>
      </c>
      <c r="BT19" s="44">
        <v>6</v>
      </c>
      <c r="BU19" s="44">
        <v>0</v>
      </c>
      <c r="BV19" s="44">
        <v>0</v>
      </c>
      <c r="BW19" s="44">
        <v>46</v>
      </c>
      <c r="BX19" s="44">
        <v>3</v>
      </c>
      <c r="BY19" s="44">
        <v>0</v>
      </c>
      <c r="BZ19" s="44">
        <v>5</v>
      </c>
      <c r="CA19" s="44">
        <v>6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415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14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0.5098452493205391</v>
      </c>
      <c r="DH19" s="37">
        <f t="shared" si="14"/>
        <v>0.98972602739726023</v>
      </c>
      <c r="DI19" s="37">
        <f t="shared" si="15"/>
        <v>1.032258064516129</v>
      </c>
      <c r="DJ19" s="37">
        <f t="shared" si="0"/>
        <v>1.4653465346534653</v>
      </c>
      <c r="DK19" s="38">
        <f t="shared" si="1"/>
        <v>0.17571690054911532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0.82687551525144265</v>
      </c>
      <c r="DP19" s="35">
        <f t="shared" si="6"/>
        <v>0.50058343057176191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2698</v>
      </c>
      <c r="J20" s="41">
        <f t="shared" si="9"/>
        <v>1287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242</v>
      </c>
      <c r="W20" s="44">
        <v>0</v>
      </c>
      <c r="X20" s="44">
        <v>132</v>
      </c>
      <c r="Y20" s="44">
        <v>56</v>
      </c>
      <c r="Z20" s="44">
        <v>0</v>
      </c>
      <c r="AA20" s="44">
        <v>172</v>
      </c>
      <c r="AB20" s="44">
        <v>48</v>
      </c>
      <c r="AC20" s="44">
        <v>0</v>
      </c>
      <c r="AD20" s="44">
        <v>185</v>
      </c>
      <c r="AE20" s="44">
        <v>21</v>
      </c>
      <c r="AF20" s="44">
        <v>4</v>
      </c>
      <c r="AG20" s="44">
        <v>185</v>
      </c>
      <c r="AH20" s="44">
        <v>61</v>
      </c>
      <c r="AI20" s="44">
        <v>14</v>
      </c>
      <c r="AJ20" s="44">
        <v>160</v>
      </c>
      <c r="AK20" s="44">
        <v>34</v>
      </c>
      <c r="AL20" s="44">
        <v>26</v>
      </c>
      <c r="AM20" s="44">
        <v>211</v>
      </c>
      <c r="AN20" s="44">
        <v>42</v>
      </c>
      <c r="AO20" s="44">
        <v>0</v>
      </c>
      <c r="AP20" s="44">
        <v>211</v>
      </c>
      <c r="AQ20" s="44">
        <v>0</v>
      </c>
      <c r="AR20" s="44">
        <v>0</v>
      </c>
      <c r="AS20" s="44">
        <v>224</v>
      </c>
      <c r="AT20" s="44">
        <v>0</v>
      </c>
      <c r="AU20" s="44">
        <v>0</v>
      </c>
      <c r="AV20" s="44">
        <v>90</v>
      </c>
      <c r="AW20" s="44">
        <v>0</v>
      </c>
      <c r="AX20" s="44">
        <v>0</v>
      </c>
      <c r="AY20" s="44">
        <v>70</v>
      </c>
      <c r="AZ20" s="44">
        <v>65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29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102</v>
      </c>
      <c r="CK20" s="44">
        <v>0</v>
      </c>
      <c r="CL20" s="44">
        <v>14</v>
      </c>
      <c r="CM20" s="44">
        <v>2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7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4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0.68609304652326164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0.33316658329164583</v>
      </c>
      <c r="DL20" s="38">
        <f t="shared" si="2"/>
        <v>0.92366412213740456</v>
      </c>
      <c r="DM20" s="38">
        <f t="shared" si="3"/>
        <v>1</v>
      </c>
      <c r="DN20" s="38">
        <f t="shared" si="4"/>
        <v>1.053191489361702</v>
      </c>
      <c r="DO20" s="31">
        <f t="shared" si="5"/>
        <v>0.98252002913328473</v>
      </c>
      <c r="DP20" s="35">
        <f t="shared" si="6"/>
        <v>0.67066180302240752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2844</v>
      </c>
      <c r="J21" s="41">
        <f t="shared" si="9"/>
        <v>1095</v>
      </c>
      <c r="K21" s="39">
        <f t="shared" si="10"/>
        <v>50</v>
      </c>
      <c r="L21" s="44">
        <v>174</v>
      </c>
      <c r="M21" s="44">
        <v>137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243</v>
      </c>
      <c r="V21" s="44">
        <v>241</v>
      </c>
      <c r="W21" s="44">
        <v>0</v>
      </c>
      <c r="X21" s="44">
        <v>103</v>
      </c>
      <c r="Y21" s="44">
        <v>46</v>
      </c>
      <c r="Z21" s="44">
        <v>0</v>
      </c>
      <c r="AA21" s="44">
        <v>156</v>
      </c>
      <c r="AB21" s="44">
        <v>31</v>
      </c>
      <c r="AC21" s="44">
        <v>1</v>
      </c>
      <c r="AD21" s="44">
        <v>184</v>
      </c>
      <c r="AE21" s="44">
        <v>42</v>
      </c>
      <c r="AF21" s="44">
        <v>3</v>
      </c>
      <c r="AG21" s="44">
        <v>209</v>
      </c>
      <c r="AH21" s="44">
        <v>49</v>
      </c>
      <c r="AI21" s="44">
        <v>8</v>
      </c>
      <c r="AJ21" s="44">
        <v>210</v>
      </c>
      <c r="AK21" s="44">
        <v>51</v>
      </c>
      <c r="AL21" s="44">
        <v>38</v>
      </c>
      <c r="AM21" s="44">
        <v>223</v>
      </c>
      <c r="AN21" s="44">
        <v>40</v>
      </c>
      <c r="AO21" s="44">
        <v>0</v>
      </c>
      <c r="AP21" s="44">
        <v>227</v>
      </c>
      <c r="AQ21" s="44">
        <v>0</v>
      </c>
      <c r="AR21" s="44">
        <v>0</v>
      </c>
      <c r="AS21" s="44">
        <v>261</v>
      </c>
      <c r="AT21" s="44">
        <v>0</v>
      </c>
      <c r="AU21" s="44">
        <v>0</v>
      </c>
      <c r="AV21" s="44">
        <v>130</v>
      </c>
      <c r="AW21" s="44">
        <v>0</v>
      </c>
      <c r="AX21" s="44">
        <v>0</v>
      </c>
      <c r="AY21" s="44">
        <v>164</v>
      </c>
      <c r="AZ21" s="44">
        <v>99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1</v>
      </c>
      <c r="BV21" s="44">
        <v>0</v>
      </c>
      <c r="BW21" s="44">
        <v>33</v>
      </c>
      <c r="BX21" s="44">
        <v>20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95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0.5549376797698945</v>
      </c>
      <c r="DH21" s="37">
        <f t="shared" si="14"/>
        <v>0.7665615141955836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0.21955896452540749</v>
      </c>
      <c r="DL21" s="38">
        <f t="shared" si="2"/>
        <v>0.76025236593059942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0.89255367629058846</v>
      </c>
      <c r="DP21" s="35">
        <f t="shared" si="6"/>
        <v>0.52593659942363113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39705</v>
      </c>
      <c r="J22" s="41">
        <f t="shared" si="9"/>
        <v>16054</v>
      </c>
      <c r="K22" s="39">
        <f t="shared" si="10"/>
        <v>2510</v>
      </c>
      <c r="L22" s="44">
        <v>2224</v>
      </c>
      <c r="M22" s="44">
        <v>1849</v>
      </c>
      <c r="N22" s="44">
        <v>17</v>
      </c>
      <c r="O22" s="44">
        <v>1291</v>
      </c>
      <c r="P22" s="44">
        <v>1307</v>
      </c>
      <c r="Q22" s="44">
        <v>0</v>
      </c>
      <c r="R22" s="44">
        <v>2086</v>
      </c>
      <c r="S22" s="44">
        <v>2088</v>
      </c>
      <c r="T22" s="44">
        <v>0</v>
      </c>
      <c r="U22" s="44">
        <v>4242</v>
      </c>
      <c r="V22" s="44">
        <v>4143</v>
      </c>
      <c r="W22" s="44">
        <v>20</v>
      </c>
      <c r="X22" s="44">
        <v>674</v>
      </c>
      <c r="Y22" s="44">
        <v>971</v>
      </c>
      <c r="Z22" s="44">
        <v>62</v>
      </c>
      <c r="AA22" s="44">
        <v>1821</v>
      </c>
      <c r="AB22" s="44">
        <v>1247</v>
      </c>
      <c r="AC22" s="44">
        <v>335</v>
      </c>
      <c r="AD22" s="44">
        <v>1606</v>
      </c>
      <c r="AE22" s="44">
        <v>279</v>
      </c>
      <c r="AF22" s="44">
        <v>0</v>
      </c>
      <c r="AG22" s="44">
        <v>3198</v>
      </c>
      <c r="AH22" s="44">
        <v>1020</v>
      </c>
      <c r="AI22" s="44">
        <v>1565</v>
      </c>
      <c r="AJ22" s="44">
        <v>2332</v>
      </c>
      <c r="AK22" s="44">
        <v>329</v>
      </c>
      <c r="AL22" s="44">
        <v>359</v>
      </c>
      <c r="AM22" s="44">
        <v>4325</v>
      </c>
      <c r="AN22" s="44">
        <v>482</v>
      </c>
      <c r="AO22" s="44">
        <v>0</v>
      </c>
      <c r="AP22" s="44">
        <v>2243</v>
      </c>
      <c r="AQ22" s="44">
        <v>28</v>
      </c>
      <c r="AR22" s="44">
        <v>0</v>
      </c>
      <c r="AS22" s="44">
        <v>4149</v>
      </c>
      <c r="AT22" s="44">
        <v>33</v>
      </c>
      <c r="AU22" s="44">
        <v>0</v>
      </c>
      <c r="AV22" s="44">
        <v>1738</v>
      </c>
      <c r="AW22" s="44">
        <v>0</v>
      </c>
      <c r="AX22" s="44">
        <v>0</v>
      </c>
      <c r="AY22" s="44">
        <v>954</v>
      </c>
      <c r="AZ22" s="44">
        <v>161</v>
      </c>
      <c r="BA22" s="44">
        <v>11</v>
      </c>
      <c r="BB22" s="44">
        <v>118</v>
      </c>
      <c r="BC22" s="44">
        <v>157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23</v>
      </c>
      <c r="BV22" s="44">
        <v>0</v>
      </c>
      <c r="BW22" s="44">
        <v>394</v>
      </c>
      <c r="BX22" s="44">
        <v>44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4280</v>
      </c>
      <c r="CJ22" s="44">
        <v>1412</v>
      </c>
      <c r="CK22" s="44">
        <v>119</v>
      </c>
      <c r="CL22" s="44">
        <v>176</v>
      </c>
      <c r="CM22" s="44">
        <v>17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28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0.60692104203807007</v>
      </c>
      <c r="DH22" s="37">
        <f t="shared" si="14"/>
        <v>0.93353873239436624</v>
      </c>
      <c r="DI22" s="37">
        <f t="shared" si="15"/>
        <v>0.90381282495667248</v>
      </c>
      <c r="DJ22" s="37">
        <f t="shared" si="0"/>
        <v>1.181152790484904</v>
      </c>
      <c r="DK22" s="38">
        <f t="shared" si="1"/>
        <v>0.26689286330438783</v>
      </c>
      <c r="DL22" s="38">
        <f t="shared" si="2"/>
        <v>0.91175176056338025</v>
      </c>
      <c r="DM22" s="38">
        <f t="shared" si="3"/>
        <v>0.90467937608318894</v>
      </c>
      <c r="DN22" s="38">
        <f t="shared" si="4"/>
        <v>1.1957913998170173</v>
      </c>
      <c r="DO22" s="31">
        <f t="shared" si="5"/>
        <v>0.89684224792193712</v>
      </c>
      <c r="DP22" s="35">
        <f t="shared" si="6"/>
        <v>0.71653648739120734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3259</v>
      </c>
      <c r="J23" s="41">
        <f t="shared" si="9"/>
        <v>1157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370</v>
      </c>
      <c r="W23" s="44">
        <v>0</v>
      </c>
      <c r="X23" s="44">
        <v>157</v>
      </c>
      <c r="Y23" s="44">
        <v>32</v>
      </c>
      <c r="Z23" s="44">
        <v>1</v>
      </c>
      <c r="AA23" s="44">
        <v>187</v>
      </c>
      <c r="AB23" s="44">
        <v>37</v>
      </c>
      <c r="AC23" s="44">
        <v>3</v>
      </c>
      <c r="AD23" s="44">
        <v>231</v>
      </c>
      <c r="AE23" s="44">
        <v>20</v>
      </c>
      <c r="AF23" s="44">
        <v>5</v>
      </c>
      <c r="AG23" s="44">
        <v>239</v>
      </c>
      <c r="AH23" s="44">
        <v>47</v>
      </c>
      <c r="AI23" s="44">
        <v>40</v>
      </c>
      <c r="AJ23" s="44">
        <v>287</v>
      </c>
      <c r="AK23" s="44">
        <v>35</v>
      </c>
      <c r="AL23" s="44">
        <v>2</v>
      </c>
      <c r="AM23" s="44">
        <v>276</v>
      </c>
      <c r="AN23" s="44">
        <v>0</v>
      </c>
      <c r="AO23" s="44">
        <v>0</v>
      </c>
      <c r="AP23" s="44">
        <v>288</v>
      </c>
      <c r="AQ23" s="44">
        <v>1</v>
      </c>
      <c r="AR23" s="44">
        <v>0</v>
      </c>
      <c r="AS23" s="44">
        <v>318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26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16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136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13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0.592037136225674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0.21674700946259595</v>
      </c>
      <c r="DL23" s="38">
        <f t="shared" si="2"/>
        <v>0.96605744125326376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0.89763318681492976</v>
      </c>
      <c r="DP23" s="35">
        <f t="shared" si="6"/>
        <v>0.52766983144336932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10075</v>
      </c>
      <c r="J24" s="41">
        <f t="shared" si="9"/>
        <v>4214</v>
      </c>
      <c r="K24" s="39">
        <f t="shared" si="10"/>
        <v>150</v>
      </c>
      <c r="L24" s="44">
        <v>253</v>
      </c>
      <c r="M24" s="44">
        <v>235</v>
      </c>
      <c r="N24" s="44">
        <v>1</v>
      </c>
      <c r="O24" s="44">
        <v>308</v>
      </c>
      <c r="P24" s="44">
        <v>296</v>
      </c>
      <c r="Q24" s="44">
        <v>0</v>
      </c>
      <c r="R24" s="44">
        <v>603</v>
      </c>
      <c r="S24" s="44">
        <v>593</v>
      </c>
      <c r="T24" s="44">
        <v>0</v>
      </c>
      <c r="U24" s="44">
        <v>1032</v>
      </c>
      <c r="V24" s="44">
        <v>967</v>
      </c>
      <c r="W24" s="44">
        <v>1</v>
      </c>
      <c r="X24" s="44">
        <v>522</v>
      </c>
      <c r="Y24" s="44">
        <v>168</v>
      </c>
      <c r="Z24" s="44">
        <v>4</v>
      </c>
      <c r="AA24" s="44">
        <v>466</v>
      </c>
      <c r="AB24" s="44">
        <v>145</v>
      </c>
      <c r="AC24" s="44">
        <v>13</v>
      </c>
      <c r="AD24" s="44">
        <v>628</v>
      </c>
      <c r="AE24" s="44">
        <v>132</v>
      </c>
      <c r="AF24" s="44">
        <v>18</v>
      </c>
      <c r="AG24" s="44">
        <v>610</v>
      </c>
      <c r="AH24" s="44">
        <v>76</v>
      </c>
      <c r="AI24" s="44">
        <v>39</v>
      </c>
      <c r="AJ24" s="44">
        <v>691</v>
      </c>
      <c r="AK24" s="44">
        <v>56</v>
      </c>
      <c r="AL24" s="44">
        <v>70</v>
      </c>
      <c r="AM24" s="44">
        <v>892</v>
      </c>
      <c r="AN24" s="44">
        <v>144</v>
      </c>
      <c r="AO24" s="44">
        <v>0</v>
      </c>
      <c r="AP24" s="44">
        <v>953</v>
      </c>
      <c r="AQ24" s="44">
        <v>149</v>
      </c>
      <c r="AR24" s="44">
        <v>0</v>
      </c>
      <c r="AS24" s="44">
        <v>908</v>
      </c>
      <c r="AT24" s="44">
        <v>0</v>
      </c>
      <c r="AU24" s="44">
        <v>0</v>
      </c>
      <c r="AV24" s="44">
        <v>345</v>
      </c>
      <c r="AW24" s="44">
        <v>0</v>
      </c>
      <c r="AX24" s="44">
        <v>0</v>
      </c>
      <c r="AY24" s="44">
        <v>264</v>
      </c>
      <c r="AZ24" s="44">
        <v>231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119</v>
      </c>
      <c r="BS24" s="44">
        <v>0</v>
      </c>
      <c r="BT24" s="44">
        <v>35</v>
      </c>
      <c r="BU24" s="44">
        <v>8</v>
      </c>
      <c r="BV24" s="44">
        <v>0</v>
      </c>
      <c r="BW24" s="44">
        <v>83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538</v>
      </c>
      <c r="CK24" s="44">
        <v>3</v>
      </c>
      <c r="CL24" s="44">
        <v>100</v>
      </c>
      <c r="CM24" s="44">
        <v>52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6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69</v>
      </c>
      <c r="CZ24" s="44">
        <v>0</v>
      </c>
      <c r="DA24" s="44">
        <v>61</v>
      </c>
      <c r="DB24" s="44">
        <v>49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0.65730264849575726</v>
      </c>
      <c r="DH24" s="37">
        <f t="shared" si="14"/>
        <v>1.0382293762575452</v>
      </c>
      <c r="DI24" s="37">
        <f t="shared" si="15"/>
        <v>0.99177631578947367</v>
      </c>
      <c r="DJ24" s="37">
        <f t="shared" si="0"/>
        <v>1.0476190476190477</v>
      </c>
      <c r="DK24" s="38">
        <f t="shared" si="1"/>
        <v>0.28053484186166111</v>
      </c>
      <c r="DL24" s="38">
        <f t="shared" si="2"/>
        <v>0.97283702213279677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1.000397180021845</v>
      </c>
      <c r="DP24" s="35">
        <f t="shared" si="6"/>
        <v>0.78634073521179326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6995</v>
      </c>
      <c r="J25" s="41">
        <f t="shared" si="9"/>
        <v>2540</v>
      </c>
      <c r="K25" s="39">
        <f t="shared" si="10"/>
        <v>115</v>
      </c>
      <c r="L25" s="44">
        <v>174</v>
      </c>
      <c r="M25" s="44">
        <v>144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750</v>
      </c>
      <c r="V25" s="44">
        <v>694</v>
      </c>
      <c r="W25" s="44">
        <v>0</v>
      </c>
      <c r="X25" s="44">
        <v>476</v>
      </c>
      <c r="Y25" s="44">
        <v>147</v>
      </c>
      <c r="Z25" s="44">
        <v>3</v>
      </c>
      <c r="AA25" s="44">
        <v>514</v>
      </c>
      <c r="AB25" s="44">
        <v>113</v>
      </c>
      <c r="AC25" s="44">
        <v>25</v>
      </c>
      <c r="AD25" s="44">
        <v>572</v>
      </c>
      <c r="AE25" s="44">
        <v>102</v>
      </c>
      <c r="AF25" s="44">
        <v>40</v>
      </c>
      <c r="AG25" s="44">
        <v>605</v>
      </c>
      <c r="AH25" s="44">
        <v>127</v>
      </c>
      <c r="AI25" s="44">
        <v>39</v>
      </c>
      <c r="AJ25" s="44">
        <v>659</v>
      </c>
      <c r="AK25" s="44">
        <v>176</v>
      </c>
      <c r="AL25" s="44">
        <v>2</v>
      </c>
      <c r="AM25" s="44">
        <v>516</v>
      </c>
      <c r="AN25" s="44">
        <v>75</v>
      </c>
      <c r="AO25" s="44">
        <v>0</v>
      </c>
      <c r="AP25" s="44">
        <v>456</v>
      </c>
      <c r="AQ25" s="44">
        <v>8</v>
      </c>
      <c r="AR25" s="44">
        <v>0</v>
      </c>
      <c r="AS25" s="44">
        <v>566</v>
      </c>
      <c r="AT25" s="44">
        <v>5</v>
      </c>
      <c r="AU25" s="44">
        <v>0</v>
      </c>
      <c r="AV25" s="44">
        <v>250</v>
      </c>
      <c r="AW25" s="44">
        <v>0</v>
      </c>
      <c r="AX25" s="44">
        <v>0</v>
      </c>
      <c r="AY25" s="44">
        <v>232</v>
      </c>
      <c r="AZ25" s="44">
        <v>125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2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32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0.61287820015515904</v>
      </c>
      <c r="DH25" s="37">
        <f t="shared" si="14"/>
        <v>1.0699001426533523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0.22885958107059737</v>
      </c>
      <c r="DL25" s="38">
        <f t="shared" si="2"/>
        <v>0.9900142653352354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0.94373988127361041</v>
      </c>
      <c r="DP25" s="35">
        <f t="shared" si="6"/>
        <v>0.57466063348416285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2001</v>
      </c>
      <c r="J26" s="41">
        <f t="shared" si="9"/>
        <v>928</v>
      </c>
      <c r="K26" s="39">
        <f t="shared" si="10"/>
        <v>35</v>
      </c>
      <c r="L26" s="44">
        <v>136</v>
      </c>
      <c r="M26" s="44">
        <v>122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119</v>
      </c>
      <c r="AE26" s="44">
        <v>48</v>
      </c>
      <c r="AF26" s="44">
        <v>3</v>
      </c>
      <c r="AG26" s="44">
        <v>103</v>
      </c>
      <c r="AH26" s="44">
        <v>23</v>
      </c>
      <c r="AI26" s="44">
        <v>29</v>
      </c>
      <c r="AJ26" s="44">
        <v>143</v>
      </c>
      <c r="AK26" s="44">
        <v>59</v>
      </c>
      <c r="AL26" s="44">
        <v>0</v>
      </c>
      <c r="AM26" s="44">
        <v>113</v>
      </c>
      <c r="AN26" s="44">
        <v>23</v>
      </c>
      <c r="AO26" s="44">
        <v>0</v>
      </c>
      <c r="AP26" s="44">
        <v>189</v>
      </c>
      <c r="AQ26" s="44">
        <v>1</v>
      </c>
      <c r="AR26" s="44">
        <v>0</v>
      </c>
      <c r="AS26" s="44">
        <v>165</v>
      </c>
      <c r="AT26" s="44">
        <v>0</v>
      </c>
      <c r="AU26" s="44">
        <v>0</v>
      </c>
      <c r="AV26" s="44">
        <v>55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55</v>
      </c>
      <c r="BS26" s="44">
        <v>0</v>
      </c>
      <c r="BT26" s="44">
        <v>17</v>
      </c>
      <c r="BU26" s="44">
        <v>16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138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0.60165484633569744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0.28457446808510639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0.91788963603773266</v>
      </c>
      <c r="DP26" s="35">
        <f t="shared" si="6"/>
        <v>0.64221424553151041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4858</v>
      </c>
      <c r="J28" s="41">
        <f t="shared" si="9"/>
        <v>1998</v>
      </c>
      <c r="K28" s="39">
        <f t="shared" si="10"/>
        <v>80</v>
      </c>
      <c r="L28" s="44">
        <v>160</v>
      </c>
      <c r="M28" s="44">
        <v>127</v>
      </c>
      <c r="N28" s="44">
        <v>0</v>
      </c>
      <c r="O28" s="44">
        <v>194</v>
      </c>
      <c r="P28" s="44">
        <v>180</v>
      </c>
      <c r="Q28" s="44">
        <v>0</v>
      </c>
      <c r="R28" s="44">
        <v>287</v>
      </c>
      <c r="S28" s="44">
        <v>274</v>
      </c>
      <c r="T28" s="44">
        <v>0</v>
      </c>
      <c r="U28" s="44">
        <v>538</v>
      </c>
      <c r="V28" s="44">
        <v>455</v>
      </c>
      <c r="W28" s="44">
        <v>0</v>
      </c>
      <c r="X28" s="44">
        <v>217</v>
      </c>
      <c r="Y28" s="44">
        <v>24</v>
      </c>
      <c r="Z28" s="44">
        <v>0</v>
      </c>
      <c r="AA28" s="44">
        <v>239</v>
      </c>
      <c r="AB28" s="44">
        <v>25</v>
      </c>
      <c r="AC28" s="44">
        <v>3</v>
      </c>
      <c r="AD28" s="44">
        <v>271</v>
      </c>
      <c r="AE28" s="44">
        <v>55</v>
      </c>
      <c r="AF28" s="44">
        <v>14</v>
      </c>
      <c r="AG28" s="44">
        <v>305</v>
      </c>
      <c r="AH28" s="44">
        <v>62</v>
      </c>
      <c r="AI28" s="44">
        <v>59</v>
      </c>
      <c r="AJ28" s="44">
        <v>347</v>
      </c>
      <c r="AK28" s="44">
        <v>66</v>
      </c>
      <c r="AL28" s="44">
        <v>4</v>
      </c>
      <c r="AM28" s="44">
        <v>307</v>
      </c>
      <c r="AN28" s="44">
        <v>47</v>
      </c>
      <c r="AO28" s="44">
        <v>0</v>
      </c>
      <c r="AP28" s="44">
        <v>380</v>
      </c>
      <c r="AQ28" s="44">
        <v>3</v>
      </c>
      <c r="AR28" s="44">
        <v>0</v>
      </c>
      <c r="AS28" s="44">
        <v>400</v>
      </c>
      <c r="AT28" s="44">
        <v>0</v>
      </c>
      <c r="AU28" s="44">
        <v>0</v>
      </c>
      <c r="AV28" s="44">
        <v>161</v>
      </c>
      <c r="AW28" s="44">
        <v>1</v>
      </c>
      <c r="AX28" s="44">
        <v>0</v>
      </c>
      <c r="AY28" s="44">
        <v>190</v>
      </c>
      <c r="AZ28" s="44">
        <v>43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35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21</v>
      </c>
      <c r="BY28" s="44">
        <v>0</v>
      </c>
      <c r="BZ28" s="44">
        <v>17</v>
      </c>
      <c r="CA28" s="44">
        <v>8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249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2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0.5795094472479756</v>
      </c>
      <c r="DH28" s="37">
        <f t="shared" si="14"/>
        <v>1.1902654867256637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0.24386809059969486</v>
      </c>
      <c r="DL28" s="38">
        <f t="shared" si="2"/>
        <v>1.0066371681415929</v>
      </c>
      <c r="DM28" s="38">
        <f t="shared" si="3"/>
        <v>0.99636363636363634</v>
      </c>
      <c r="DN28" s="38">
        <f t="shared" si="4"/>
        <v>1.0588235294117647</v>
      </c>
      <c r="DO28" s="31">
        <f t="shared" si="5"/>
        <v>0.92833938467418309</v>
      </c>
      <c r="DP28" s="35">
        <f t="shared" si="6"/>
        <v>0.58730158730158732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9211</v>
      </c>
      <c r="J29" s="41">
        <f t="shared" si="9"/>
        <v>2927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245</v>
      </c>
      <c r="Q29" s="44">
        <v>0</v>
      </c>
      <c r="R29" s="44">
        <v>454</v>
      </c>
      <c r="S29" s="44">
        <v>439</v>
      </c>
      <c r="T29" s="44">
        <v>0</v>
      </c>
      <c r="U29" s="44">
        <v>807</v>
      </c>
      <c r="V29" s="44">
        <v>739</v>
      </c>
      <c r="W29" s="44">
        <v>1</v>
      </c>
      <c r="X29" s="44">
        <v>492</v>
      </c>
      <c r="Y29" s="44">
        <v>127</v>
      </c>
      <c r="Z29" s="44">
        <v>5</v>
      </c>
      <c r="AA29" s="44">
        <v>566</v>
      </c>
      <c r="AB29" s="44">
        <v>120</v>
      </c>
      <c r="AC29" s="44">
        <v>12</v>
      </c>
      <c r="AD29" s="44">
        <v>603</v>
      </c>
      <c r="AE29" s="44">
        <v>129</v>
      </c>
      <c r="AF29" s="44">
        <v>14</v>
      </c>
      <c r="AG29" s="44">
        <v>699</v>
      </c>
      <c r="AH29" s="44">
        <v>146</v>
      </c>
      <c r="AI29" s="44">
        <v>29</v>
      </c>
      <c r="AJ29" s="44">
        <v>686</v>
      </c>
      <c r="AK29" s="44">
        <v>99</v>
      </c>
      <c r="AL29" s="44">
        <v>83</v>
      </c>
      <c r="AM29" s="44">
        <v>771</v>
      </c>
      <c r="AN29" s="44">
        <v>75</v>
      </c>
      <c r="AO29" s="44">
        <v>3</v>
      </c>
      <c r="AP29" s="44">
        <v>505</v>
      </c>
      <c r="AQ29" s="44">
        <v>61</v>
      </c>
      <c r="AR29" s="44">
        <v>0</v>
      </c>
      <c r="AS29" s="44">
        <v>1216</v>
      </c>
      <c r="AT29" s="44">
        <v>15</v>
      </c>
      <c r="AU29" s="44">
        <v>0</v>
      </c>
      <c r="AV29" s="44">
        <v>613</v>
      </c>
      <c r="AW29" s="44">
        <v>5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0.51562069535511601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0.16937572318034053</v>
      </c>
      <c r="DL29" s="38">
        <f t="shared" si="2"/>
        <v>0.86941176470588233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0.87151102280253567</v>
      </c>
      <c r="DP29" s="35">
        <f t="shared" si="6"/>
        <v>0.54073526694993534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61177</v>
      </c>
      <c r="J30" s="41">
        <f t="shared" si="9"/>
        <v>21657</v>
      </c>
      <c r="K30" s="39">
        <f t="shared" si="10"/>
        <v>2430</v>
      </c>
      <c r="L30" s="44">
        <v>3289</v>
      </c>
      <c r="M30" s="44">
        <v>2869</v>
      </c>
      <c r="N30" s="44">
        <v>17</v>
      </c>
      <c r="O30" s="44">
        <v>1959</v>
      </c>
      <c r="P30" s="44">
        <v>1727</v>
      </c>
      <c r="Q30" s="44">
        <v>0</v>
      </c>
      <c r="R30" s="44">
        <v>3451</v>
      </c>
      <c r="S30" s="44">
        <v>3488</v>
      </c>
      <c r="T30" s="44">
        <v>3</v>
      </c>
      <c r="U30" s="44">
        <v>6554</v>
      </c>
      <c r="V30" s="44">
        <v>5788</v>
      </c>
      <c r="W30" s="44">
        <v>13</v>
      </c>
      <c r="X30" s="44">
        <v>2908</v>
      </c>
      <c r="Y30" s="44">
        <v>201</v>
      </c>
      <c r="Z30" s="44">
        <v>90</v>
      </c>
      <c r="AA30" s="44">
        <v>3255</v>
      </c>
      <c r="AB30" s="44">
        <v>285</v>
      </c>
      <c r="AC30" s="44">
        <v>413</v>
      </c>
      <c r="AD30" s="44">
        <v>2967</v>
      </c>
      <c r="AE30" s="44">
        <v>392</v>
      </c>
      <c r="AF30" s="44">
        <v>1173</v>
      </c>
      <c r="AG30" s="44">
        <v>4215</v>
      </c>
      <c r="AH30" s="44">
        <v>106</v>
      </c>
      <c r="AI30" s="44">
        <v>601</v>
      </c>
      <c r="AJ30" s="44">
        <v>4758</v>
      </c>
      <c r="AK30" s="44">
        <v>594</v>
      </c>
      <c r="AL30" s="44">
        <v>1</v>
      </c>
      <c r="AM30" s="44">
        <v>4561</v>
      </c>
      <c r="AN30" s="44">
        <v>1</v>
      </c>
      <c r="AO30" s="44">
        <v>1</v>
      </c>
      <c r="AP30" s="44">
        <v>4833</v>
      </c>
      <c r="AQ30" s="44">
        <v>0</v>
      </c>
      <c r="AR30" s="44">
        <v>0</v>
      </c>
      <c r="AS30" s="44">
        <v>4761</v>
      </c>
      <c r="AT30" s="44">
        <v>0</v>
      </c>
      <c r="AU30" s="44">
        <v>0</v>
      </c>
      <c r="AV30" s="44">
        <v>1681</v>
      </c>
      <c r="AW30" s="44">
        <v>0</v>
      </c>
      <c r="AX30" s="44">
        <v>0</v>
      </c>
      <c r="AY30" s="44">
        <v>1197</v>
      </c>
      <c r="AZ30" s="44">
        <v>1164</v>
      </c>
      <c r="BA30" s="44">
        <v>14</v>
      </c>
      <c r="BB30" s="44">
        <v>772</v>
      </c>
      <c r="BC30" s="44">
        <v>361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205</v>
      </c>
      <c r="BS30" s="44">
        <v>13</v>
      </c>
      <c r="BT30" s="44">
        <v>88</v>
      </c>
      <c r="BU30" s="44">
        <v>3</v>
      </c>
      <c r="BV30" s="44">
        <v>0</v>
      </c>
      <c r="BW30" s="44">
        <v>525</v>
      </c>
      <c r="BX30" s="44">
        <v>92</v>
      </c>
      <c r="BY30" s="44">
        <v>0</v>
      </c>
      <c r="BZ30" s="44">
        <v>94</v>
      </c>
      <c r="CA30" s="44">
        <v>25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3559</v>
      </c>
      <c r="CK30" s="44">
        <v>39</v>
      </c>
      <c r="CL30" s="44">
        <v>2000</v>
      </c>
      <c r="CM30" s="44">
        <v>236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15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</v>
      </c>
      <c r="CZ30" s="44">
        <v>0</v>
      </c>
      <c r="DA30" s="44">
        <v>274</v>
      </c>
      <c r="DB30" s="44">
        <v>67</v>
      </c>
      <c r="DC30" s="44">
        <v>9</v>
      </c>
      <c r="DD30" s="44">
        <v>246</v>
      </c>
      <c r="DE30" s="44">
        <v>233</v>
      </c>
      <c r="DF30" s="44">
        <v>9</v>
      </c>
      <c r="DG30" s="36">
        <f t="shared" si="11"/>
        <v>0.66159430841879718</v>
      </c>
      <c r="DH30" s="37">
        <f t="shared" si="14"/>
        <v>1.0879814077025232</v>
      </c>
      <c r="DI30" s="37">
        <f t="shared" si="15"/>
        <v>1.0492550927333537</v>
      </c>
      <c r="DJ30" s="37">
        <f t="shared" si="0"/>
        <v>1.3519668737060042</v>
      </c>
      <c r="DK30" s="38">
        <f t="shared" si="1"/>
        <v>0.25053566599405047</v>
      </c>
      <c r="DL30" s="38">
        <f t="shared" si="2"/>
        <v>0.96082337317397082</v>
      </c>
      <c r="DM30" s="38">
        <f t="shared" si="3"/>
        <v>1.0605047126786258</v>
      </c>
      <c r="DN30" s="38">
        <f t="shared" si="4"/>
        <v>1.191856452726018</v>
      </c>
      <c r="DO30" s="31">
        <f t="shared" si="5"/>
        <v>0.99547636481978685</v>
      </c>
      <c r="DP30" s="35">
        <f t="shared" si="6"/>
        <v>0.73975269845607328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22907</v>
      </c>
      <c r="J31" s="41">
        <f t="shared" si="9"/>
        <v>9215</v>
      </c>
      <c r="K31" s="39">
        <f t="shared" si="10"/>
        <v>370</v>
      </c>
      <c r="L31" s="44">
        <v>842</v>
      </c>
      <c r="M31" s="44">
        <v>751</v>
      </c>
      <c r="N31" s="44">
        <v>2</v>
      </c>
      <c r="O31" s="44">
        <v>701</v>
      </c>
      <c r="P31" s="44">
        <v>647</v>
      </c>
      <c r="Q31" s="44">
        <v>0</v>
      </c>
      <c r="R31" s="44">
        <v>1441</v>
      </c>
      <c r="S31" s="44">
        <v>1400</v>
      </c>
      <c r="T31" s="44">
        <v>0</v>
      </c>
      <c r="U31" s="44">
        <v>2324</v>
      </c>
      <c r="V31" s="44">
        <v>2205</v>
      </c>
      <c r="W31" s="44">
        <v>7</v>
      </c>
      <c r="X31" s="44">
        <v>820</v>
      </c>
      <c r="Y31" s="44">
        <v>198</v>
      </c>
      <c r="Z31" s="44">
        <v>19</v>
      </c>
      <c r="AA31" s="44">
        <v>1050</v>
      </c>
      <c r="AB31" s="44">
        <v>198</v>
      </c>
      <c r="AC31" s="44">
        <v>17</v>
      </c>
      <c r="AD31" s="44">
        <v>1218</v>
      </c>
      <c r="AE31" s="44">
        <v>260</v>
      </c>
      <c r="AF31" s="44">
        <v>36</v>
      </c>
      <c r="AG31" s="44">
        <v>1602</v>
      </c>
      <c r="AH31" s="44">
        <v>261</v>
      </c>
      <c r="AI31" s="44">
        <v>57</v>
      </c>
      <c r="AJ31" s="44">
        <v>1641</v>
      </c>
      <c r="AK31" s="44">
        <v>104</v>
      </c>
      <c r="AL31" s="44">
        <v>128</v>
      </c>
      <c r="AM31" s="44">
        <v>1589</v>
      </c>
      <c r="AN31" s="44">
        <v>126</v>
      </c>
      <c r="AO31" s="44">
        <v>48</v>
      </c>
      <c r="AP31" s="44">
        <v>1707</v>
      </c>
      <c r="AQ31" s="44">
        <v>227</v>
      </c>
      <c r="AR31" s="44">
        <v>0</v>
      </c>
      <c r="AS31" s="44">
        <v>1903</v>
      </c>
      <c r="AT31" s="44">
        <v>6</v>
      </c>
      <c r="AU31" s="44">
        <v>0</v>
      </c>
      <c r="AV31" s="44">
        <v>861</v>
      </c>
      <c r="AW31" s="44">
        <v>1</v>
      </c>
      <c r="AX31" s="44">
        <v>0</v>
      </c>
      <c r="AY31" s="44">
        <v>625</v>
      </c>
      <c r="AZ31" s="44">
        <v>298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214</v>
      </c>
      <c r="BS31" s="44">
        <v>1</v>
      </c>
      <c r="BT31" s="44">
        <v>14</v>
      </c>
      <c r="BU31" s="44">
        <v>2</v>
      </c>
      <c r="BV31" s="44">
        <v>0</v>
      </c>
      <c r="BW31" s="44">
        <v>188</v>
      </c>
      <c r="BX31" s="44">
        <v>5</v>
      </c>
      <c r="BY31" s="44">
        <v>0</v>
      </c>
      <c r="BZ31" s="44">
        <v>50</v>
      </c>
      <c r="CA31" s="44">
        <v>2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2069</v>
      </c>
      <c r="CK31" s="44">
        <v>8</v>
      </c>
      <c r="CL31" s="44">
        <v>156</v>
      </c>
      <c r="CM31" s="44">
        <v>14</v>
      </c>
      <c r="CN31" s="44">
        <v>2</v>
      </c>
      <c r="CO31" s="44">
        <v>68</v>
      </c>
      <c r="CP31" s="44">
        <v>44</v>
      </c>
      <c r="CQ31" s="44">
        <v>0</v>
      </c>
      <c r="CR31" s="44">
        <v>72</v>
      </c>
      <c r="CS31" s="44">
        <v>33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151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0.55203244320068301</v>
      </c>
      <c r="DH31" s="37">
        <f t="shared" si="14"/>
        <v>0.93183640737770645</v>
      </c>
      <c r="DI31" s="37">
        <f t="shared" si="15"/>
        <v>1.065040650406504</v>
      </c>
      <c r="DJ31" s="37">
        <f t="shared" si="0"/>
        <v>1.1126984126984127</v>
      </c>
      <c r="DK31" s="38">
        <f t="shared" si="1"/>
        <v>0.22731584689085993</v>
      </c>
      <c r="DL31" s="38">
        <f t="shared" si="2"/>
        <v>0.88412189254210105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0.87776372763152855</v>
      </c>
      <c r="DP31" s="35">
        <f t="shared" si="6"/>
        <v>0.73467272582316834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3246</v>
      </c>
      <c r="J32" s="41">
        <f t="shared" si="9"/>
        <v>1346</v>
      </c>
      <c r="K32" s="39">
        <f t="shared" si="10"/>
        <v>56</v>
      </c>
      <c r="L32" s="44">
        <v>133</v>
      </c>
      <c r="M32" s="44">
        <v>102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407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27</v>
      </c>
      <c r="AF32" s="44">
        <v>17</v>
      </c>
      <c r="AG32" s="44">
        <v>224</v>
      </c>
      <c r="AH32" s="44">
        <v>49</v>
      </c>
      <c r="AI32" s="44">
        <v>28</v>
      </c>
      <c r="AJ32" s="44">
        <v>221</v>
      </c>
      <c r="AK32" s="44">
        <v>52</v>
      </c>
      <c r="AL32" s="44">
        <v>0</v>
      </c>
      <c r="AM32" s="44">
        <v>202</v>
      </c>
      <c r="AN32" s="44">
        <v>1</v>
      </c>
      <c r="AO32" s="44">
        <v>0</v>
      </c>
      <c r="AP32" s="44">
        <v>232</v>
      </c>
      <c r="AQ32" s="44">
        <v>0</v>
      </c>
      <c r="AR32" s="44">
        <v>0</v>
      </c>
      <c r="AS32" s="44">
        <v>226</v>
      </c>
      <c r="AT32" s="44">
        <v>0</v>
      </c>
      <c r="AU32" s="44">
        <v>0</v>
      </c>
      <c r="AV32" s="44">
        <v>100</v>
      </c>
      <c r="AW32" s="44">
        <v>0</v>
      </c>
      <c r="AX32" s="44">
        <v>0</v>
      </c>
      <c r="AY32" s="44">
        <v>119</v>
      </c>
      <c r="AZ32" s="44">
        <v>21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42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1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193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0.28694228407695455</v>
      </c>
      <c r="DL32" s="38">
        <f t="shared" si="2"/>
        <v>0.91255605381165916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0.94952998417506362</v>
      </c>
      <c r="DP32" s="35">
        <f t="shared" si="6"/>
        <v>0.60917838023010074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20579</v>
      </c>
      <c r="J33" s="41">
        <f t="shared" si="9"/>
        <v>7235</v>
      </c>
      <c r="K33" s="39">
        <f t="shared" si="10"/>
        <v>330</v>
      </c>
      <c r="L33" s="44">
        <v>731</v>
      </c>
      <c r="M33" s="44">
        <v>643</v>
      </c>
      <c r="N33" s="44">
        <v>0</v>
      </c>
      <c r="O33" s="44">
        <v>483</v>
      </c>
      <c r="P33" s="44">
        <v>510</v>
      </c>
      <c r="Q33" s="44">
        <v>0</v>
      </c>
      <c r="R33" s="44">
        <v>1400</v>
      </c>
      <c r="S33" s="44">
        <v>1193</v>
      </c>
      <c r="T33" s="44">
        <v>0</v>
      </c>
      <c r="U33" s="44">
        <v>1840</v>
      </c>
      <c r="V33" s="44">
        <v>2053</v>
      </c>
      <c r="W33" s="44">
        <v>0</v>
      </c>
      <c r="X33" s="44">
        <v>799</v>
      </c>
      <c r="Y33" s="44">
        <v>361</v>
      </c>
      <c r="Z33" s="44">
        <v>0</v>
      </c>
      <c r="AA33" s="44">
        <v>1060</v>
      </c>
      <c r="AB33" s="44">
        <v>237</v>
      </c>
      <c r="AC33" s="44">
        <v>0</v>
      </c>
      <c r="AD33" s="44">
        <v>1272</v>
      </c>
      <c r="AE33" s="44">
        <v>168</v>
      </c>
      <c r="AF33" s="44">
        <v>180</v>
      </c>
      <c r="AG33" s="44">
        <v>1367</v>
      </c>
      <c r="AH33" s="44">
        <v>152</v>
      </c>
      <c r="AI33" s="44">
        <v>100</v>
      </c>
      <c r="AJ33" s="44">
        <v>1675</v>
      </c>
      <c r="AK33" s="44">
        <v>126</v>
      </c>
      <c r="AL33" s="44">
        <v>25</v>
      </c>
      <c r="AM33" s="44">
        <v>1674</v>
      </c>
      <c r="AN33" s="44">
        <v>125</v>
      </c>
      <c r="AO33" s="44">
        <v>25</v>
      </c>
      <c r="AP33" s="44">
        <v>1633</v>
      </c>
      <c r="AQ33" s="44">
        <v>126</v>
      </c>
      <c r="AR33" s="44">
        <v>0</v>
      </c>
      <c r="AS33" s="44">
        <v>1593</v>
      </c>
      <c r="AT33" s="44">
        <v>110</v>
      </c>
      <c r="AU33" s="44">
        <v>0</v>
      </c>
      <c r="AV33" s="44">
        <v>928</v>
      </c>
      <c r="AW33" s="44">
        <v>19</v>
      </c>
      <c r="AX33" s="44">
        <v>0</v>
      </c>
      <c r="AY33" s="44">
        <v>555</v>
      </c>
      <c r="AZ33" s="44">
        <v>205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62</v>
      </c>
      <c r="BS33" s="44">
        <v>0</v>
      </c>
      <c r="BT33" s="44">
        <v>16</v>
      </c>
      <c r="BU33" s="44">
        <v>0</v>
      </c>
      <c r="BV33" s="44">
        <v>0</v>
      </c>
      <c r="BW33" s="44">
        <v>185</v>
      </c>
      <c r="BX33" s="44">
        <v>45</v>
      </c>
      <c r="BY33" s="44">
        <v>0</v>
      </c>
      <c r="BZ33" s="44">
        <v>56</v>
      </c>
      <c r="CA33" s="44">
        <v>5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1034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5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7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0.60240859719381146</v>
      </c>
      <c r="DH33" s="37">
        <f t="shared" si="14"/>
        <v>1.0279329608938548</v>
      </c>
      <c r="DI33" s="37">
        <f t="shared" si="15"/>
        <v>1.2974976830398517</v>
      </c>
      <c r="DJ33" s="37">
        <f t="shared" si="0"/>
        <v>1.0020746887966805</v>
      </c>
      <c r="DK33" s="38">
        <f t="shared" si="1"/>
        <v>0.21795499726295772</v>
      </c>
      <c r="DL33" s="38">
        <f t="shared" si="2"/>
        <v>1.1469273743016759</v>
      </c>
      <c r="DM33" s="38">
        <f t="shared" si="3"/>
        <v>1.1056533827618165</v>
      </c>
      <c r="DN33" s="38">
        <f t="shared" si="4"/>
        <v>1.058091286307054</v>
      </c>
      <c r="DO33" s="31">
        <f t="shared" si="5"/>
        <v>0.94899700253631547</v>
      </c>
      <c r="DP33" s="35">
        <f t="shared" si="6"/>
        <v>0.71499159996047035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10731</v>
      </c>
      <c r="J34" s="41">
        <f t="shared" si="9"/>
        <v>4174</v>
      </c>
      <c r="K34" s="39">
        <f t="shared" si="10"/>
        <v>175</v>
      </c>
      <c r="L34" s="44">
        <v>360</v>
      </c>
      <c r="M34" s="44">
        <v>283</v>
      </c>
      <c r="N34" s="44">
        <v>2</v>
      </c>
      <c r="O34" s="44">
        <v>299</v>
      </c>
      <c r="P34" s="44">
        <v>294</v>
      </c>
      <c r="Q34" s="44">
        <v>0</v>
      </c>
      <c r="R34" s="44">
        <v>709</v>
      </c>
      <c r="S34" s="44">
        <v>664</v>
      </c>
      <c r="T34" s="44">
        <v>2</v>
      </c>
      <c r="U34" s="44">
        <v>1110</v>
      </c>
      <c r="V34" s="44">
        <v>945</v>
      </c>
      <c r="W34" s="44">
        <v>0</v>
      </c>
      <c r="X34" s="44">
        <v>584</v>
      </c>
      <c r="Y34" s="44">
        <v>162</v>
      </c>
      <c r="Z34" s="44">
        <v>6</v>
      </c>
      <c r="AA34" s="44">
        <v>542</v>
      </c>
      <c r="AB34" s="44">
        <v>168</v>
      </c>
      <c r="AC34" s="44">
        <v>15</v>
      </c>
      <c r="AD34" s="44">
        <v>664</v>
      </c>
      <c r="AE34" s="44">
        <v>175</v>
      </c>
      <c r="AF34" s="44">
        <v>22</v>
      </c>
      <c r="AG34" s="44">
        <v>811</v>
      </c>
      <c r="AH34" s="44">
        <v>223</v>
      </c>
      <c r="AI34" s="44">
        <v>63</v>
      </c>
      <c r="AJ34" s="44">
        <v>878</v>
      </c>
      <c r="AK34" s="44">
        <v>197</v>
      </c>
      <c r="AL34" s="44">
        <v>60</v>
      </c>
      <c r="AM34" s="44">
        <v>840</v>
      </c>
      <c r="AN34" s="44">
        <v>179</v>
      </c>
      <c r="AO34" s="44">
        <v>0</v>
      </c>
      <c r="AP34" s="44">
        <v>835</v>
      </c>
      <c r="AQ34" s="44">
        <v>11</v>
      </c>
      <c r="AR34" s="44">
        <v>0</v>
      </c>
      <c r="AS34" s="44">
        <v>888</v>
      </c>
      <c r="AT34" s="44">
        <v>7</v>
      </c>
      <c r="AU34" s="44">
        <v>0</v>
      </c>
      <c r="AV34" s="44">
        <v>352</v>
      </c>
      <c r="AW34" s="44">
        <v>0</v>
      </c>
      <c r="AX34" s="44">
        <v>0</v>
      </c>
      <c r="AY34" s="44">
        <v>376</v>
      </c>
      <c r="AZ34" s="44">
        <v>138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306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0.57682339874120692</v>
      </c>
      <c r="DH34" s="37">
        <f t="shared" si="14"/>
        <v>0.9135802469135802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0.23002062728090125</v>
      </c>
      <c r="DL34" s="38">
        <f t="shared" si="2"/>
        <v>0.77777777777777779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0.88422874093605797</v>
      </c>
      <c r="DP34" s="35">
        <f t="shared" si="6"/>
        <v>0.60801165331391116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7882</v>
      </c>
      <c r="J35" s="41">
        <f t="shared" si="9"/>
        <v>2617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174</v>
      </c>
      <c r="Q35" s="44">
        <v>0</v>
      </c>
      <c r="R35" s="44">
        <v>504</v>
      </c>
      <c r="S35" s="44">
        <v>470</v>
      </c>
      <c r="T35" s="44">
        <v>0</v>
      </c>
      <c r="U35" s="44">
        <v>808</v>
      </c>
      <c r="V35" s="44">
        <v>694</v>
      </c>
      <c r="W35" s="44">
        <v>0</v>
      </c>
      <c r="X35" s="44">
        <v>391</v>
      </c>
      <c r="Y35" s="44">
        <v>53</v>
      </c>
      <c r="Z35" s="44">
        <v>5</v>
      </c>
      <c r="AA35" s="44">
        <v>432</v>
      </c>
      <c r="AB35" s="44">
        <v>40</v>
      </c>
      <c r="AC35" s="44">
        <v>6</v>
      </c>
      <c r="AD35" s="44">
        <v>501</v>
      </c>
      <c r="AE35" s="44">
        <v>35</v>
      </c>
      <c r="AF35" s="44">
        <v>27</v>
      </c>
      <c r="AG35" s="44">
        <v>587</v>
      </c>
      <c r="AH35" s="44">
        <v>71</v>
      </c>
      <c r="AI35" s="44">
        <v>98</v>
      </c>
      <c r="AJ35" s="44">
        <v>538</v>
      </c>
      <c r="AK35" s="44">
        <v>81</v>
      </c>
      <c r="AL35" s="44">
        <v>5</v>
      </c>
      <c r="AM35" s="44">
        <v>580</v>
      </c>
      <c r="AN35" s="44">
        <v>6</v>
      </c>
      <c r="AO35" s="44">
        <v>0</v>
      </c>
      <c r="AP35" s="44">
        <v>536</v>
      </c>
      <c r="AQ35" s="44">
        <v>0</v>
      </c>
      <c r="AR35" s="44">
        <v>0</v>
      </c>
      <c r="AS35" s="44">
        <v>579</v>
      </c>
      <c r="AT35" s="44">
        <v>1</v>
      </c>
      <c r="AU35" s="44">
        <v>0</v>
      </c>
      <c r="AV35" s="44">
        <v>128</v>
      </c>
      <c r="AW35" s="44">
        <v>0</v>
      </c>
      <c r="AX35" s="44">
        <v>0</v>
      </c>
      <c r="AY35" s="44">
        <v>241</v>
      </c>
      <c r="AZ35" s="44">
        <v>39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502</v>
      </c>
      <c r="BP35" s="44">
        <v>0</v>
      </c>
      <c r="BQ35" s="44">
        <v>118</v>
      </c>
      <c r="BR35" s="44">
        <v>20</v>
      </c>
      <c r="BS35" s="44">
        <v>0</v>
      </c>
      <c r="BT35" s="44">
        <v>26</v>
      </c>
      <c r="BU35" s="44">
        <v>1</v>
      </c>
      <c r="BV35" s="44">
        <v>0</v>
      </c>
      <c r="BW35" s="44">
        <v>105</v>
      </c>
      <c r="BX35" s="44">
        <v>1</v>
      </c>
      <c r="BY35" s="44">
        <v>0</v>
      </c>
      <c r="BZ35" s="44">
        <v>9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167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0.59840643383721792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0.20634447836771166</v>
      </c>
      <c r="DL35" s="38">
        <f t="shared" si="2"/>
        <v>0.94550408719346046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0.94169653524492236</v>
      </c>
      <c r="DP35" s="35">
        <f t="shared" si="6"/>
        <v>0.53277687296416942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67465</v>
      </c>
      <c r="J36" s="41">
        <f t="shared" si="9"/>
        <v>26921</v>
      </c>
      <c r="K36" s="39">
        <f t="shared" si="10"/>
        <v>2510</v>
      </c>
      <c r="L36" s="44">
        <v>4503</v>
      </c>
      <c r="M36" s="44">
        <v>3763</v>
      </c>
      <c r="N36" s="44">
        <v>395</v>
      </c>
      <c r="O36" s="44">
        <v>2053</v>
      </c>
      <c r="P36" s="44">
        <v>1893</v>
      </c>
      <c r="Q36" s="44">
        <v>1</v>
      </c>
      <c r="R36" s="44">
        <v>4220</v>
      </c>
      <c r="S36" s="44">
        <v>3949</v>
      </c>
      <c r="T36" s="44">
        <v>6</v>
      </c>
      <c r="U36" s="44">
        <v>7132</v>
      </c>
      <c r="V36" s="44">
        <v>6559</v>
      </c>
      <c r="W36" s="44">
        <v>14</v>
      </c>
      <c r="X36" s="44">
        <v>3130</v>
      </c>
      <c r="Y36" s="44">
        <v>993</v>
      </c>
      <c r="Z36" s="44">
        <v>81</v>
      </c>
      <c r="AA36" s="44">
        <v>3791</v>
      </c>
      <c r="AB36" s="44">
        <v>656</v>
      </c>
      <c r="AC36" s="44">
        <v>112</v>
      </c>
      <c r="AD36" s="44">
        <v>4272</v>
      </c>
      <c r="AE36" s="44">
        <v>773</v>
      </c>
      <c r="AF36" s="44">
        <v>243</v>
      </c>
      <c r="AG36" s="44">
        <v>3604</v>
      </c>
      <c r="AH36" s="44">
        <v>733</v>
      </c>
      <c r="AI36" s="44">
        <v>1171</v>
      </c>
      <c r="AJ36" s="44">
        <v>5214</v>
      </c>
      <c r="AK36" s="44">
        <v>161</v>
      </c>
      <c r="AL36" s="44">
        <v>427</v>
      </c>
      <c r="AM36" s="44">
        <v>5357</v>
      </c>
      <c r="AN36" s="44">
        <v>566</v>
      </c>
      <c r="AO36" s="44">
        <v>0</v>
      </c>
      <c r="AP36" s="44">
        <v>5489</v>
      </c>
      <c r="AQ36" s="44">
        <v>15</v>
      </c>
      <c r="AR36" s="44">
        <v>0</v>
      </c>
      <c r="AS36" s="44">
        <v>5824</v>
      </c>
      <c r="AT36" s="44">
        <v>0</v>
      </c>
      <c r="AU36" s="44">
        <v>0</v>
      </c>
      <c r="AV36" s="44">
        <v>2167</v>
      </c>
      <c r="AW36" s="44">
        <v>0</v>
      </c>
      <c r="AX36" s="44">
        <v>0</v>
      </c>
      <c r="AY36" s="44">
        <v>1896</v>
      </c>
      <c r="AZ36" s="44">
        <v>1718</v>
      </c>
      <c r="BA36" s="44">
        <v>12</v>
      </c>
      <c r="BB36" s="44">
        <v>226</v>
      </c>
      <c r="BC36" s="44">
        <v>90</v>
      </c>
      <c r="BD36" s="44">
        <v>0</v>
      </c>
      <c r="BE36" s="44">
        <v>14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356</v>
      </c>
      <c r="BS36" s="44">
        <v>3</v>
      </c>
      <c r="BT36" s="44">
        <v>94</v>
      </c>
      <c r="BU36" s="44">
        <v>11</v>
      </c>
      <c r="BV36" s="44">
        <v>0</v>
      </c>
      <c r="BW36" s="44">
        <v>469</v>
      </c>
      <c r="BX36" s="44">
        <v>124</v>
      </c>
      <c r="BY36" s="44">
        <v>0</v>
      </c>
      <c r="BZ36" s="44">
        <v>99</v>
      </c>
      <c r="CA36" s="44">
        <v>31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3121</v>
      </c>
      <c r="CK36" s="44">
        <v>29</v>
      </c>
      <c r="CL36" s="44">
        <v>923</v>
      </c>
      <c r="CM36" s="44">
        <v>239</v>
      </c>
      <c r="CN36" s="44">
        <v>9</v>
      </c>
      <c r="CO36" s="44">
        <v>201</v>
      </c>
      <c r="CP36" s="44">
        <v>174</v>
      </c>
      <c r="CQ36" s="44">
        <v>0</v>
      </c>
      <c r="CR36" s="44">
        <v>199</v>
      </c>
      <c r="CS36" s="44">
        <v>192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52</v>
      </c>
      <c r="CZ36" s="44">
        <v>6</v>
      </c>
      <c r="DA36" s="44">
        <v>106</v>
      </c>
      <c r="DB36" s="44">
        <v>59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0.66502884405204288</v>
      </c>
      <c r="DH36" s="37">
        <f t="shared" ref="DH36:DH67" si="16">U36/C36</f>
        <v>0.98822225301371758</v>
      </c>
      <c r="DI36" s="37">
        <f t="shared" ref="DI36:DI67" si="17">R36/D36</f>
        <v>1.0272638753651411</v>
      </c>
      <c r="DJ36" s="37">
        <f t="shared" ref="DJ36:DJ67" si="18">O36/E36</f>
        <v>1.057702215352911</v>
      </c>
      <c r="DK36" s="38">
        <f t="shared" ref="DK36:DK67" si="19">(J36+K36)/B36</f>
        <v>0.27970652246224614</v>
      </c>
      <c r="DL36" s="38">
        <f t="shared" ref="DL36:DL67" si="20">V36/C36</f>
        <v>0.90882638215324929</v>
      </c>
      <c r="DM36" s="38">
        <f t="shared" ref="DM36:DM67" si="21">S36/D36</f>
        <v>0.96129503407984418</v>
      </c>
      <c r="DN36" s="38">
        <f t="shared" ref="DN36:DN67" si="22">P36/E36</f>
        <v>0.97527047913446674</v>
      </c>
      <c r="DO36" s="31">
        <f t="shared" ref="DO36:DO67" si="23">I36/F36</f>
        <v>0.96607669616519176</v>
      </c>
      <c r="DP36" s="35">
        <f t="shared" ref="DP36:DP67" si="24">J36/G36</f>
        <v>0.73478355805447892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19733</v>
      </c>
      <c r="J37" s="41">
        <f t="shared" si="9"/>
        <v>7708</v>
      </c>
      <c r="K37" s="39">
        <f t="shared" si="10"/>
        <v>502</v>
      </c>
      <c r="L37" s="44">
        <v>620</v>
      </c>
      <c r="M37" s="44">
        <v>533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1310</v>
      </c>
      <c r="V37" s="44">
        <v>1176</v>
      </c>
      <c r="W37" s="44">
        <v>1</v>
      </c>
      <c r="X37" s="44">
        <v>560</v>
      </c>
      <c r="Y37" s="44">
        <v>17</v>
      </c>
      <c r="Z37" s="44">
        <v>7</v>
      </c>
      <c r="AA37" s="44">
        <v>751</v>
      </c>
      <c r="AB37" s="44">
        <v>25</v>
      </c>
      <c r="AC37" s="44">
        <v>15</v>
      </c>
      <c r="AD37" s="44">
        <v>899</v>
      </c>
      <c r="AE37" s="44">
        <v>19</v>
      </c>
      <c r="AF37" s="44">
        <v>38</v>
      </c>
      <c r="AG37" s="44">
        <v>1092</v>
      </c>
      <c r="AH37" s="44">
        <v>26</v>
      </c>
      <c r="AI37" s="44">
        <v>66</v>
      </c>
      <c r="AJ37" s="44">
        <v>1169</v>
      </c>
      <c r="AK37" s="44">
        <v>15</v>
      </c>
      <c r="AL37" s="44">
        <v>178</v>
      </c>
      <c r="AM37" s="44">
        <v>1077</v>
      </c>
      <c r="AN37" s="44">
        <v>18</v>
      </c>
      <c r="AO37" s="44">
        <v>191</v>
      </c>
      <c r="AP37" s="44">
        <v>1455</v>
      </c>
      <c r="AQ37" s="44">
        <v>32</v>
      </c>
      <c r="AR37" s="44">
        <v>0</v>
      </c>
      <c r="AS37" s="44">
        <v>1465</v>
      </c>
      <c r="AT37" s="44">
        <v>230</v>
      </c>
      <c r="AU37" s="44">
        <v>0</v>
      </c>
      <c r="AV37" s="44">
        <v>601</v>
      </c>
      <c r="AW37" s="44">
        <v>3</v>
      </c>
      <c r="AX37" s="44">
        <v>0</v>
      </c>
      <c r="AY37" s="44">
        <v>546</v>
      </c>
      <c r="AZ37" s="44">
        <v>360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32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21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1991</v>
      </c>
      <c r="CK37" s="44">
        <v>0</v>
      </c>
      <c r="CL37" s="44">
        <v>64</v>
      </c>
      <c r="CM37" s="44">
        <v>5</v>
      </c>
      <c r="CN37" s="44">
        <v>0</v>
      </c>
      <c r="CO37" s="44">
        <v>105</v>
      </c>
      <c r="CP37" s="44">
        <v>73</v>
      </c>
      <c r="CQ37" s="44">
        <v>0</v>
      </c>
      <c r="CR37" s="44">
        <v>42</v>
      </c>
      <c r="CS37" s="44">
        <v>10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49</v>
      </c>
      <c r="CZ37" s="44">
        <v>0</v>
      </c>
      <c r="DA37" s="44">
        <v>80</v>
      </c>
      <c r="DB37" s="44">
        <v>144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0.67270611702127658</v>
      </c>
      <c r="DH37" s="37">
        <f t="shared" si="16"/>
        <v>0.90469613259668513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0.27293882978723405</v>
      </c>
      <c r="DL37" s="38">
        <f t="shared" si="20"/>
        <v>0.81215469613259672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1.0194771647034511</v>
      </c>
      <c r="DP37" s="35">
        <f t="shared" si="24"/>
        <v>0.70599010807840268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4595</v>
      </c>
      <c r="J38" s="41">
        <f t="shared" si="9"/>
        <v>1905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492</v>
      </c>
      <c r="W38" s="44">
        <v>0</v>
      </c>
      <c r="X38" s="44">
        <v>300</v>
      </c>
      <c r="Y38" s="44">
        <v>52</v>
      </c>
      <c r="Z38" s="44">
        <v>0</v>
      </c>
      <c r="AA38" s="44">
        <v>233</v>
      </c>
      <c r="AB38" s="44">
        <v>66</v>
      </c>
      <c r="AC38" s="44">
        <v>3</v>
      </c>
      <c r="AD38" s="44">
        <v>254</v>
      </c>
      <c r="AE38" s="44">
        <v>99</v>
      </c>
      <c r="AF38" s="44">
        <v>8</v>
      </c>
      <c r="AG38" s="44">
        <v>273</v>
      </c>
      <c r="AH38" s="44">
        <v>54</v>
      </c>
      <c r="AI38" s="44">
        <v>56</v>
      </c>
      <c r="AJ38" s="44">
        <v>346</v>
      </c>
      <c r="AK38" s="44">
        <v>62</v>
      </c>
      <c r="AL38" s="44">
        <v>0</v>
      </c>
      <c r="AM38" s="44">
        <v>293</v>
      </c>
      <c r="AN38" s="44">
        <v>13</v>
      </c>
      <c r="AO38" s="44">
        <v>0</v>
      </c>
      <c r="AP38" s="44">
        <v>310</v>
      </c>
      <c r="AQ38" s="44">
        <v>0</v>
      </c>
      <c r="AR38" s="44">
        <v>0</v>
      </c>
      <c r="AS38" s="44">
        <v>341</v>
      </c>
      <c r="AT38" s="44">
        <v>0</v>
      </c>
      <c r="AU38" s="44">
        <v>0</v>
      </c>
      <c r="AV38" s="44">
        <v>148</v>
      </c>
      <c r="AW38" s="44">
        <v>0</v>
      </c>
      <c r="AX38" s="44">
        <v>0</v>
      </c>
      <c r="AY38" s="44">
        <v>118</v>
      </c>
      <c r="AZ38" s="44">
        <v>44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17</v>
      </c>
      <c r="BS38" s="44">
        <v>0</v>
      </c>
      <c r="BT38" s="44">
        <v>15</v>
      </c>
      <c r="BU38" s="44">
        <v>0</v>
      </c>
      <c r="BV38" s="44">
        <v>0</v>
      </c>
      <c r="BW38" s="44">
        <v>41</v>
      </c>
      <c r="BX38" s="44">
        <v>7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276</v>
      </c>
      <c r="CK38" s="44">
        <v>0</v>
      </c>
      <c r="CL38" s="44">
        <v>32</v>
      </c>
      <c r="CM38" s="44">
        <v>3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2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0.67016233299813244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0.28372360293061344</v>
      </c>
      <c r="DL38" s="38">
        <f t="shared" si="20"/>
        <v>0.9196261682242991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0.98647488192357236</v>
      </c>
      <c r="DP38" s="35">
        <f t="shared" si="24"/>
        <v>0.67077464788732399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6">
        <v>215</v>
      </c>
      <c r="V39" s="46">
        <v>84</v>
      </c>
      <c r="W39" s="46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0.79931241942415132</v>
      </c>
      <c r="DP39" s="35">
        <f t="shared" si="24"/>
        <v>0.32094594594594594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7719</v>
      </c>
      <c r="J40" s="41">
        <f t="shared" si="9"/>
        <v>2533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862</v>
      </c>
      <c r="V40" s="44">
        <v>829</v>
      </c>
      <c r="W40" s="44">
        <v>0</v>
      </c>
      <c r="X40" s="44">
        <v>369</v>
      </c>
      <c r="Y40" s="44">
        <v>37</v>
      </c>
      <c r="Z40" s="44">
        <v>2</v>
      </c>
      <c r="AA40" s="44">
        <v>485</v>
      </c>
      <c r="AB40" s="44">
        <v>34</v>
      </c>
      <c r="AC40" s="44">
        <v>7</v>
      </c>
      <c r="AD40" s="44">
        <v>545</v>
      </c>
      <c r="AE40" s="44">
        <v>34</v>
      </c>
      <c r="AF40" s="44">
        <v>14</v>
      </c>
      <c r="AG40" s="44">
        <v>536</v>
      </c>
      <c r="AH40" s="44">
        <v>99</v>
      </c>
      <c r="AI40" s="44">
        <v>96</v>
      </c>
      <c r="AJ40" s="44">
        <v>596</v>
      </c>
      <c r="AK40" s="44">
        <v>44</v>
      </c>
      <c r="AL40" s="44">
        <v>0</v>
      </c>
      <c r="AM40" s="44">
        <v>566</v>
      </c>
      <c r="AN40" s="44">
        <v>0</v>
      </c>
      <c r="AO40" s="44">
        <v>0</v>
      </c>
      <c r="AP40" s="44">
        <v>653</v>
      </c>
      <c r="AQ40" s="44">
        <v>2</v>
      </c>
      <c r="AR40" s="44">
        <v>0</v>
      </c>
      <c r="AS40" s="44">
        <v>685</v>
      </c>
      <c r="AT40" s="44">
        <v>0</v>
      </c>
      <c r="AU40" s="44">
        <v>0</v>
      </c>
      <c r="AV40" s="44">
        <v>287</v>
      </c>
      <c r="AW40" s="44">
        <v>0</v>
      </c>
      <c r="AX40" s="44">
        <v>0</v>
      </c>
      <c r="AY40" s="44">
        <v>272</v>
      </c>
      <c r="AZ40" s="44">
        <v>152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0.61945783608630367</v>
      </c>
      <c r="DH40" s="37">
        <f t="shared" si="16"/>
        <v>0.94310722100656452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0.93836615609044494</v>
      </c>
      <c r="DP40" s="35">
        <f t="shared" si="24"/>
        <v>0.54414607948442539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9550</v>
      </c>
      <c r="J41" s="41">
        <f t="shared" si="9"/>
        <v>3198</v>
      </c>
      <c r="K41" s="39">
        <f t="shared" si="10"/>
        <v>165</v>
      </c>
      <c r="L41" s="44">
        <v>312</v>
      </c>
      <c r="M41" s="44">
        <v>275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793</v>
      </c>
      <c r="W41" s="44">
        <v>0</v>
      </c>
      <c r="X41" s="44">
        <v>476</v>
      </c>
      <c r="Y41" s="44">
        <v>131</v>
      </c>
      <c r="Z41" s="44">
        <v>10</v>
      </c>
      <c r="AA41" s="44">
        <v>500</v>
      </c>
      <c r="AB41" s="44">
        <v>123</v>
      </c>
      <c r="AC41" s="44">
        <v>12</v>
      </c>
      <c r="AD41" s="44">
        <v>537</v>
      </c>
      <c r="AE41" s="44">
        <v>100</v>
      </c>
      <c r="AF41" s="44">
        <v>83</v>
      </c>
      <c r="AG41" s="44">
        <v>645</v>
      </c>
      <c r="AH41" s="44">
        <v>93</v>
      </c>
      <c r="AI41" s="44">
        <v>45</v>
      </c>
      <c r="AJ41" s="44">
        <v>746</v>
      </c>
      <c r="AK41" s="44">
        <v>58</v>
      </c>
      <c r="AL41" s="44">
        <v>0</v>
      </c>
      <c r="AM41" s="44">
        <v>672</v>
      </c>
      <c r="AN41" s="44">
        <v>2</v>
      </c>
      <c r="AO41" s="44">
        <v>0</v>
      </c>
      <c r="AP41" s="44">
        <v>780</v>
      </c>
      <c r="AQ41" s="44">
        <v>32</v>
      </c>
      <c r="AR41" s="44">
        <v>0</v>
      </c>
      <c r="AS41" s="44">
        <v>951</v>
      </c>
      <c r="AT41" s="44">
        <v>1</v>
      </c>
      <c r="AU41" s="44">
        <v>0</v>
      </c>
      <c r="AV41" s="44">
        <v>362</v>
      </c>
      <c r="AW41" s="44">
        <v>0</v>
      </c>
      <c r="AX41" s="44">
        <v>0</v>
      </c>
      <c r="AY41" s="44">
        <v>279</v>
      </c>
      <c r="AZ41" s="44">
        <v>193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83</v>
      </c>
      <c r="BS41" s="44">
        <v>0</v>
      </c>
      <c r="BT41" s="44">
        <v>21</v>
      </c>
      <c r="BU41" s="44">
        <v>2</v>
      </c>
      <c r="BV41" s="44">
        <v>0</v>
      </c>
      <c r="BW41" s="44">
        <v>109</v>
      </c>
      <c r="BX41" s="44">
        <v>19</v>
      </c>
      <c r="BY41" s="44">
        <v>0</v>
      </c>
      <c r="BZ41" s="44">
        <v>41</v>
      </c>
      <c r="CA41" s="44">
        <v>7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715</v>
      </c>
      <c r="CJ41" s="44">
        <v>521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40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2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0.56250361878293087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0.19471947194719472</v>
      </c>
      <c r="DL41" s="38">
        <f t="shared" si="20"/>
        <v>0.88307349665924273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0.9129146353121117</v>
      </c>
      <c r="DP41" s="35">
        <f t="shared" si="24"/>
        <v>0.69779620336024439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7784</v>
      </c>
      <c r="J42" s="41">
        <f t="shared" si="9"/>
        <v>3525</v>
      </c>
      <c r="K42" s="39">
        <f t="shared" si="10"/>
        <v>138</v>
      </c>
      <c r="L42" s="44">
        <v>192</v>
      </c>
      <c r="M42" s="44">
        <v>196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898</v>
      </c>
      <c r="V42" s="44">
        <v>844</v>
      </c>
      <c r="W42" s="44">
        <v>1</v>
      </c>
      <c r="X42" s="44">
        <v>266</v>
      </c>
      <c r="Y42" s="44">
        <v>9</v>
      </c>
      <c r="Z42" s="44">
        <v>6</v>
      </c>
      <c r="AA42" s="44">
        <v>354</v>
      </c>
      <c r="AB42" s="44">
        <v>46</v>
      </c>
      <c r="AC42" s="44">
        <v>4</v>
      </c>
      <c r="AD42" s="44">
        <v>466</v>
      </c>
      <c r="AE42" s="44">
        <v>56</v>
      </c>
      <c r="AF42" s="44">
        <v>16</v>
      </c>
      <c r="AG42" s="44">
        <v>578</v>
      </c>
      <c r="AH42" s="44">
        <v>51</v>
      </c>
      <c r="AI42" s="44">
        <v>42</v>
      </c>
      <c r="AJ42" s="44">
        <v>523</v>
      </c>
      <c r="AK42" s="44">
        <v>58</v>
      </c>
      <c r="AL42" s="44">
        <v>68</v>
      </c>
      <c r="AM42" s="44">
        <v>571</v>
      </c>
      <c r="AN42" s="44">
        <v>39</v>
      </c>
      <c r="AO42" s="44">
        <v>0</v>
      </c>
      <c r="AP42" s="44">
        <v>563</v>
      </c>
      <c r="AQ42" s="44">
        <v>8</v>
      </c>
      <c r="AR42" s="44">
        <v>0</v>
      </c>
      <c r="AS42" s="44">
        <v>598</v>
      </c>
      <c r="AT42" s="44">
        <v>7</v>
      </c>
      <c r="AU42" s="44">
        <v>0</v>
      </c>
      <c r="AV42" s="44">
        <v>240</v>
      </c>
      <c r="AW42" s="44">
        <v>1</v>
      </c>
      <c r="AX42" s="44">
        <v>0</v>
      </c>
      <c r="AY42" s="44">
        <v>180</v>
      </c>
      <c r="AZ42" s="44">
        <v>173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137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34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837</v>
      </c>
      <c r="CK42" s="44">
        <v>0</v>
      </c>
      <c r="CL42" s="44">
        <v>233</v>
      </c>
      <c r="CM42" s="44">
        <v>55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2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35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0.6980965808953119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0.32278815650334863</v>
      </c>
      <c r="DL42" s="38">
        <f t="shared" si="20"/>
        <v>0.9336283185840708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0.99848326811901178</v>
      </c>
      <c r="DP42" s="35">
        <f t="shared" si="24"/>
        <v>0.7476418778546452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7544</v>
      </c>
      <c r="J43" s="41">
        <f t="shared" si="9"/>
        <v>2390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436</v>
      </c>
      <c r="Y43" s="44">
        <v>32</v>
      </c>
      <c r="Z43" s="44">
        <v>3</v>
      </c>
      <c r="AA43" s="44">
        <v>556</v>
      </c>
      <c r="AB43" s="44">
        <v>61</v>
      </c>
      <c r="AC43" s="44">
        <v>18</v>
      </c>
      <c r="AD43" s="44">
        <v>630</v>
      </c>
      <c r="AE43" s="44">
        <v>71</v>
      </c>
      <c r="AF43" s="44">
        <v>20</v>
      </c>
      <c r="AG43" s="44">
        <v>687</v>
      </c>
      <c r="AH43" s="44">
        <v>69</v>
      </c>
      <c r="AI43" s="44">
        <v>30</v>
      </c>
      <c r="AJ43" s="44">
        <v>693</v>
      </c>
      <c r="AK43" s="44">
        <v>78</v>
      </c>
      <c r="AL43" s="44">
        <v>5</v>
      </c>
      <c r="AM43" s="44">
        <v>641</v>
      </c>
      <c r="AN43" s="44">
        <v>4</v>
      </c>
      <c r="AO43" s="44">
        <v>0</v>
      </c>
      <c r="AP43" s="44">
        <v>572</v>
      </c>
      <c r="AQ43" s="44">
        <v>1</v>
      </c>
      <c r="AR43" s="44">
        <v>0</v>
      </c>
      <c r="AS43" s="44">
        <v>435</v>
      </c>
      <c r="AT43" s="44">
        <v>0</v>
      </c>
      <c r="AU43" s="44">
        <v>0</v>
      </c>
      <c r="AV43" s="44">
        <v>201</v>
      </c>
      <c r="AW43" s="44">
        <v>0</v>
      </c>
      <c r="AX43" s="44">
        <v>0</v>
      </c>
      <c r="AY43" s="44">
        <v>287</v>
      </c>
      <c r="AZ43" s="44">
        <v>225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18</v>
      </c>
      <c r="BS43" s="44">
        <v>1</v>
      </c>
      <c r="BT43" s="44">
        <v>19</v>
      </c>
      <c r="BU43" s="44">
        <v>1</v>
      </c>
      <c r="BV43" s="44">
        <v>0</v>
      </c>
      <c r="BW43" s="44">
        <v>138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194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0.50602965403624378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0.16639209225700163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0.8183100119318798</v>
      </c>
      <c r="DP43" s="35">
        <f t="shared" si="24"/>
        <v>0.47704590818363274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4894</v>
      </c>
      <c r="J44" s="41">
        <f t="shared" si="9"/>
        <v>1834</v>
      </c>
      <c r="K44" s="39">
        <f t="shared" si="10"/>
        <v>75</v>
      </c>
      <c r="L44" s="44">
        <v>168</v>
      </c>
      <c r="M44" s="44">
        <v>152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486</v>
      </c>
      <c r="W44" s="44">
        <v>0</v>
      </c>
      <c r="X44" s="44">
        <v>163</v>
      </c>
      <c r="Y44" s="44">
        <v>19</v>
      </c>
      <c r="Z44" s="44">
        <v>2</v>
      </c>
      <c r="AA44" s="44">
        <v>230</v>
      </c>
      <c r="AB44" s="44">
        <v>6</v>
      </c>
      <c r="AC44" s="44">
        <v>4</v>
      </c>
      <c r="AD44" s="44">
        <v>304</v>
      </c>
      <c r="AE44" s="44">
        <v>3</v>
      </c>
      <c r="AF44" s="44">
        <v>15</v>
      </c>
      <c r="AG44" s="44">
        <v>299</v>
      </c>
      <c r="AH44" s="44">
        <v>1</v>
      </c>
      <c r="AI44" s="44">
        <v>45</v>
      </c>
      <c r="AJ44" s="44">
        <v>402</v>
      </c>
      <c r="AK44" s="44">
        <v>0</v>
      </c>
      <c r="AL44" s="44">
        <v>3</v>
      </c>
      <c r="AM44" s="44">
        <v>442</v>
      </c>
      <c r="AN44" s="44">
        <v>0</v>
      </c>
      <c r="AO44" s="44">
        <v>4</v>
      </c>
      <c r="AP44" s="44">
        <v>401</v>
      </c>
      <c r="AQ44" s="44">
        <v>0</v>
      </c>
      <c r="AR44" s="44">
        <v>0</v>
      </c>
      <c r="AS44" s="44">
        <v>454</v>
      </c>
      <c r="AT44" s="44">
        <v>0</v>
      </c>
      <c r="AU44" s="44">
        <v>0</v>
      </c>
      <c r="AV44" s="44">
        <v>170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11</v>
      </c>
      <c r="BY44" s="44">
        <v>0</v>
      </c>
      <c r="BZ44" s="44">
        <v>12</v>
      </c>
      <c r="CA44" s="44">
        <v>8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484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28</v>
      </c>
      <c r="CZ44" s="44">
        <v>1</v>
      </c>
      <c r="DA44" s="44">
        <v>16</v>
      </c>
      <c r="DB44" s="44">
        <v>6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0.65047781123183668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0.24990181960989657</v>
      </c>
      <c r="DL44" s="38">
        <f t="shared" si="20"/>
        <v>0.97199999999999998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0.97801758593125498</v>
      </c>
      <c r="DP44" s="35">
        <f t="shared" si="24"/>
        <v>0.64283210655450407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10252</v>
      </c>
      <c r="J45" s="41">
        <f t="shared" si="9"/>
        <v>3575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618</v>
      </c>
      <c r="T45" s="44">
        <v>1</v>
      </c>
      <c r="U45" s="44">
        <v>1225</v>
      </c>
      <c r="V45" s="44">
        <v>986</v>
      </c>
      <c r="W45" s="44">
        <v>5</v>
      </c>
      <c r="X45" s="44">
        <v>517</v>
      </c>
      <c r="Y45" s="44">
        <v>215</v>
      </c>
      <c r="Z45" s="44">
        <v>5</v>
      </c>
      <c r="AA45" s="44">
        <v>582</v>
      </c>
      <c r="AB45" s="44">
        <v>165</v>
      </c>
      <c r="AC45" s="44">
        <v>10</v>
      </c>
      <c r="AD45" s="44">
        <v>641</v>
      </c>
      <c r="AE45" s="44">
        <v>176</v>
      </c>
      <c r="AF45" s="44">
        <v>23</v>
      </c>
      <c r="AG45" s="44">
        <v>664</v>
      </c>
      <c r="AH45" s="44">
        <v>199</v>
      </c>
      <c r="AI45" s="44">
        <v>108</v>
      </c>
      <c r="AJ45" s="44">
        <v>797</v>
      </c>
      <c r="AK45" s="44">
        <v>161</v>
      </c>
      <c r="AL45" s="44">
        <v>7</v>
      </c>
      <c r="AM45" s="44">
        <v>649</v>
      </c>
      <c r="AN45" s="44">
        <v>130</v>
      </c>
      <c r="AO45" s="44">
        <v>1</v>
      </c>
      <c r="AP45" s="44">
        <v>673</v>
      </c>
      <c r="AQ45" s="44">
        <v>47</v>
      </c>
      <c r="AR45" s="44">
        <v>3</v>
      </c>
      <c r="AS45" s="44">
        <v>691</v>
      </c>
      <c r="AT45" s="44">
        <v>21</v>
      </c>
      <c r="AU45" s="44">
        <v>1</v>
      </c>
      <c r="AV45" s="44">
        <v>309</v>
      </c>
      <c r="AW45" s="44">
        <v>4</v>
      </c>
      <c r="AX45" s="44">
        <v>1</v>
      </c>
      <c r="AY45" s="44">
        <v>328</v>
      </c>
      <c r="AZ45" s="44">
        <v>4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78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60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0.5575041437202588</v>
      </c>
      <c r="DH45" s="37">
        <f t="shared" si="16"/>
        <v>0.96153846153846156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0.20050259316687163</v>
      </c>
      <c r="DL45" s="38">
        <f t="shared" si="20"/>
        <v>0.77394034536891676</v>
      </c>
      <c r="DM45" s="38">
        <f t="shared" si="21"/>
        <v>0.88538681948424069</v>
      </c>
      <c r="DN45" s="38">
        <f t="shared" si="22"/>
        <v>0.87257617728531855</v>
      </c>
      <c r="DO45" s="31">
        <f t="shared" si="23"/>
        <v>0.83515460706882749</v>
      </c>
      <c r="DP45" s="35">
        <f t="shared" si="24"/>
        <v>0.51242935829354452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2387</v>
      </c>
      <c r="K46" s="39">
        <f t="shared" si="10"/>
        <v>111</v>
      </c>
      <c r="L46" s="44">
        <v>150</v>
      </c>
      <c r="M46" s="44">
        <v>146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659</v>
      </c>
      <c r="W46" s="44">
        <v>0</v>
      </c>
      <c r="X46" s="44">
        <v>256</v>
      </c>
      <c r="Y46" s="44">
        <v>61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63</v>
      </c>
      <c r="AI46" s="44">
        <v>50</v>
      </c>
      <c r="AJ46" s="44">
        <v>512</v>
      </c>
      <c r="AK46" s="44">
        <v>160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418</v>
      </c>
      <c r="AT46" s="44">
        <v>0</v>
      </c>
      <c r="AU46" s="44">
        <v>0</v>
      </c>
      <c r="AV46" s="44">
        <v>454</v>
      </c>
      <c r="AW46" s="44">
        <v>0</v>
      </c>
      <c r="AX46" s="44">
        <v>0</v>
      </c>
      <c r="AY46" s="44">
        <v>174</v>
      </c>
      <c r="AZ46" s="44">
        <v>143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183</v>
      </c>
      <c r="CK46" s="44">
        <v>0</v>
      </c>
      <c r="CL46" s="44">
        <v>74</v>
      </c>
      <c r="CM46" s="44">
        <v>7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3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16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0.28357361789079349</v>
      </c>
      <c r="DL46" s="38">
        <f t="shared" si="20"/>
        <v>1.0217054263565892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0.6926871735345328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22149</v>
      </c>
      <c r="J47" s="41">
        <f t="shared" si="9"/>
        <v>7469</v>
      </c>
      <c r="K47" s="39">
        <f t="shared" si="10"/>
        <v>968</v>
      </c>
      <c r="L47" s="44">
        <v>1035</v>
      </c>
      <c r="M47" s="44">
        <v>900</v>
      </c>
      <c r="N47" s="44">
        <v>2</v>
      </c>
      <c r="O47" s="44">
        <v>692</v>
      </c>
      <c r="P47" s="44">
        <v>667</v>
      </c>
      <c r="Q47" s="44">
        <v>2</v>
      </c>
      <c r="R47" s="44">
        <v>1387</v>
      </c>
      <c r="S47" s="44">
        <v>1419</v>
      </c>
      <c r="T47" s="44">
        <v>4</v>
      </c>
      <c r="U47" s="44">
        <v>2004</v>
      </c>
      <c r="V47" s="44">
        <v>2071</v>
      </c>
      <c r="W47" s="44">
        <v>7</v>
      </c>
      <c r="X47" s="44">
        <v>1004</v>
      </c>
      <c r="Y47" s="44">
        <v>208</v>
      </c>
      <c r="Z47" s="44">
        <v>45</v>
      </c>
      <c r="AA47" s="44">
        <v>1632</v>
      </c>
      <c r="AB47" s="44">
        <v>37</v>
      </c>
      <c r="AC47" s="44">
        <v>122</v>
      </c>
      <c r="AD47" s="44">
        <v>1047</v>
      </c>
      <c r="AE47" s="44">
        <v>29</v>
      </c>
      <c r="AF47" s="44">
        <v>590</v>
      </c>
      <c r="AG47" s="44">
        <v>1708</v>
      </c>
      <c r="AH47" s="44">
        <v>50</v>
      </c>
      <c r="AI47" s="44">
        <v>162</v>
      </c>
      <c r="AJ47" s="44">
        <v>1793</v>
      </c>
      <c r="AK47" s="44">
        <v>22</v>
      </c>
      <c r="AL47" s="44">
        <v>0</v>
      </c>
      <c r="AM47" s="44">
        <v>1591</v>
      </c>
      <c r="AN47" s="44">
        <v>5</v>
      </c>
      <c r="AO47" s="44">
        <v>5</v>
      </c>
      <c r="AP47" s="44">
        <v>1821</v>
      </c>
      <c r="AQ47" s="44">
        <v>0</v>
      </c>
      <c r="AR47" s="44">
        <v>0</v>
      </c>
      <c r="AS47" s="44">
        <v>1454</v>
      </c>
      <c r="AT47" s="44">
        <v>0</v>
      </c>
      <c r="AU47" s="44">
        <v>0</v>
      </c>
      <c r="AV47" s="44">
        <v>624</v>
      </c>
      <c r="AW47" s="44">
        <v>0</v>
      </c>
      <c r="AX47" s="44">
        <v>0</v>
      </c>
      <c r="AY47" s="44">
        <v>641</v>
      </c>
      <c r="AZ47" s="44">
        <v>445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12</v>
      </c>
      <c r="BS47" s="44">
        <v>2</v>
      </c>
      <c r="BT47" s="44">
        <v>62</v>
      </c>
      <c r="BU47" s="44">
        <v>6</v>
      </c>
      <c r="BV47" s="44">
        <v>0</v>
      </c>
      <c r="BW47" s="44">
        <v>334</v>
      </c>
      <c r="BX47" s="44">
        <v>32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1090</v>
      </c>
      <c r="CK47" s="44">
        <v>19</v>
      </c>
      <c r="CL47" s="44">
        <v>181</v>
      </c>
      <c r="CM47" s="44">
        <v>3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11</v>
      </c>
      <c r="CZ47" s="44">
        <v>0</v>
      </c>
      <c r="DA47" s="44">
        <v>71</v>
      </c>
      <c r="DB47" s="44">
        <v>60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0.61936019719215518</v>
      </c>
      <c r="DH47" s="37">
        <f t="shared" si="16"/>
        <v>0.91590493601462519</v>
      </c>
      <c r="DI47" s="37">
        <f t="shared" si="17"/>
        <v>1.1051792828685258</v>
      </c>
      <c r="DJ47" s="37">
        <f t="shared" si="18"/>
        <v>1.318095238095238</v>
      </c>
      <c r="DK47" s="38">
        <f t="shared" si="19"/>
        <v>0.22604758332440253</v>
      </c>
      <c r="DL47" s="38">
        <f t="shared" si="20"/>
        <v>0.94652650822669104</v>
      </c>
      <c r="DM47" s="38">
        <f t="shared" si="21"/>
        <v>1.1306772908366534</v>
      </c>
      <c r="DN47" s="38">
        <f t="shared" si="22"/>
        <v>1.2704761904761905</v>
      </c>
      <c r="DO47" s="31">
        <f t="shared" si="23"/>
        <v>0.9418293149636433</v>
      </c>
      <c r="DP47" s="35">
        <f t="shared" si="24"/>
        <v>0.6690254389107847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16084</v>
      </c>
      <c r="J48" s="41">
        <f t="shared" si="9"/>
        <v>5433</v>
      </c>
      <c r="K48" s="39">
        <f t="shared" si="10"/>
        <v>245</v>
      </c>
      <c r="L48" s="44">
        <v>763</v>
      </c>
      <c r="M48" s="44">
        <v>622</v>
      </c>
      <c r="N48" s="44">
        <v>0</v>
      </c>
      <c r="O48" s="44">
        <v>553</v>
      </c>
      <c r="P48" s="44">
        <v>523</v>
      </c>
      <c r="Q48" s="44">
        <v>0</v>
      </c>
      <c r="R48" s="44">
        <v>1086</v>
      </c>
      <c r="S48" s="44">
        <v>980</v>
      </c>
      <c r="T48" s="44">
        <v>0</v>
      </c>
      <c r="U48" s="44">
        <v>1841</v>
      </c>
      <c r="V48" s="44">
        <v>1630</v>
      </c>
      <c r="W48" s="44">
        <v>0</v>
      </c>
      <c r="X48" s="44">
        <v>714</v>
      </c>
      <c r="Y48" s="44">
        <v>44</v>
      </c>
      <c r="Z48" s="44">
        <v>11</v>
      </c>
      <c r="AA48" s="44">
        <v>822</v>
      </c>
      <c r="AB48" s="44">
        <v>83</v>
      </c>
      <c r="AC48" s="44">
        <v>12</v>
      </c>
      <c r="AD48" s="44">
        <v>930</v>
      </c>
      <c r="AE48" s="44">
        <v>233</v>
      </c>
      <c r="AF48" s="44">
        <v>54</v>
      </c>
      <c r="AG48" s="44">
        <v>950</v>
      </c>
      <c r="AH48" s="44">
        <v>20</v>
      </c>
      <c r="AI48" s="44">
        <v>149</v>
      </c>
      <c r="AJ48" s="44">
        <v>1145</v>
      </c>
      <c r="AK48" s="44">
        <v>82</v>
      </c>
      <c r="AL48" s="44">
        <v>5</v>
      </c>
      <c r="AM48" s="44">
        <v>1078</v>
      </c>
      <c r="AN48" s="44">
        <v>92</v>
      </c>
      <c r="AO48" s="44">
        <v>0</v>
      </c>
      <c r="AP48" s="44">
        <v>1144</v>
      </c>
      <c r="AQ48" s="44">
        <v>1</v>
      </c>
      <c r="AR48" s="44">
        <v>0</v>
      </c>
      <c r="AS48" s="44">
        <v>1205</v>
      </c>
      <c r="AT48" s="44">
        <v>2</v>
      </c>
      <c r="AU48" s="44">
        <v>0</v>
      </c>
      <c r="AV48" s="44">
        <v>513</v>
      </c>
      <c r="AW48" s="44">
        <v>4</v>
      </c>
      <c r="AX48" s="44">
        <v>0</v>
      </c>
      <c r="AY48" s="44">
        <v>513</v>
      </c>
      <c r="AZ48" s="44">
        <v>77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17</v>
      </c>
      <c r="BS48" s="44">
        <v>0</v>
      </c>
      <c r="BT48" s="44">
        <v>19</v>
      </c>
      <c r="BU48" s="44">
        <v>3</v>
      </c>
      <c r="BV48" s="44">
        <v>0</v>
      </c>
      <c r="BW48" s="44">
        <v>163</v>
      </c>
      <c r="BX48" s="44">
        <v>72</v>
      </c>
      <c r="BY48" s="44">
        <v>0</v>
      </c>
      <c r="BZ48" s="44">
        <v>38</v>
      </c>
      <c r="CA48" s="44">
        <v>16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841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375</v>
      </c>
      <c r="CY48" s="44">
        <v>20</v>
      </c>
      <c r="CZ48" s="44">
        <v>5</v>
      </c>
      <c r="DA48" s="44">
        <v>172</v>
      </c>
      <c r="DB48" s="44">
        <v>1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0.60940473969024067</v>
      </c>
      <c r="DH48" s="37">
        <f t="shared" si="16"/>
        <v>1.0109829763866007</v>
      </c>
      <c r="DI48" s="37">
        <f t="shared" si="17"/>
        <v>1.0741839762611276</v>
      </c>
      <c r="DJ48" s="37">
        <f t="shared" si="18"/>
        <v>1.1691331923890063</v>
      </c>
      <c r="DK48" s="38">
        <f t="shared" si="19"/>
        <v>0.21190520619518566</v>
      </c>
      <c r="DL48" s="38">
        <f t="shared" si="20"/>
        <v>0.89511257550796264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0.93008731856820681</v>
      </c>
      <c r="DP48" s="35">
        <f t="shared" si="24"/>
        <v>0.60507851653859002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4205</v>
      </c>
      <c r="J49" s="41">
        <f t="shared" si="9"/>
        <v>1615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422</v>
      </c>
      <c r="W49" s="44">
        <v>0</v>
      </c>
      <c r="X49" s="44">
        <v>250</v>
      </c>
      <c r="Y49" s="44">
        <v>49</v>
      </c>
      <c r="Z49" s="44">
        <v>4</v>
      </c>
      <c r="AA49" s="44">
        <v>299</v>
      </c>
      <c r="AB49" s="44">
        <v>46</v>
      </c>
      <c r="AC49" s="44">
        <v>5</v>
      </c>
      <c r="AD49" s="44">
        <v>251</v>
      </c>
      <c r="AE49" s="44">
        <v>107</v>
      </c>
      <c r="AF49" s="44">
        <v>5</v>
      </c>
      <c r="AG49" s="44">
        <v>277</v>
      </c>
      <c r="AH49" s="44">
        <v>95</v>
      </c>
      <c r="AI49" s="44">
        <v>14</v>
      </c>
      <c r="AJ49" s="44">
        <v>324</v>
      </c>
      <c r="AK49" s="44">
        <v>29</v>
      </c>
      <c r="AL49" s="44">
        <v>6</v>
      </c>
      <c r="AM49" s="44">
        <v>323</v>
      </c>
      <c r="AN49" s="44">
        <v>52</v>
      </c>
      <c r="AO49" s="44">
        <v>5</v>
      </c>
      <c r="AP49" s="44">
        <v>297</v>
      </c>
      <c r="AQ49" s="44">
        <v>7</v>
      </c>
      <c r="AR49" s="44">
        <v>2</v>
      </c>
      <c r="AS49" s="44">
        <v>317</v>
      </c>
      <c r="AT49" s="44">
        <v>5</v>
      </c>
      <c r="AU49" s="44">
        <v>2</v>
      </c>
      <c r="AV49" s="44">
        <v>122</v>
      </c>
      <c r="AW49" s="44">
        <v>0</v>
      </c>
      <c r="AX49" s="44">
        <v>0</v>
      </c>
      <c r="AY49" s="44">
        <v>165</v>
      </c>
      <c r="AZ49" s="44">
        <v>39</v>
      </c>
      <c r="BA49" s="44">
        <v>0</v>
      </c>
      <c r="BB49" s="44">
        <v>2</v>
      </c>
      <c r="BC49" s="44">
        <v>93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14</v>
      </c>
      <c r="BS49" s="44">
        <v>7</v>
      </c>
      <c r="BT49" s="44">
        <v>12</v>
      </c>
      <c r="BU49" s="44">
        <v>1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97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6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0.65548029556650245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0.2567733990147783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1.0038195273334924</v>
      </c>
      <c r="DP49" s="35">
        <f t="shared" si="24"/>
        <v>0.58282208588957052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108030</v>
      </c>
      <c r="J50" s="41">
        <f t="shared" si="9"/>
        <v>30393</v>
      </c>
      <c r="K50" s="39">
        <f t="shared" si="10"/>
        <v>4175</v>
      </c>
      <c r="L50" s="44">
        <v>2818</v>
      </c>
      <c r="M50" s="44">
        <v>2295</v>
      </c>
      <c r="N50" s="44">
        <v>128</v>
      </c>
      <c r="O50" s="44">
        <v>1492</v>
      </c>
      <c r="P50" s="44">
        <v>1374</v>
      </c>
      <c r="Q50" s="44">
        <v>0</v>
      </c>
      <c r="R50" s="44">
        <v>3922</v>
      </c>
      <c r="S50" s="44">
        <v>3700</v>
      </c>
      <c r="T50" s="44">
        <v>1</v>
      </c>
      <c r="U50" s="44">
        <v>9017</v>
      </c>
      <c r="V50" s="44">
        <v>9113</v>
      </c>
      <c r="W50" s="44">
        <v>46</v>
      </c>
      <c r="X50" s="44">
        <v>5090</v>
      </c>
      <c r="Y50" s="44">
        <v>2487</v>
      </c>
      <c r="Z50" s="44">
        <v>180</v>
      </c>
      <c r="AA50" s="44">
        <v>6534</v>
      </c>
      <c r="AB50" s="44">
        <v>2016</v>
      </c>
      <c r="AC50" s="44">
        <v>312</v>
      </c>
      <c r="AD50" s="44">
        <v>7589</v>
      </c>
      <c r="AE50" s="44">
        <v>1558</v>
      </c>
      <c r="AF50" s="44">
        <v>608</v>
      </c>
      <c r="AG50" s="44">
        <v>7666</v>
      </c>
      <c r="AH50" s="44">
        <v>1230</v>
      </c>
      <c r="AI50" s="44">
        <v>1786</v>
      </c>
      <c r="AJ50" s="44">
        <v>9444</v>
      </c>
      <c r="AK50" s="44">
        <v>702</v>
      </c>
      <c r="AL50" s="44">
        <v>896</v>
      </c>
      <c r="AM50" s="44">
        <v>10096</v>
      </c>
      <c r="AN50" s="44">
        <v>1157</v>
      </c>
      <c r="AO50" s="44">
        <v>1</v>
      </c>
      <c r="AP50" s="44">
        <v>10982</v>
      </c>
      <c r="AQ50" s="44">
        <v>28</v>
      </c>
      <c r="AR50" s="44">
        <v>0</v>
      </c>
      <c r="AS50" s="44">
        <v>11422</v>
      </c>
      <c r="AT50" s="44">
        <v>7</v>
      </c>
      <c r="AU50" s="44">
        <v>0</v>
      </c>
      <c r="AV50" s="44">
        <v>4304</v>
      </c>
      <c r="AW50" s="44">
        <v>0</v>
      </c>
      <c r="AX50" s="44">
        <v>0</v>
      </c>
      <c r="AY50" s="44">
        <v>2480</v>
      </c>
      <c r="AZ50" s="44">
        <v>1820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487</v>
      </c>
      <c r="BI50" s="44">
        <v>257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35</v>
      </c>
      <c r="BS50" s="44">
        <v>14</v>
      </c>
      <c r="BT50" s="44">
        <v>173</v>
      </c>
      <c r="BU50" s="44">
        <v>0</v>
      </c>
      <c r="BV50" s="44">
        <v>0</v>
      </c>
      <c r="BW50" s="44">
        <v>703</v>
      </c>
      <c r="BX50" s="44">
        <v>105</v>
      </c>
      <c r="BY50" s="44">
        <v>0</v>
      </c>
      <c r="BZ50" s="44">
        <v>139</v>
      </c>
      <c r="CA50" s="44">
        <v>32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9722</v>
      </c>
      <c r="CJ50" s="44">
        <v>1436</v>
      </c>
      <c r="CK50" s="44">
        <v>78</v>
      </c>
      <c r="CL50" s="44">
        <v>394</v>
      </c>
      <c r="CM50" s="44">
        <v>33</v>
      </c>
      <c r="CN50" s="44">
        <v>0</v>
      </c>
      <c r="CO50" s="44">
        <v>400</v>
      </c>
      <c r="CP50" s="44">
        <v>292</v>
      </c>
      <c r="CQ50" s="44">
        <v>0</v>
      </c>
      <c r="CR50" s="44">
        <v>74</v>
      </c>
      <c r="CS50" s="44">
        <v>4</v>
      </c>
      <c r="CT50" s="44">
        <v>0</v>
      </c>
      <c r="CU50" s="44">
        <v>64</v>
      </c>
      <c r="CV50" s="44">
        <v>27</v>
      </c>
      <c r="CW50" s="44">
        <v>0</v>
      </c>
      <c r="CX50" s="44">
        <v>1896</v>
      </c>
      <c r="CY50" s="44">
        <v>117</v>
      </c>
      <c r="CZ50" s="44">
        <v>121</v>
      </c>
      <c r="DA50" s="44">
        <v>583</v>
      </c>
      <c r="DB50" s="44">
        <v>531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0.60420772619086083</v>
      </c>
      <c r="DH50" s="37">
        <f t="shared" si="16"/>
        <v>0.87688417776913352</v>
      </c>
      <c r="DI50" s="37">
        <f t="shared" si="17"/>
        <v>0.96009791921664622</v>
      </c>
      <c r="DJ50" s="37">
        <f t="shared" si="18"/>
        <v>1.1389312977099237</v>
      </c>
      <c r="DK50" s="38">
        <f t="shared" si="19"/>
        <v>0.18614368948768484</v>
      </c>
      <c r="DL50" s="38">
        <f t="shared" si="20"/>
        <v>0.88621997471554992</v>
      </c>
      <c r="DM50" s="38">
        <f t="shared" si="21"/>
        <v>0.90575275397796817</v>
      </c>
      <c r="DN50" s="38">
        <f t="shared" si="22"/>
        <v>1.0488549618320611</v>
      </c>
      <c r="DO50" s="31">
        <f t="shared" si="23"/>
        <v>0.94344401166751091</v>
      </c>
      <c r="DP50" s="35">
        <f t="shared" si="24"/>
        <v>0.62676317743132892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8275</v>
      </c>
      <c r="J51" s="41">
        <f t="shared" si="9"/>
        <v>2992</v>
      </c>
      <c r="K51" s="39">
        <f t="shared" si="10"/>
        <v>136</v>
      </c>
      <c r="L51" s="44">
        <v>234</v>
      </c>
      <c r="M51" s="44">
        <v>184</v>
      </c>
      <c r="N51" s="44">
        <v>3</v>
      </c>
      <c r="O51" s="44">
        <v>230</v>
      </c>
      <c r="P51" s="44">
        <v>226</v>
      </c>
      <c r="Q51" s="44">
        <v>0</v>
      </c>
      <c r="R51" s="44">
        <v>463</v>
      </c>
      <c r="S51" s="44">
        <v>440</v>
      </c>
      <c r="T51" s="44">
        <v>0</v>
      </c>
      <c r="U51" s="44">
        <v>817</v>
      </c>
      <c r="V51" s="44">
        <v>797</v>
      </c>
      <c r="W51" s="44">
        <v>1</v>
      </c>
      <c r="X51" s="44">
        <v>249</v>
      </c>
      <c r="Y51" s="44">
        <v>12</v>
      </c>
      <c r="Z51" s="44">
        <v>8</v>
      </c>
      <c r="AA51" s="44">
        <v>351</v>
      </c>
      <c r="AB51" s="44">
        <v>5</v>
      </c>
      <c r="AC51" s="44">
        <v>11</v>
      </c>
      <c r="AD51" s="44">
        <v>383</v>
      </c>
      <c r="AE51" s="44">
        <v>20</v>
      </c>
      <c r="AF51" s="44">
        <v>51</v>
      </c>
      <c r="AG51" s="44">
        <v>521</v>
      </c>
      <c r="AH51" s="44">
        <v>140</v>
      </c>
      <c r="AI51" s="44">
        <v>51</v>
      </c>
      <c r="AJ51" s="44">
        <v>701</v>
      </c>
      <c r="AK51" s="44">
        <v>42</v>
      </c>
      <c r="AL51" s="44">
        <v>0</v>
      </c>
      <c r="AM51" s="44">
        <v>649</v>
      </c>
      <c r="AN51" s="44">
        <v>14</v>
      </c>
      <c r="AO51" s="44">
        <v>0</v>
      </c>
      <c r="AP51" s="44">
        <v>680</v>
      </c>
      <c r="AQ51" s="44">
        <v>1</v>
      </c>
      <c r="AR51" s="44">
        <v>0</v>
      </c>
      <c r="AS51" s="44">
        <v>793</v>
      </c>
      <c r="AT51" s="44">
        <v>0</v>
      </c>
      <c r="AU51" s="44">
        <v>0</v>
      </c>
      <c r="AV51" s="44">
        <v>342</v>
      </c>
      <c r="AW51" s="44">
        <v>0</v>
      </c>
      <c r="AX51" s="44">
        <v>0</v>
      </c>
      <c r="AY51" s="44">
        <v>282</v>
      </c>
      <c r="AZ51" s="44">
        <v>66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134</v>
      </c>
      <c r="BS51" s="44">
        <v>0</v>
      </c>
      <c r="BT51" s="44">
        <v>35</v>
      </c>
      <c r="BU51" s="44">
        <v>4</v>
      </c>
      <c r="BV51" s="44">
        <v>0</v>
      </c>
      <c r="BW51" s="44">
        <v>107</v>
      </c>
      <c r="BX51" s="44">
        <v>85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786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0.57847317744154059</v>
      </c>
      <c r="DH51" s="37">
        <f t="shared" si="16"/>
        <v>0.9939172749391727</v>
      </c>
      <c r="DI51" s="37">
        <f t="shared" si="17"/>
        <v>1.0175824175824175</v>
      </c>
      <c r="DJ51" s="37">
        <f t="shared" si="18"/>
        <v>1</v>
      </c>
      <c r="DK51" s="38">
        <f t="shared" si="19"/>
        <v>0.21513067400275104</v>
      </c>
      <c r="DL51" s="38">
        <f t="shared" si="20"/>
        <v>0.96958637469586373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0.93176444094133548</v>
      </c>
      <c r="DP51" s="35">
        <f t="shared" si="24"/>
        <v>0.62333333333333329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994</v>
      </c>
      <c r="K52" s="39">
        <f t="shared" si="10"/>
        <v>42</v>
      </c>
      <c r="L52" s="44">
        <v>93</v>
      </c>
      <c r="M52" s="44">
        <v>74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23</v>
      </c>
      <c r="Z52" s="44">
        <v>0</v>
      </c>
      <c r="AA52" s="44">
        <v>82</v>
      </c>
      <c r="AB52" s="44">
        <v>38</v>
      </c>
      <c r="AC52" s="44">
        <v>1</v>
      </c>
      <c r="AD52" s="44">
        <v>100</v>
      </c>
      <c r="AE52" s="44">
        <v>42</v>
      </c>
      <c r="AF52" s="44">
        <v>8</v>
      </c>
      <c r="AG52" s="44">
        <v>108</v>
      </c>
      <c r="AH52" s="44">
        <v>19</v>
      </c>
      <c r="AI52" s="44">
        <v>11</v>
      </c>
      <c r="AJ52" s="44">
        <v>129</v>
      </c>
      <c r="AK52" s="44">
        <v>21</v>
      </c>
      <c r="AL52" s="44">
        <v>0</v>
      </c>
      <c r="AM52" s="44">
        <v>146</v>
      </c>
      <c r="AN52" s="44">
        <v>0</v>
      </c>
      <c r="AO52" s="44">
        <v>0</v>
      </c>
      <c r="AP52" s="44">
        <v>131</v>
      </c>
      <c r="AQ52" s="44">
        <v>0</v>
      </c>
      <c r="AR52" s="44">
        <v>0</v>
      </c>
      <c r="AS52" s="44">
        <v>153</v>
      </c>
      <c r="AT52" s="44">
        <v>0</v>
      </c>
      <c r="AU52" s="44">
        <v>0</v>
      </c>
      <c r="AV52" s="44">
        <v>50</v>
      </c>
      <c r="AW52" s="44">
        <v>0</v>
      </c>
      <c r="AX52" s="44">
        <v>0</v>
      </c>
      <c r="AY52" s="44">
        <v>60</v>
      </c>
      <c r="AZ52" s="44">
        <v>50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23</v>
      </c>
      <c r="BX52" s="44">
        <v>5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249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1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0.31537290715372907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0.70646766169154229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5022</v>
      </c>
      <c r="J53" s="41">
        <f t="shared" si="9"/>
        <v>1899</v>
      </c>
      <c r="K53" s="39">
        <f t="shared" si="10"/>
        <v>91</v>
      </c>
      <c r="L53" s="44">
        <v>198</v>
      </c>
      <c r="M53" s="44">
        <v>153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583</v>
      </c>
      <c r="W53" s="44">
        <v>1</v>
      </c>
      <c r="X53" s="44">
        <v>188</v>
      </c>
      <c r="Y53" s="44">
        <v>84</v>
      </c>
      <c r="Z53" s="44">
        <v>5</v>
      </c>
      <c r="AA53" s="44">
        <v>351</v>
      </c>
      <c r="AB53" s="44">
        <v>42</v>
      </c>
      <c r="AC53" s="44">
        <v>4</v>
      </c>
      <c r="AD53" s="44">
        <v>327</v>
      </c>
      <c r="AE53" s="44">
        <v>51</v>
      </c>
      <c r="AF53" s="44">
        <v>12</v>
      </c>
      <c r="AG53" s="44">
        <v>323</v>
      </c>
      <c r="AH53" s="44">
        <v>49</v>
      </c>
      <c r="AI53" s="44">
        <v>35</v>
      </c>
      <c r="AJ53" s="44">
        <v>389</v>
      </c>
      <c r="AK53" s="44">
        <v>61</v>
      </c>
      <c r="AL53" s="44">
        <v>17</v>
      </c>
      <c r="AM53" s="44">
        <v>299</v>
      </c>
      <c r="AN53" s="44">
        <v>32</v>
      </c>
      <c r="AO53" s="44">
        <v>0</v>
      </c>
      <c r="AP53" s="44">
        <v>375</v>
      </c>
      <c r="AQ53" s="44">
        <v>5</v>
      </c>
      <c r="AR53" s="44">
        <v>0</v>
      </c>
      <c r="AS53" s="44">
        <v>457</v>
      </c>
      <c r="AT53" s="44">
        <v>1</v>
      </c>
      <c r="AU53" s="44">
        <v>0</v>
      </c>
      <c r="AV53" s="44">
        <v>177</v>
      </c>
      <c r="AW53" s="44">
        <v>0</v>
      </c>
      <c r="AX53" s="44">
        <v>0</v>
      </c>
      <c r="AY53" s="44">
        <v>155</v>
      </c>
      <c r="AZ53" s="44">
        <v>28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202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0.52902224521469221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0.20589756854630109</v>
      </c>
      <c r="DL53" s="38">
        <f t="shared" si="20"/>
        <v>0.96523178807947019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0.81499513145082769</v>
      </c>
      <c r="DP53" s="35">
        <f t="shared" si="24"/>
        <v>0.54568965517241375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4095</v>
      </c>
      <c r="J54" s="41">
        <f t="shared" si="9"/>
        <v>1506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475</v>
      </c>
      <c r="W54" s="44">
        <v>1</v>
      </c>
      <c r="X54" s="44">
        <v>215</v>
      </c>
      <c r="Y54" s="44">
        <v>31</v>
      </c>
      <c r="Z54" s="44">
        <v>0</v>
      </c>
      <c r="AA54" s="44">
        <v>343</v>
      </c>
      <c r="AB54" s="44">
        <v>43</v>
      </c>
      <c r="AC54" s="44">
        <v>2</v>
      </c>
      <c r="AD54" s="44">
        <v>251</v>
      </c>
      <c r="AE54" s="44">
        <v>36</v>
      </c>
      <c r="AF54" s="44">
        <v>0</v>
      </c>
      <c r="AG54" s="44">
        <v>305</v>
      </c>
      <c r="AH54" s="44">
        <v>87</v>
      </c>
      <c r="AI54" s="44">
        <v>19</v>
      </c>
      <c r="AJ54" s="44">
        <v>340</v>
      </c>
      <c r="AK54" s="44">
        <v>77</v>
      </c>
      <c r="AL54" s="44">
        <v>43</v>
      </c>
      <c r="AM54" s="44">
        <v>313</v>
      </c>
      <c r="AN54" s="44">
        <v>32</v>
      </c>
      <c r="AO54" s="44">
        <v>0</v>
      </c>
      <c r="AP54" s="44">
        <v>293</v>
      </c>
      <c r="AQ54" s="44">
        <v>0</v>
      </c>
      <c r="AR54" s="44">
        <v>0</v>
      </c>
      <c r="AS54" s="44">
        <v>358</v>
      </c>
      <c r="AT54" s="44">
        <v>5</v>
      </c>
      <c r="AU54" s="44">
        <v>0</v>
      </c>
      <c r="AV54" s="44">
        <v>137</v>
      </c>
      <c r="AW54" s="44">
        <v>0</v>
      </c>
      <c r="AX54" s="44">
        <v>0</v>
      </c>
      <c r="AY54" s="44">
        <v>129</v>
      </c>
      <c r="AZ54" s="44">
        <v>57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30</v>
      </c>
      <c r="BS54" s="44">
        <v>0</v>
      </c>
      <c r="BT54" s="44">
        <v>1</v>
      </c>
      <c r="BU54" s="44">
        <v>0</v>
      </c>
      <c r="BV54" s="44">
        <v>0</v>
      </c>
      <c r="BW54" s="44">
        <v>42</v>
      </c>
      <c r="BX54" s="44">
        <v>9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53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2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0.62894220612645235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0.23826769277199336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0.93131680691380492</v>
      </c>
      <c r="DP54" s="35">
        <f t="shared" si="24"/>
        <v>0.54407514450867056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525</v>
      </c>
      <c r="V55" s="44">
        <v>480</v>
      </c>
      <c r="W55" s="44">
        <v>1</v>
      </c>
      <c r="X55" s="44">
        <v>294</v>
      </c>
      <c r="Y55" s="44">
        <v>42</v>
      </c>
      <c r="Z55" s="44">
        <v>7</v>
      </c>
      <c r="AA55" s="44">
        <v>246</v>
      </c>
      <c r="AB55" s="44">
        <v>6</v>
      </c>
      <c r="AC55" s="44">
        <v>0</v>
      </c>
      <c r="AD55" s="44">
        <v>339</v>
      </c>
      <c r="AE55" s="44">
        <v>154</v>
      </c>
      <c r="AF55" s="44">
        <v>29</v>
      </c>
      <c r="AG55" s="44">
        <v>333</v>
      </c>
      <c r="AH55" s="44">
        <v>15</v>
      </c>
      <c r="AI55" s="44">
        <v>15</v>
      </c>
      <c r="AJ55" s="44">
        <v>387</v>
      </c>
      <c r="AK55" s="44">
        <v>12</v>
      </c>
      <c r="AL55" s="44">
        <v>23</v>
      </c>
      <c r="AM55" s="44">
        <v>387</v>
      </c>
      <c r="AN55" s="44">
        <v>73</v>
      </c>
      <c r="AO55" s="44">
        <v>3</v>
      </c>
      <c r="AP55" s="44">
        <v>393</v>
      </c>
      <c r="AQ55" s="44">
        <v>0</v>
      </c>
      <c r="AR55" s="44">
        <v>0</v>
      </c>
      <c r="AS55" s="44">
        <v>407</v>
      </c>
      <c r="AT55" s="44">
        <v>0</v>
      </c>
      <c r="AU55" s="44">
        <v>0</v>
      </c>
      <c r="AV55" s="44">
        <v>237</v>
      </c>
      <c r="AW55" s="44">
        <v>0</v>
      </c>
      <c r="AX55" s="44">
        <v>0</v>
      </c>
      <c r="AY55" s="44">
        <v>111</v>
      </c>
      <c r="AZ55" s="44">
        <v>30</v>
      </c>
      <c r="BA55" s="44">
        <v>0</v>
      </c>
      <c r="BB55" s="44">
        <v>76</v>
      </c>
      <c r="BC55" s="44">
        <v>29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58</v>
      </c>
      <c r="BX55" s="44">
        <v>19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439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4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17392</v>
      </c>
      <c r="J56" s="41">
        <f t="shared" si="9"/>
        <v>6898</v>
      </c>
      <c r="K56" s="39">
        <f t="shared" si="10"/>
        <v>280</v>
      </c>
      <c r="L56" s="44">
        <v>501</v>
      </c>
      <c r="M56" s="44">
        <v>432</v>
      </c>
      <c r="N56" s="44">
        <v>1</v>
      </c>
      <c r="O56" s="44">
        <v>543</v>
      </c>
      <c r="P56" s="44">
        <v>482</v>
      </c>
      <c r="Q56" s="44">
        <v>0</v>
      </c>
      <c r="R56" s="44">
        <v>1132</v>
      </c>
      <c r="S56" s="44">
        <v>1177</v>
      </c>
      <c r="T56" s="44">
        <v>1</v>
      </c>
      <c r="U56" s="44">
        <v>1435</v>
      </c>
      <c r="V56" s="44">
        <v>1609</v>
      </c>
      <c r="W56" s="44">
        <v>3</v>
      </c>
      <c r="X56" s="44">
        <v>621</v>
      </c>
      <c r="Y56" s="44">
        <v>361</v>
      </c>
      <c r="Z56" s="44">
        <v>8</v>
      </c>
      <c r="AA56" s="44">
        <v>665</v>
      </c>
      <c r="AB56" s="44">
        <v>317</v>
      </c>
      <c r="AC56" s="44">
        <v>12</v>
      </c>
      <c r="AD56" s="44">
        <v>894</v>
      </c>
      <c r="AE56" s="44">
        <v>201</v>
      </c>
      <c r="AF56" s="44">
        <v>29</v>
      </c>
      <c r="AG56" s="44">
        <v>1137</v>
      </c>
      <c r="AH56" s="44">
        <v>118</v>
      </c>
      <c r="AI56" s="44">
        <v>61</v>
      </c>
      <c r="AJ56" s="44">
        <v>1346</v>
      </c>
      <c r="AK56" s="44">
        <v>152</v>
      </c>
      <c r="AL56" s="44">
        <v>147</v>
      </c>
      <c r="AM56" s="44">
        <v>1410</v>
      </c>
      <c r="AN56" s="44">
        <v>127</v>
      </c>
      <c r="AO56" s="44">
        <v>11</v>
      </c>
      <c r="AP56" s="44">
        <v>1541</v>
      </c>
      <c r="AQ56" s="44">
        <v>7</v>
      </c>
      <c r="AR56" s="44">
        <v>0</v>
      </c>
      <c r="AS56" s="44">
        <v>1707</v>
      </c>
      <c r="AT56" s="44">
        <v>3</v>
      </c>
      <c r="AU56" s="44">
        <v>0</v>
      </c>
      <c r="AV56" s="44">
        <v>699</v>
      </c>
      <c r="AW56" s="44">
        <v>1</v>
      </c>
      <c r="AX56" s="44">
        <v>0</v>
      </c>
      <c r="AY56" s="44">
        <v>419</v>
      </c>
      <c r="AZ56" s="44">
        <v>162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270</v>
      </c>
      <c r="BP56" s="44">
        <v>0</v>
      </c>
      <c r="BQ56" s="44">
        <v>160</v>
      </c>
      <c r="BR56" s="44">
        <v>68</v>
      </c>
      <c r="BS56" s="44">
        <v>1</v>
      </c>
      <c r="BT56" s="44">
        <v>35</v>
      </c>
      <c r="BU56" s="44">
        <v>1</v>
      </c>
      <c r="BV56" s="44">
        <v>0</v>
      </c>
      <c r="BW56" s="44">
        <v>279</v>
      </c>
      <c r="BX56" s="44">
        <v>9</v>
      </c>
      <c r="BY56" s="44">
        <v>0</v>
      </c>
      <c r="BZ56" s="44">
        <v>37</v>
      </c>
      <c r="CA56" s="44">
        <v>10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1318</v>
      </c>
      <c r="CK56" s="44">
        <v>5</v>
      </c>
      <c r="CL56" s="44">
        <v>101</v>
      </c>
      <c r="CM56" s="44">
        <v>11</v>
      </c>
      <c r="CN56" s="44">
        <v>0</v>
      </c>
      <c r="CO56" s="44">
        <v>57</v>
      </c>
      <c r="CP56" s="44">
        <v>45</v>
      </c>
      <c r="CQ56" s="44">
        <v>0</v>
      </c>
      <c r="CR56" s="44">
        <v>20</v>
      </c>
      <c r="CS56" s="44">
        <v>2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4</v>
      </c>
      <c r="CZ56" s="44">
        <v>0</v>
      </c>
      <c r="DA56" s="44">
        <v>23</v>
      </c>
      <c r="DB56" s="44">
        <v>9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0.5031604122772052</v>
      </c>
      <c r="DH56" s="37">
        <f t="shared" si="16"/>
        <v>0.85825358851674638</v>
      </c>
      <c r="DI56" s="37">
        <f t="shared" si="17"/>
        <v>1.071969696969697</v>
      </c>
      <c r="DJ56" s="37">
        <f t="shared" si="18"/>
        <v>1.3609022556390977</v>
      </c>
      <c r="DK56" s="38">
        <f t="shared" si="19"/>
        <v>0.20437332725926768</v>
      </c>
      <c r="DL56" s="38">
        <f t="shared" si="20"/>
        <v>0.96232057416267947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0.83841110682607023</v>
      </c>
      <c r="DP56" s="35">
        <f t="shared" si="24"/>
        <v>0.73500266382525303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14514</v>
      </c>
      <c r="J57" s="41">
        <f t="shared" si="9"/>
        <v>5130</v>
      </c>
      <c r="K57" s="39">
        <f t="shared" si="10"/>
        <v>206</v>
      </c>
      <c r="L57" s="44">
        <v>432</v>
      </c>
      <c r="M57" s="44">
        <v>411</v>
      </c>
      <c r="N57" s="44">
        <v>0</v>
      </c>
      <c r="O57" s="44">
        <v>549</v>
      </c>
      <c r="P57" s="44">
        <v>528</v>
      </c>
      <c r="Q57" s="44">
        <v>0</v>
      </c>
      <c r="R57" s="44">
        <v>1123</v>
      </c>
      <c r="S57" s="44">
        <v>1129</v>
      </c>
      <c r="T57" s="44">
        <v>0</v>
      </c>
      <c r="U57" s="44">
        <v>1811</v>
      </c>
      <c r="V57" s="44">
        <v>1536</v>
      </c>
      <c r="W57" s="44">
        <v>1</v>
      </c>
      <c r="X57" s="44">
        <v>817</v>
      </c>
      <c r="Y57" s="44">
        <v>163</v>
      </c>
      <c r="Z57" s="44">
        <v>8</v>
      </c>
      <c r="AA57" s="44">
        <v>945</v>
      </c>
      <c r="AB57" s="44">
        <v>73</v>
      </c>
      <c r="AC57" s="44">
        <v>13</v>
      </c>
      <c r="AD57" s="44">
        <v>1017</v>
      </c>
      <c r="AE57" s="44">
        <v>94</v>
      </c>
      <c r="AF57" s="44">
        <v>44</v>
      </c>
      <c r="AG57" s="44">
        <v>1030</v>
      </c>
      <c r="AH57" s="44">
        <v>76</v>
      </c>
      <c r="AI57" s="44">
        <v>77</v>
      </c>
      <c r="AJ57" s="44">
        <v>884</v>
      </c>
      <c r="AK57" s="44">
        <v>102</v>
      </c>
      <c r="AL57" s="44">
        <v>62</v>
      </c>
      <c r="AM57" s="44">
        <v>959</v>
      </c>
      <c r="AN57" s="44">
        <v>27</v>
      </c>
      <c r="AO57" s="44">
        <v>1</v>
      </c>
      <c r="AP57" s="44">
        <v>928</v>
      </c>
      <c r="AQ57" s="44">
        <v>2</v>
      </c>
      <c r="AR57" s="44">
        <v>0</v>
      </c>
      <c r="AS57" s="44">
        <v>957</v>
      </c>
      <c r="AT57" s="44">
        <v>0</v>
      </c>
      <c r="AU57" s="44">
        <v>0</v>
      </c>
      <c r="AV57" s="44">
        <v>488</v>
      </c>
      <c r="AW57" s="44">
        <v>0</v>
      </c>
      <c r="AX57" s="44">
        <v>0</v>
      </c>
      <c r="AY57" s="44">
        <v>387</v>
      </c>
      <c r="AZ57" s="44">
        <v>242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132</v>
      </c>
      <c r="BP57" s="44">
        <v>0</v>
      </c>
      <c r="BQ57" s="44">
        <v>350</v>
      </c>
      <c r="BR57" s="44">
        <v>173</v>
      </c>
      <c r="BS57" s="44">
        <v>0</v>
      </c>
      <c r="BT57" s="44">
        <v>18</v>
      </c>
      <c r="BU57" s="44">
        <v>0</v>
      </c>
      <c r="BV57" s="44">
        <v>0</v>
      </c>
      <c r="BW57" s="44">
        <v>144</v>
      </c>
      <c r="BX57" s="44">
        <v>15</v>
      </c>
      <c r="BY57" s="44">
        <v>0</v>
      </c>
      <c r="BZ57" s="44">
        <v>30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383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26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0.61675116269325847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0.22357229647630619</v>
      </c>
      <c r="DL57" s="38">
        <f t="shared" si="20"/>
        <v>0.84026258205689275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0.89642425509751911</v>
      </c>
      <c r="DP57" s="35">
        <f t="shared" si="24"/>
        <v>0.56685118607757878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17381</v>
      </c>
      <c r="J58" s="41">
        <f t="shared" si="9"/>
        <v>7436</v>
      </c>
      <c r="K58" s="39">
        <f t="shared" si="10"/>
        <v>268</v>
      </c>
      <c r="L58" s="44">
        <v>515</v>
      </c>
      <c r="M58" s="44">
        <v>471</v>
      </c>
      <c r="N58" s="44">
        <v>0</v>
      </c>
      <c r="O58" s="44">
        <v>503</v>
      </c>
      <c r="P58" s="44">
        <v>499</v>
      </c>
      <c r="Q58" s="44">
        <v>0</v>
      </c>
      <c r="R58" s="44">
        <v>1066</v>
      </c>
      <c r="S58" s="44">
        <v>1046</v>
      </c>
      <c r="T58" s="44">
        <v>1</v>
      </c>
      <c r="U58" s="44">
        <v>1683</v>
      </c>
      <c r="V58" s="44">
        <v>1600</v>
      </c>
      <c r="W58" s="44">
        <v>1</v>
      </c>
      <c r="X58" s="44">
        <v>906</v>
      </c>
      <c r="Y58" s="44">
        <v>427</v>
      </c>
      <c r="Z58" s="44">
        <v>8</v>
      </c>
      <c r="AA58" s="44">
        <v>1118</v>
      </c>
      <c r="AB58" s="44">
        <v>278</v>
      </c>
      <c r="AC58" s="44">
        <v>11</v>
      </c>
      <c r="AD58" s="44">
        <v>1201</v>
      </c>
      <c r="AE58" s="44">
        <v>186</v>
      </c>
      <c r="AF58" s="44">
        <v>21</v>
      </c>
      <c r="AG58" s="44">
        <v>1123</v>
      </c>
      <c r="AH58" s="44">
        <v>215</v>
      </c>
      <c r="AI58" s="44">
        <v>224</v>
      </c>
      <c r="AJ58" s="44">
        <v>1521</v>
      </c>
      <c r="AK58" s="44">
        <v>400</v>
      </c>
      <c r="AL58" s="44">
        <v>0</v>
      </c>
      <c r="AM58" s="44">
        <v>1491</v>
      </c>
      <c r="AN58" s="44">
        <v>213</v>
      </c>
      <c r="AO58" s="44">
        <v>0</v>
      </c>
      <c r="AP58" s="44">
        <v>1458</v>
      </c>
      <c r="AQ58" s="44">
        <v>1</v>
      </c>
      <c r="AR58" s="44">
        <v>0</v>
      </c>
      <c r="AS58" s="44">
        <v>1576</v>
      </c>
      <c r="AT58" s="44">
        <v>2</v>
      </c>
      <c r="AU58" s="44">
        <v>0</v>
      </c>
      <c r="AV58" s="44">
        <v>585</v>
      </c>
      <c r="AW58" s="44">
        <v>0</v>
      </c>
      <c r="AX58" s="44">
        <v>0</v>
      </c>
      <c r="AY58" s="44">
        <v>539</v>
      </c>
      <c r="AZ58" s="44">
        <v>454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137</v>
      </c>
      <c r="BS58" s="44">
        <v>0</v>
      </c>
      <c r="BT58" s="44">
        <v>44</v>
      </c>
      <c r="BU58" s="44">
        <v>21</v>
      </c>
      <c r="BV58" s="44">
        <v>0</v>
      </c>
      <c r="BW58" s="44">
        <v>198</v>
      </c>
      <c r="BX58" s="44">
        <v>29</v>
      </c>
      <c r="BY58" s="44">
        <v>0</v>
      </c>
      <c r="BZ58" s="44">
        <v>41</v>
      </c>
      <c r="CA58" s="44">
        <v>7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713</v>
      </c>
      <c r="CK58" s="44">
        <v>0</v>
      </c>
      <c r="CL58" s="44">
        <v>5</v>
      </c>
      <c r="CM58" s="44">
        <v>1</v>
      </c>
      <c r="CN58" s="44">
        <v>0</v>
      </c>
      <c r="CO58" s="44">
        <v>48</v>
      </c>
      <c r="CP58" s="44">
        <v>45</v>
      </c>
      <c r="CQ58" s="44">
        <v>0</v>
      </c>
      <c r="CR58" s="44">
        <v>20</v>
      </c>
      <c r="CS58" s="44">
        <v>16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2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0.61509775903530473</v>
      </c>
      <c r="DH58" s="37">
        <f t="shared" si="16"/>
        <v>1.013855421686747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0.26849754295472761</v>
      </c>
      <c r="DL58" s="38">
        <f t="shared" si="20"/>
        <v>0.96385542168674698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0.97132346636734967</v>
      </c>
      <c r="DP58" s="35">
        <f t="shared" si="24"/>
        <v>0.77748741372756247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18156</v>
      </c>
      <c r="J59" s="41">
        <f t="shared" si="9"/>
        <v>7705</v>
      </c>
      <c r="K59" s="39">
        <f t="shared" si="10"/>
        <v>258</v>
      </c>
      <c r="L59" s="44">
        <v>1179</v>
      </c>
      <c r="M59" s="44">
        <v>1132</v>
      </c>
      <c r="N59" s="44">
        <v>2</v>
      </c>
      <c r="O59" s="44">
        <v>586</v>
      </c>
      <c r="P59" s="44">
        <v>546</v>
      </c>
      <c r="Q59" s="44">
        <v>0</v>
      </c>
      <c r="R59" s="44">
        <v>1011</v>
      </c>
      <c r="S59" s="44">
        <v>1024</v>
      </c>
      <c r="T59" s="44">
        <v>0</v>
      </c>
      <c r="U59" s="44">
        <v>1816</v>
      </c>
      <c r="V59" s="44">
        <v>1630</v>
      </c>
      <c r="W59" s="44">
        <v>3</v>
      </c>
      <c r="X59" s="44">
        <v>802</v>
      </c>
      <c r="Y59" s="44">
        <v>303</v>
      </c>
      <c r="Z59" s="44">
        <v>7</v>
      </c>
      <c r="AA59" s="44">
        <v>945</v>
      </c>
      <c r="AB59" s="44">
        <v>177</v>
      </c>
      <c r="AC59" s="44">
        <v>4</v>
      </c>
      <c r="AD59" s="44">
        <v>1001</v>
      </c>
      <c r="AE59" s="44">
        <v>163</v>
      </c>
      <c r="AF59" s="44">
        <v>13</v>
      </c>
      <c r="AG59" s="44">
        <v>1123</v>
      </c>
      <c r="AH59" s="44">
        <v>265</v>
      </c>
      <c r="AI59" s="44">
        <v>25</v>
      </c>
      <c r="AJ59" s="44">
        <v>1308</v>
      </c>
      <c r="AK59" s="44">
        <v>170</v>
      </c>
      <c r="AL59" s="44">
        <v>199</v>
      </c>
      <c r="AM59" s="44">
        <v>1339</v>
      </c>
      <c r="AN59" s="44">
        <v>206</v>
      </c>
      <c r="AO59" s="44">
        <v>0</v>
      </c>
      <c r="AP59" s="44">
        <v>1345</v>
      </c>
      <c r="AQ59" s="44">
        <v>70</v>
      </c>
      <c r="AR59" s="44">
        <v>0</v>
      </c>
      <c r="AS59" s="44">
        <v>1383</v>
      </c>
      <c r="AT59" s="44">
        <v>4</v>
      </c>
      <c r="AU59" s="44">
        <v>0</v>
      </c>
      <c r="AV59" s="44">
        <v>575</v>
      </c>
      <c r="AW59" s="44">
        <v>0</v>
      </c>
      <c r="AX59" s="44">
        <v>0</v>
      </c>
      <c r="AY59" s="44">
        <v>496</v>
      </c>
      <c r="AZ59" s="44">
        <v>487</v>
      </c>
      <c r="BA59" s="44">
        <v>1</v>
      </c>
      <c r="BB59" s="44">
        <v>210</v>
      </c>
      <c r="BC59" s="44">
        <v>213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28</v>
      </c>
      <c r="BS59" s="44">
        <v>0</v>
      </c>
      <c r="BT59" s="44">
        <v>8</v>
      </c>
      <c r="BU59" s="44">
        <v>0</v>
      </c>
      <c r="BV59" s="44">
        <v>0</v>
      </c>
      <c r="BW59" s="44">
        <v>107</v>
      </c>
      <c r="BX59" s="44">
        <v>45</v>
      </c>
      <c r="BY59" s="44">
        <v>0</v>
      </c>
      <c r="BZ59" s="44">
        <v>13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932</v>
      </c>
      <c r="CK59" s="44">
        <v>4</v>
      </c>
      <c r="CL59" s="44">
        <v>97</v>
      </c>
      <c r="CM59" s="44">
        <v>11</v>
      </c>
      <c r="CN59" s="44">
        <v>0</v>
      </c>
      <c r="CO59" s="44">
        <v>158</v>
      </c>
      <c r="CP59" s="44">
        <v>113</v>
      </c>
      <c r="CQ59" s="44">
        <v>0</v>
      </c>
      <c r="CR59" s="44">
        <v>23</v>
      </c>
      <c r="CS59" s="44">
        <v>4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143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0.62016704836319547</v>
      </c>
      <c r="DH59" s="37">
        <f t="shared" si="16"/>
        <v>0.94879832810867293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0.26818671696079754</v>
      </c>
      <c r="DL59" s="38">
        <f t="shared" si="20"/>
        <v>0.85161964472309304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0.9334953078949455</v>
      </c>
      <c r="DP59" s="35">
        <f t="shared" si="24"/>
        <v>0.75997571954498133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11865</v>
      </c>
      <c r="J60" s="41">
        <f t="shared" si="9"/>
        <v>4989</v>
      </c>
      <c r="K60" s="39">
        <f t="shared" si="10"/>
        <v>183</v>
      </c>
      <c r="L60" s="44">
        <v>392</v>
      </c>
      <c r="M60" s="44">
        <v>322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856</v>
      </c>
      <c r="T60" s="44">
        <v>0</v>
      </c>
      <c r="U60" s="44">
        <v>1233</v>
      </c>
      <c r="V60" s="44">
        <v>1130</v>
      </c>
      <c r="W60" s="44">
        <v>0</v>
      </c>
      <c r="X60" s="44">
        <v>396</v>
      </c>
      <c r="Y60" s="44">
        <v>120</v>
      </c>
      <c r="Z60" s="44">
        <v>13</v>
      </c>
      <c r="AA60" s="44">
        <v>731</v>
      </c>
      <c r="AB60" s="44">
        <v>100</v>
      </c>
      <c r="AC60" s="44">
        <v>13</v>
      </c>
      <c r="AD60" s="44">
        <v>713</v>
      </c>
      <c r="AE60" s="44">
        <v>226</v>
      </c>
      <c r="AF60" s="44">
        <v>21</v>
      </c>
      <c r="AG60" s="44">
        <v>677</v>
      </c>
      <c r="AH60" s="44">
        <v>120</v>
      </c>
      <c r="AI60" s="44">
        <v>123</v>
      </c>
      <c r="AJ60" s="44">
        <v>946</v>
      </c>
      <c r="AK60" s="44">
        <v>156</v>
      </c>
      <c r="AL60" s="44">
        <v>0</v>
      </c>
      <c r="AM60" s="44">
        <v>848</v>
      </c>
      <c r="AN60" s="44">
        <v>63</v>
      </c>
      <c r="AO60" s="44">
        <v>0</v>
      </c>
      <c r="AP60" s="44">
        <v>881</v>
      </c>
      <c r="AQ60" s="44">
        <v>12</v>
      </c>
      <c r="AR60" s="44">
        <v>0</v>
      </c>
      <c r="AS60" s="44">
        <v>990</v>
      </c>
      <c r="AT60" s="44">
        <v>3</v>
      </c>
      <c r="AU60" s="44">
        <v>0</v>
      </c>
      <c r="AV60" s="44">
        <v>430</v>
      </c>
      <c r="AW60" s="44">
        <v>0</v>
      </c>
      <c r="AX60" s="44">
        <v>0</v>
      </c>
      <c r="AY60" s="44">
        <v>258</v>
      </c>
      <c r="AZ60" s="44">
        <v>242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7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29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948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0.60820839012570049</v>
      </c>
      <c r="DH60" s="37">
        <f t="shared" si="16"/>
        <v>1.044030482641829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0.26109344237467819</v>
      </c>
      <c r="DL60" s="38">
        <f t="shared" si="20"/>
        <v>0.95681625740897547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0.92912842539691642</v>
      </c>
      <c r="DP60" s="35">
        <f t="shared" si="24"/>
        <v>0.6651971355199634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5796</v>
      </c>
      <c r="J61" s="41">
        <f t="shared" si="9"/>
        <v>1985</v>
      </c>
      <c r="K61" s="39">
        <f t="shared" si="10"/>
        <v>100</v>
      </c>
      <c r="L61" s="44">
        <v>270</v>
      </c>
      <c r="M61" s="44">
        <v>244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535</v>
      </c>
      <c r="V61" s="44">
        <v>493</v>
      </c>
      <c r="W61" s="44">
        <v>0</v>
      </c>
      <c r="X61" s="44">
        <v>268</v>
      </c>
      <c r="Y61" s="44">
        <v>18</v>
      </c>
      <c r="Z61" s="44">
        <v>2</v>
      </c>
      <c r="AA61" s="44">
        <v>329</v>
      </c>
      <c r="AB61" s="44">
        <v>15</v>
      </c>
      <c r="AC61" s="44">
        <v>5</v>
      </c>
      <c r="AD61" s="44">
        <v>346</v>
      </c>
      <c r="AE61" s="44">
        <v>38</v>
      </c>
      <c r="AF61" s="44">
        <v>14</v>
      </c>
      <c r="AG61" s="44">
        <v>419</v>
      </c>
      <c r="AH61" s="44">
        <v>84</v>
      </c>
      <c r="AI61" s="44">
        <v>29</v>
      </c>
      <c r="AJ61" s="44">
        <v>433</v>
      </c>
      <c r="AK61" s="44">
        <v>53</v>
      </c>
      <c r="AL61" s="44">
        <v>42</v>
      </c>
      <c r="AM61" s="44">
        <v>370</v>
      </c>
      <c r="AN61" s="44">
        <v>38</v>
      </c>
      <c r="AO61" s="44">
        <v>1</v>
      </c>
      <c r="AP61" s="44">
        <v>396</v>
      </c>
      <c r="AQ61" s="44">
        <v>74</v>
      </c>
      <c r="AR61" s="44">
        <v>0</v>
      </c>
      <c r="AS61" s="44">
        <v>432</v>
      </c>
      <c r="AT61" s="44">
        <v>3</v>
      </c>
      <c r="AU61" s="44">
        <v>0</v>
      </c>
      <c r="AV61" s="44">
        <v>218</v>
      </c>
      <c r="AW61" s="44">
        <v>0</v>
      </c>
      <c r="AX61" s="44">
        <v>0</v>
      </c>
      <c r="AY61" s="44">
        <v>177</v>
      </c>
      <c r="AZ61" s="44">
        <v>131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157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3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231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0.57331777518475302</v>
      </c>
      <c r="DH61" s="37">
        <f t="shared" si="16"/>
        <v>1.0348162475822051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0.2027421236872812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0.90852180455256082</v>
      </c>
      <c r="DP61" s="35">
        <f t="shared" si="24"/>
        <v>0.53975510902574331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11917</v>
      </c>
      <c r="J62" s="41">
        <f t="shared" si="9"/>
        <v>5102</v>
      </c>
      <c r="K62" s="39">
        <f t="shared" si="10"/>
        <v>197</v>
      </c>
      <c r="L62" s="44">
        <v>447</v>
      </c>
      <c r="M62" s="44">
        <v>448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1280</v>
      </c>
      <c r="V62" s="44">
        <v>1258</v>
      </c>
      <c r="W62" s="44">
        <v>1</v>
      </c>
      <c r="X62" s="44">
        <v>583</v>
      </c>
      <c r="Y62" s="44">
        <v>308</v>
      </c>
      <c r="Z62" s="44">
        <v>7</v>
      </c>
      <c r="AA62" s="44">
        <v>607</v>
      </c>
      <c r="AB62" s="44">
        <v>41</v>
      </c>
      <c r="AC62" s="44">
        <v>11</v>
      </c>
      <c r="AD62" s="44">
        <v>734</v>
      </c>
      <c r="AE62" s="44">
        <v>85</v>
      </c>
      <c r="AF62" s="44">
        <v>35</v>
      </c>
      <c r="AG62" s="44">
        <v>676</v>
      </c>
      <c r="AH62" s="44">
        <v>150</v>
      </c>
      <c r="AI62" s="44">
        <v>137</v>
      </c>
      <c r="AJ62" s="44">
        <v>917</v>
      </c>
      <c r="AK62" s="44">
        <v>72</v>
      </c>
      <c r="AL62" s="44">
        <v>0</v>
      </c>
      <c r="AM62" s="44">
        <v>824</v>
      </c>
      <c r="AN62" s="44">
        <v>8</v>
      </c>
      <c r="AO62" s="44">
        <v>0</v>
      </c>
      <c r="AP62" s="44">
        <v>858</v>
      </c>
      <c r="AQ62" s="44">
        <v>2</v>
      </c>
      <c r="AR62" s="44">
        <v>0</v>
      </c>
      <c r="AS62" s="44">
        <v>996</v>
      </c>
      <c r="AT62" s="44">
        <v>0</v>
      </c>
      <c r="AU62" s="44">
        <v>0</v>
      </c>
      <c r="AV62" s="44">
        <v>418</v>
      </c>
      <c r="AW62" s="44">
        <v>0</v>
      </c>
      <c r="AX62" s="44">
        <v>0</v>
      </c>
      <c r="AY62" s="44">
        <v>365</v>
      </c>
      <c r="AZ62" s="44">
        <v>331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99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903</v>
      </c>
      <c r="CK62" s="44">
        <v>3</v>
      </c>
      <c r="CL62" s="44">
        <v>197</v>
      </c>
      <c r="CM62" s="44">
        <v>13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0.64528844617269487</v>
      </c>
      <c r="DH62" s="37">
        <f t="shared" si="16"/>
        <v>0.95522388059701491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0.28226708570819792</v>
      </c>
      <c r="DL62" s="38">
        <f t="shared" si="20"/>
        <v>0.93880597014925371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0.94027142180842671</v>
      </c>
      <c r="DP62" s="35">
        <f t="shared" si="24"/>
        <v>0.73346751006325472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6528</v>
      </c>
      <c r="J63" s="41">
        <f t="shared" si="9"/>
        <v>2292</v>
      </c>
      <c r="K63" s="39">
        <f t="shared" si="10"/>
        <v>111</v>
      </c>
      <c r="L63" s="44">
        <v>328</v>
      </c>
      <c r="M63" s="44">
        <v>292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474</v>
      </c>
      <c r="V63" s="44">
        <v>502</v>
      </c>
      <c r="W63" s="44">
        <v>1</v>
      </c>
      <c r="X63" s="44">
        <v>317</v>
      </c>
      <c r="Y63" s="44">
        <v>36</v>
      </c>
      <c r="Z63" s="44">
        <v>2</v>
      </c>
      <c r="AA63" s="44">
        <v>199</v>
      </c>
      <c r="AB63" s="44">
        <v>28</v>
      </c>
      <c r="AC63" s="44">
        <v>5</v>
      </c>
      <c r="AD63" s="44">
        <v>387</v>
      </c>
      <c r="AE63" s="44">
        <v>110</v>
      </c>
      <c r="AF63" s="44">
        <v>10</v>
      </c>
      <c r="AG63" s="44">
        <v>424</v>
      </c>
      <c r="AH63" s="44">
        <v>122</v>
      </c>
      <c r="AI63" s="44">
        <v>24</v>
      </c>
      <c r="AJ63" s="44">
        <v>480</v>
      </c>
      <c r="AK63" s="44">
        <v>33</v>
      </c>
      <c r="AL63" s="44">
        <v>53</v>
      </c>
      <c r="AM63" s="44">
        <v>438</v>
      </c>
      <c r="AN63" s="44">
        <v>45</v>
      </c>
      <c r="AO63" s="44">
        <v>13</v>
      </c>
      <c r="AP63" s="44">
        <v>469</v>
      </c>
      <c r="AQ63" s="44">
        <v>64</v>
      </c>
      <c r="AR63" s="44">
        <v>0</v>
      </c>
      <c r="AS63" s="44">
        <v>492</v>
      </c>
      <c r="AT63" s="44">
        <v>14</v>
      </c>
      <c r="AU63" s="44">
        <v>0</v>
      </c>
      <c r="AV63" s="44">
        <v>235</v>
      </c>
      <c r="AW63" s="44">
        <v>0</v>
      </c>
      <c r="AX63" s="44">
        <v>0</v>
      </c>
      <c r="AY63" s="44">
        <v>135</v>
      </c>
      <c r="AZ63" s="44">
        <v>65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61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474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34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0.60310683139534882</v>
      </c>
      <c r="DH63" s="37">
        <f t="shared" si="16"/>
        <v>0.87132352941176472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0.21829578488372092</v>
      </c>
      <c r="DL63" s="38">
        <f t="shared" si="20"/>
        <v>0.92279411764705888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0.93341134139825432</v>
      </c>
      <c r="DP63" s="35">
        <f t="shared" si="24"/>
        <v>0.61071143085531576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12587</v>
      </c>
      <c r="J64" s="41">
        <f t="shared" si="9"/>
        <v>4216</v>
      </c>
      <c r="K64" s="39">
        <f t="shared" si="10"/>
        <v>200</v>
      </c>
      <c r="L64" s="44">
        <v>341</v>
      </c>
      <c r="M64" s="44">
        <v>281</v>
      </c>
      <c r="N64" s="44">
        <v>0</v>
      </c>
      <c r="O64" s="44">
        <v>414</v>
      </c>
      <c r="P64" s="44">
        <v>409</v>
      </c>
      <c r="Q64" s="44">
        <v>0</v>
      </c>
      <c r="R64" s="44">
        <v>846</v>
      </c>
      <c r="S64" s="44">
        <v>844</v>
      </c>
      <c r="T64" s="44">
        <v>0</v>
      </c>
      <c r="U64" s="44">
        <v>1293</v>
      </c>
      <c r="V64" s="44">
        <v>1181</v>
      </c>
      <c r="W64" s="44">
        <v>0</v>
      </c>
      <c r="X64" s="44">
        <v>658</v>
      </c>
      <c r="Y64" s="44">
        <v>104</v>
      </c>
      <c r="Z64" s="44">
        <v>2</v>
      </c>
      <c r="AA64" s="44">
        <v>837</v>
      </c>
      <c r="AB64" s="44">
        <v>193</v>
      </c>
      <c r="AC64" s="44">
        <v>1</v>
      </c>
      <c r="AD64" s="44">
        <v>883</v>
      </c>
      <c r="AE64" s="44">
        <v>67</v>
      </c>
      <c r="AF64" s="44">
        <v>5</v>
      </c>
      <c r="AG64" s="44">
        <v>861</v>
      </c>
      <c r="AH64" s="44">
        <v>162</v>
      </c>
      <c r="AI64" s="44">
        <v>146</v>
      </c>
      <c r="AJ64" s="44">
        <v>934</v>
      </c>
      <c r="AK64" s="44">
        <v>92</v>
      </c>
      <c r="AL64" s="44">
        <v>0</v>
      </c>
      <c r="AM64" s="44">
        <v>897</v>
      </c>
      <c r="AN64" s="44">
        <v>131</v>
      </c>
      <c r="AO64" s="44">
        <v>5</v>
      </c>
      <c r="AP64" s="44">
        <v>1026</v>
      </c>
      <c r="AQ64" s="44">
        <v>2</v>
      </c>
      <c r="AR64" s="44">
        <v>0</v>
      </c>
      <c r="AS64" s="44">
        <v>1100</v>
      </c>
      <c r="AT64" s="44">
        <v>0</v>
      </c>
      <c r="AU64" s="44">
        <v>0</v>
      </c>
      <c r="AV64" s="44">
        <v>429</v>
      </c>
      <c r="AW64" s="44">
        <v>0</v>
      </c>
      <c r="AX64" s="44">
        <v>0</v>
      </c>
      <c r="AY64" s="44">
        <v>405</v>
      </c>
      <c r="AZ64" s="44">
        <v>134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43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4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534</v>
      </c>
      <c r="CK64" s="44">
        <v>0</v>
      </c>
      <c r="CL64" s="44">
        <v>62</v>
      </c>
      <c r="CM64" s="44">
        <v>5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15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0.63855181023720353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0.22052434456928838</v>
      </c>
      <c r="DL64" s="38">
        <f t="shared" si="20"/>
        <v>0.94479999999999997</v>
      </c>
      <c r="DM64" s="38">
        <f t="shared" si="21"/>
        <v>1.082051282051282</v>
      </c>
      <c r="DN64" s="38">
        <f t="shared" si="22"/>
        <v>1.1619318181818181</v>
      </c>
      <c r="DO64" s="31">
        <f t="shared" si="23"/>
        <v>0.9504028081781023</v>
      </c>
      <c r="DP64" s="35">
        <f t="shared" si="24"/>
        <v>0.60101001263649745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8315</v>
      </c>
      <c r="J65" s="41">
        <f t="shared" si="9"/>
        <v>4149</v>
      </c>
      <c r="K65" s="39">
        <f t="shared" si="10"/>
        <v>112</v>
      </c>
      <c r="L65" s="44">
        <v>202</v>
      </c>
      <c r="M65" s="44">
        <v>169</v>
      </c>
      <c r="N65" s="44">
        <v>1</v>
      </c>
      <c r="O65" s="44">
        <v>187</v>
      </c>
      <c r="P65" s="44">
        <v>189</v>
      </c>
      <c r="Q65" s="44">
        <v>0</v>
      </c>
      <c r="R65" s="44">
        <v>396</v>
      </c>
      <c r="S65" s="44">
        <v>321</v>
      </c>
      <c r="T65" s="44">
        <v>0</v>
      </c>
      <c r="U65" s="44">
        <v>785</v>
      </c>
      <c r="V65" s="44">
        <v>514</v>
      </c>
      <c r="W65" s="44">
        <v>3</v>
      </c>
      <c r="X65" s="44">
        <v>283</v>
      </c>
      <c r="Y65" s="44">
        <v>113</v>
      </c>
      <c r="Z65" s="44">
        <v>7</v>
      </c>
      <c r="AA65" s="44">
        <v>287</v>
      </c>
      <c r="AB65" s="44">
        <v>80</v>
      </c>
      <c r="AC65" s="44">
        <v>14</v>
      </c>
      <c r="AD65" s="44">
        <v>358</v>
      </c>
      <c r="AE65" s="44">
        <v>103</v>
      </c>
      <c r="AF65" s="44">
        <v>7</v>
      </c>
      <c r="AG65" s="44">
        <v>591</v>
      </c>
      <c r="AH65" s="44">
        <v>118</v>
      </c>
      <c r="AI65" s="44">
        <v>10</v>
      </c>
      <c r="AJ65" s="44">
        <v>606</v>
      </c>
      <c r="AK65" s="44">
        <v>110</v>
      </c>
      <c r="AL65" s="44">
        <v>23</v>
      </c>
      <c r="AM65" s="44">
        <v>552</v>
      </c>
      <c r="AN65" s="44">
        <v>99</v>
      </c>
      <c r="AO65" s="44">
        <v>35</v>
      </c>
      <c r="AP65" s="44">
        <v>589</v>
      </c>
      <c r="AQ65" s="44">
        <v>99</v>
      </c>
      <c r="AR65" s="44">
        <v>6</v>
      </c>
      <c r="AS65" s="44">
        <v>464</v>
      </c>
      <c r="AT65" s="44">
        <v>99</v>
      </c>
      <c r="AU65" s="44">
        <v>3</v>
      </c>
      <c r="AV65" s="44">
        <v>203</v>
      </c>
      <c r="AW65" s="44">
        <v>26</v>
      </c>
      <c r="AX65" s="44">
        <v>3</v>
      </c>
      <c r="AY65" s="44">
        <v>203</v>
      </c>
      <c r="AZ65" s="44">
        <v>90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1822</v>
      </c>
      <c r="BP65" s="44">
        <v>0</v>
      </c>
      <c r="BQ65" s="44">
        <v>76</v>
      </c>
      <c r="BR65" s="44">
        <v>20</v>
      </c>
      <c r="BS65" s="44">
        <v>0</v>
      </c>
      <c r="BT65" s="44">
        <v>6</v>
      </c>
      <c r="BU65" s="44">
        <v>1</v>
      </c>
      <c r="BV65" s="44">
        <v>0</v>
      </c>
      <c r="BW65" s="44">
        <v>47</v>
      </c>
      <c r="BX65" s="44">
        <v>14</v>
      </c>
      <c r="BY65" s="44">
        <v>0</v>
      </c>
      <c r="BZ65" s="44">
        <v>25</v>
      </c>
      <c r="CA65" s="44">
        <v>5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432</v>
      </c>
      <c r="CJ65" s="44">
        <v>147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0.59677076694285103</v>
      </c>
      <c r="DH65" s="37">
        <f t="shared" si="16"/>
        <v>1.0356200527704484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0.30174916790595568</v>
      </c>
      <c r="DL65" s="38">
        <f t="shared" si="20"/>
        <v>0.67810026385224276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0.94295758675436603</v>
      </c>
      <c r="DP65" s="35">
        <f t="shared" si="24"/>
        <v>0.59364715982257832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 t="shared" si="8"/>
        <v>2510</v>
      </c>
      <c r="J66" s="41">
        <f t="shared" si="9"/>
        <v>988</v>
      </c>
      <c r="K66" s="39">
        <f t="shared" si="10"/>
        <v>35</v>
      </c>
      <c r="L66" s="68">
        <v>131</v>
      </c>
      <c r="M66" s="68">
        <v>109</v>
      </c>
      <c r="N66" s="68">
        <v>0</v>
      </c>
      <c r="O66" s="68">
        <v>93</v>
      </c>
      <c r="P66" s="68">
        <v>91</v>
      </c>
      <c r="Q66" s="68">
        <v>0</v>
      </c>
      <c r="R66" s="68">
        <v>175</v>
      </c>
      <c r="S66" s="68">
        <v>171</v>
      </c>
      <c r="T66" s="68">
        <v>0</v>
      </c>
      <c r="U66" s="68">
        <v>244</v>
      </c>
      <c r="V66" s="68">
        <v>244</v>
      </c>
      <c r="W66" s="68">
        <v>0</v>
      </c>
      <c r="X66" s="68">
        <v>113</v>
      </c>
      <c r="Y66" s="68">
        <v>9</v>
      </c>
      <c r="Z66" s="68">
        <v>2</v>
      </c>
      <c r="AA66" s="68">
        <v>123</v>
      </c>
      <c r="AB66" s="68">
        <v>12</v>
      </c>
      <c r="AC66" s="68">
        <v>3</v>
      </c>
      <c r="AD66" s="68">
        <v>143</v>
      </c>
      <c r="AE66" s="68">
        <v>44</v>
      </c>
      <c r="AF66" s="68">
        <v>11</v>
      </c>
      <c r="AG66" s="68">
        <v>191</v>
      </c>
      <c r="AH66" s="68">
        <v>90</v>
      </c>
      <c r="AI66" s="68">
        <v>12</v>
      </c>
      <c r="AJ66" s="68">
        <v>180</v>
      </c>
      <c r="AK66" s="68">
        <v>17</v>
      </c>
      <c r="AL66" s="68">
        <v>6</v>
      </c>
      <c r="AM66" s="68">
        <v>154</v>
      </c>
      <c r="AN66" s="68">
        <v>20</v>
      </c>
      <c r="AO66" s="68">
        <v>0</v>
      </c>
      <c r="AP66" s="68">
        <v>185</v>
      </c>
      <c r="AQ66" s="68">
        <v>0</v>
      </c>
      <c r="AR66" s="68">
        <v>0</v>
      </c>
      <c r="AS66" s="68">
        <v>245</v>
      </c>
      <c r="AT66" s="68">
        <v>0</v>
      </c>
      <c r="AU66" s="68">
        <v>0</v>
      </c>
      <c r="AV66" s="68">
        <v>115</v>
      </c>
      <c r="AW66" s="68">
        <v>0</v>
      </c>
      <c r="AX66" s="68">
        <v>0</v>
      </c>
      <c r="AY66" s="68">
        <v>133</v>
      </c>
      <c r="AZ66" s="68">
        <v>44</v>
      </c>
      <c r="BA66" s="68">
        <v>0</v>
      </c>
      <c r="BB66" s="68">
        <v>0</v>
      </c>
      <c r="BC66" s="68">
        <v>0</v>
      </c>
      <c r="BD66" s="68">
        <v>0</v>
      </c>
      <c r="BE66" s="68">
        <v>0</v>
      </c>
      <c r="BF66" s="68">
        <v>0</v>
      </c>
      <c r="BG66" s="68">
        <v>0</v>
      </c>
      <c r="BH66" s="68">
        <v>0</v>
      </c>
      <c r="BI66" s="68">
        <v>0</v>
      </c>
      <c r="BJ66" s="68">
        <v>0</v>
      </c>
      <c r="BK66" s="68">
        <v>0</v>
      </c>
      <c r="BL66" s="68">
        <v>0</v>
      </c>
      <c r="BM66" s="68">
        <v>0</v>
      </c>
      <c r="BN66" s="68">
        <v>0</v>
      </c>
      <c r="BO66" s="68">
        <v>0</v>
      </c>
      <c r="BP66" s="68">
        <v>0</v>
      </c>
      <c r="BQ66" s="68">
        <v>13</v>
      </c>
      <c r="BR66" s="68">
        <v>0</v>
      </c>
      <c r="BS66" s="68">
        <v>0</v>
      </c>
      <c r="BT66" s="68">
        <v>2</v>
      </c>
      <c r="BU66" s="68">
        <v>0</v>
      </c>
      <c r="BV66" s="68">
        <v>0</v>
      </c>
      <c r="BW66" s="68">
        <v>18</v>
      </c>
      <c r="BX66" s="68">
        <v>4</v>
      </c>
      <c r="BY66" s="68">
        <v>0</v>
      </c>
      <c r="BZ66" s="68">
        <v>2</v>
      </c>
      <c r="CA66" s="68">
        <v>0</v>
      </c>
      <c r="CB66" s="68">
        <v>0</v>
      </c>
      <c r="CC66" s="68">
        <v>0</v>
      </c>
      <c r="CD66" s="68">
        <v>0</v>
      </c>
      <c r="CE66" s="68">
        <v>0</v>
      </c>
      <c r="CF66" s="68">
        <v>0</v>
      </c>
      <c r="CG66" s="68">
        <v>0</v>
      </c>
      <c r="CH66" s="68">
        <v>0</v>
      </c>
      <c r="CI66" s="68">
        <v>175</v>
      </c>
      <c r="CJ66" s="68">
        <v>112</v>
      </c>
      <c r="CK66" s="68">
        <v>0</v>
      </c>
      <c r="CL66" s="68">
        <v>23</v>
      </c>
      <c r="CM66" s="68">
        <v>1</v>
      </c>
      <c r="CN66" s="68">
        <v>0</v>
      </c>
      <c r="CO66" s="68">
        <v>18</v>
      </c>
      <c r="CP66" s="68">
        <v>14</v>
      </c>
      <c r="CQ66" s="68">
        <v>0</v>
      </c>
      <c r="CR66" s="68">
        <v>4</v>
      </c>
      <c r="CS66" s="68">
        <v>0</v>
      </c>
      <c r="CT66" s="68">
        <v>0</v>
      </c>
      <c r="CU66" s="68">
        <v>0</v>
      </c>
      <c r="CV66" s="68">
        <v>0</v>
      </c>
      <c r="CW66" s="68">
        <v>0</v>
      </c>
      <c r="CX66" s="68">
        <v>3</v>
      </c>
      <c r="CY66" s="68">
        <v>2</v>
      </c>
      <c r="CZ66" s="68">
        <v>1</v>
      </c>
      <c r="DA66" s="68">
        <v>27</v>
      </c>
      <c r="DB66" s="68">
        <v>4</v>
      </c>
      <c r="DC66" s="68">
        <v>0</v>
      </c>
      <c r="DD66" s="68">
        <v>0</v>
      </c>
      <c r="DE66" s="68">
        <v>0</v>
      </c>
      <c r="DF66" s="68">
        <v>0</v>
      </c>
      <c r="DG66" s="36">
        <f t="shared" si="26"/>
        <v>0.64873821055314806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0.26076981901605911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1.0020847722323989</v>
      </c>
      <c r="DP66" s="35">
        <f t="shared" si="24"/>
        <v>0.50203252032520329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 t="shared" si="8"/>
        <v>4260</v>
      </c>
      <c r="J67" s="41">
        <f t="shared" si="9"/>
        <v>1640</v>
      </c>
      <c r="K67" s="39">
        <f t="shared" si="10"/>
        <v>85</v>
      </c>
      <c r="L67" s="68">
        <v>151</v>
      </c>
      <c r="M67" s="68">
        <v>122</v>
      </c>
      <c r="N67" s="68">
        <v>2</v>
      </c>
      <c r="O67" s="68">
        <v>138</v>
      </c>
      <c r="P67" s="68">
        <v>120</v>
      </c>
      <c r="Q67" s="68">
        <v>0</v>
      </c>
      <c r="R67" s="68">
        <v>262</v>
      </c>
      <c r="S67" s="68">
        <v>245</v>
      </c>
      <c r="T67" s="68">
        <v>1</v>
      </c>
      <c r="U67" s="68">
        <v>377</v>
      </c>
      <c r="V67" s="68">
        <v>375</v>
      </c>
      <c r="W67" s="68">
        <v>1</v>
      </c>
      <c r="X67" s="68">
        <v>166</v>
      </c>
      <c r="Y67" s="68">
        <v>49</v>
      </c>
      <c r="Z67" s="68">
        <v>0</v>
      </c>
      <c r="AA67" s="68">
        <v>234</v>
      </c>
      <c r="AB67" s="68">
        <v>57</v>
      </c>
      <c r="AC67" s="68">
        <v>1</v>
      </c>
      <c r="AD67" s="68">
        <v>240</v>
      </c>
      <c r="AE67" s="68">
        <v>69</v>
      </c>
      <c r="AF67" s="68">
        <v>24</v>
      </c>
      <c r="AG67" s="68">
        <v>333</v>
      </c>
      <c r="AH67" s="68">
        <v>66</v>
      </c>
      <c r="AI67" s="68">
        <v>50</v>
      </c>
      <c r="AJ67" s="68">
        <v>393</v>
      </c>
      <c r="AK67" s="68">
        <v>70</v>
      </c>
      <c r="AL67" s="68">
        <v>1</v>
      </c>
      <c r="AM67" s="68">
        <v>365</v>
      </c>
      <c r="AN67" s="68">
        <v>16</v>
      </c>
      <c r="AO67" s="68">
        <v>0</v>
      </c>
      <c r="AP67" s="68">
        <v>348</v>
      </c>
      <c r="AQ67" s="68">
        <v>1</v>
      </c>
      <c r="AR67" s="68">
        <v>0</v>
      </c>
      <c r="AS67" s="68">
        <v>364</v>
      </c>
      <c r="AT67" s="68">
        <v>0</v>
      </c>
      <c r="AU67" s="68">
        <v>0</v>
      </c>
      <c r="AV67" s="68">
        <v>172</v>
      </c>
      <c r="AW67" s="68">
        <v>0</v>
      </c>
      <c r="AX67" s="68">
        <v>0</v>
      </c>
      <c r="AY67" s="68">
        <v>130</v>
      </c>
      <c r="AZ67" s="68">
        <v>73</v>
      </c>
      <c r="BA67" s="68">
        <v>0</v>
      </c>
      <c r="BB67" s="68">
        <v>0</v>
      </c>
      <c r="BC67" s="68">
        <v>0</v>
      </c>
      <c r="BD67" s="68">
        <v>0</v>
      </c>
      <c r="BE67" s="68">
        <v>0</v>
      </c>
      <c r="BF67" s="68">
        <v>0</v>
      </c>
      <c r="BG67" s="68">
        <v>0</v>
      </c>
      <c r="BH67" s="68">
        <v>0</v>
      </c>
      <c r="BI67" s="68">
        <v>0</v>
      </c>
      <c r="BJ67" s="68">
        <v>0</v>
      </c>
      <c r="BK67" s="68">
        <v>0</v>
      </c>
      <c r="BL67" s="68">
        <v>0</v>
      </c>
      <c r="BM67" s="68">
        <v>0</v>
      </c>
      <c r="BN67" s="68">
        <v>0</v>
      </c>
      <c r="BO67" s="68">
        <v>0</v>
      </c>
      <c r="BP67" s="68">
        <v>0</v>
      </c>
      <c r="BQ67" s="68">
        <v>62</v>
      </c>
      <c r="BR67" s="68">
        <v>33</v>
      </c>
      <c r="BS67" s="68">
        <v>2</v>
      </c>
      <c r="BT67" s="68">
        <v>42</v>
      </c>
      <c r="BU67" s="68">
        <v>5</v>
      </c>
      <c r="BV67" s="68">
        <v>0</v>
      </c>
      <c r="BW67" s="68">
        <v>52</v>
      </c>
      <c r="BX67" s="68">
        <v>32</v>
      </c>
      <c r="BY67" s="68">
        <v>0</v>
      </c>
      <c r="BZ67" s="68">
        <v>12</v>
      </c>
      <c r="CA67" s="68">
        <v>11</v>
      </c>
      <c r="CB67" s="68">
        <v>0</v>
      </c>
      <c r="CC67" s="68">
        <v>0</v>
      </c>
      <c r="CD67" s="68">
        <v>0</v>
      </c>
      <c r="CE67" s="68">
        <v>0</v>
      </c>
      <c r="CF67" s="68">
        <v>0</v>
      </c>
      <c r="CG67" s="68">
        <v>0</v>
      </c>
      <c r="CH67" s="68">
        <v>0</v>
      </c>
      <c r="CI67" s="68">
        <v>384</v>
      </c>
      <c r="CJ67" s="68">
        <v>293</v>
      </c>
      <c r="CK67" s="68">
        <v>3</v>
      </c>
      <c r="CL67" s="68">
        <v>0</v>
      </c>
      <c r="CM67" s="68">
        <v>0</v>
      </c>
      <c r="CN67" s="68">
        <v>0</v>
      </c>
      <c r="CO67" s="68">
        <v>7</v>
      </c>
      <c r="CP67" s="68">
        <v>7</v>
      </c>
      <c r="CQ67" s="68">
        <v>0</v>
      </c>
      <c r="CR67" s="68">
        <v>10</v>
      </c>
      <c r="CS67" s="68">
        <v>0</v>
      </c>
      <c r="CT67" s="68">
        <v>0</v>
      </c>
      <c r="CU67" s="68">
        <v>0</v>
      </c>
      <c r="CV67" s="68">
        <v>0</v>
      </c>
      <c r="CW67" s="68">
        <v>0</v>
      </c>
      <c r="CX67" s="68">
        <v>0</v>
      </c>
      <c r="CY67" s="68">
        <v>0</v>
      </c>
      <c r="CZ67" s="68">
        <v>0</v>
      </c>
      <c r="DA67" s="68">
        <v>18</v>
      </c>
      <c r="DB67" s="68">
        <v>1</v>
      </c>
      <c r="DC67" s="68">
        <v>0</v>
      </c>
      <c r="DD67" s="68">
        <v>0</v>
      </c>
      <c r="DE67" s="68">
        <v>0</v>
      </c>
      <c r="DF67" s="68">
        <v>0</v>
      </c>
      <c r="DG67" s="36">
        <f t="shared" si="26"/>
        <v>0.55392656807751151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0.21991330953595103</v>
      </c>
      <c r="DL67" s="38">
        <f t="shared" si="20"/>
        <v>0.79449152542372881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0.90561224489795922</v>
      </c>
      <c r="DP67" s="35">
        <f t="shared" si="24"/>
        <v>0.73608617594254933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7050</v>
      </c>
      <c r="J68" s="41">
        <f t="shared" si="9"/>
        <v>3125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823</v>
      </c>
      <c r="V68" s="44">
        <v>859</v>
      </c>
      <c r="W68" s="44">
        <v>0</v>
      </c>
      <c r="X68" s="44">
        <v>267</v>
      </c>
      <c r="Y68" s="44">
        <v>492</v>
      </c>
      <c r="Z68" s="44">
        <v>2</v>
      </c>
      <c r="AA68" s="44">
        <v>353</v>
      </c>
      <c r="AB68" s="44">
        <v>134</v>
      </c>
      <c r="AC68" s="44">
        <v>6</v>
      </c>
      <c r="AD68" s="44">
        <v>486</v>
      </c>
      <c r="AE68" s="44">
        <v>114</v>
      </c>
      <c r="AF68" s="44">
        <v>22</v>
      </c>
      <c r="AG68" s="44">
        <v>587</v>
      </c>
      <c r="AH68" s="44">
        <v>113</v>
      </c>
      <c r="AI68" s="44">
        <v>80</v>
      </c>
      <c r="AJ68" s="44">
        <v>530</v>
      </c>
      <c r="AK68" s="44">
        <v>107</v>
      </c>
      <c r="AL68" s="44">
        <v>9</v>
      </c>
      <c r="AM68" s="44">
        <v>563</v>
      </c>
      <c r="AN68" s="44">
        <v>111</v>
      </c>
      <c r="AO68" s="44">
        <v>0</v>
      </c>
      <c r="AP68" s="44">
        <v>584</v>
      </c>
      <c r="AQ68" s="44">
        <v>78</v>
      </c>
      <c r="AR68" s="44">
        <v>0</v>
      </c>
      <c r="AS68" s="44">
        <v>646</v>
      </c>
      <c r="AT68" s="44">
        <v>8</v>
      </c>
      <c r="AU68" s="44">
        <v>0</v>
      </c>
      <c r="AV68" s="44">
        <v>234</v>
      </c>
      <c r="AW68" s="44">
        <v>3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0.5904863797218336</v>
      </c>
      <c r="DH68" s="37">
        <f t="shared" ref="DH68:DH73" si="28">U68/C68</f>
        <v>1.0633074935400517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0.26746769813184101</v>
      </c>
      <c r="DL68" s="38">
        <f t="shared" ref="DL68:DL73" si="32">V68/C68</f>
        <v>1.1098191214470283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0.94213550714953898</v>
      </c>
      <c r="DP68" s="35">
        <f t="shared" ref="DP68:DP79" si="36">J68/G68</f>
        <v>0.66390482260463135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54242</v>
      </c>
      <c r="J69" s="41">
        <f t="shared" ref="J69:J78" si="39">M69+P69+S69+V69+Y69+AB69+AE69+AH69+AK69+AN69+AZ69+BC69+BF69+BI69+BL69+BO69+BR69+BX69+CA69+CD69+CG69+CJ69+CM69+CP69+CS69+CV69+CY69+DB69+DE69+AW69+AQ69+AT69</f>
        <v>14246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1367</v>
      </c>
      <c r="N69" s="44">
        <v>0</v>
      </c>
      <c r="O69" s="44">
        <v>1097</v>
      </c>
      <c r="P69" s="44">
        <v>998</v>
      </c>
      <c r="Q69" s="44">
        <v>0</v>
      </c>
      <c r="R69" s="44">
        <v>2255</v>
      </c>
      <c r="S69" s="44">
        <v>2251</v>
      </c>
      <c r="T69" s="44">
        <v>2</v>
      </c>
      <c r="U69" s="44">
        <v>5224</v>
      </c>
      <c r="V69" s="44">
        <v>4784</v>
      </c>
      <c r="W69" s="44">
        <v>17</v>
      </c>
      <c r="X69" s="44">
        <v>2120</v>
      </c>
      <c r="Y69" s="44">
        <v>53</v>
      </c>
      <c r="Z69" s="44">
        <v>106</v>
      </c>
      <c r="AA69" s="44">
        <v>2962</v>
      </c>
      <c r="AB69" s="44">
        <v>65</v>
      </c>
      <c r="AC69" s="44">
        <v>150</v>
      </c>
      <c r="AD69" s="44">
        <v>3477</v>
      </c>
      <c r="AE69" s="44">
        <v>104</v>
      </c>
      <c r="AF69" s="44">
        <v>313</v>
      </c>
      <c r="AG69" s="44">
        <v>3359</v>
      </c>
      <c r="AH69" s="44">
        <v>218</v>
      </c>
      <c r="AI69" s="44">
        <v>1130</v>
      </c>
      <c r="AJ69" s="44">
        <v>4397</v>
      </c>
      <c r="AK69" s="44">
        <v>46</v>
      </c>
      <c r="AL69" s="44">
        <v>551</v>
      </c>
      <c r="AM69" s="44">
        <v>4386</v>
      </c>
      <c r="AN69" s="44">
        <v>7</v>
      </c>
      <c r="AO69" s="44">
        <v>0</v>
      </c>
      <c r="AP69" s="44">
        <v>3938</v>
      </c>
      <c r="AQ69" s="44">
        <v>1</v>
      </c>
      <c r="AR69" s="44">
        <v>0</v>
      </c>
      <c r="AS69" s="44">
        <v>3948</v>
      </c>
      <c r="AT69" s="44">
        <v>0</v>
      </c>
      <c r="AU69" s="44">
        <v>0</v>
      </c>
      <c r="AV69" s="44">
        <v>938</v>
      </c>
      <c r="AW69" s="44">
        <v>0</v>
      </c>
      <c r="AX69" s="44">
        <v>0</v>
      </c>
      <c r="AY69" s="44">
        <v>1821</v>
      </c>
      <c r="AZ69" s="44">
        <v>300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116</v>
      </c>
      <c r="BS69" s="44">
        <v>11</v>
      </c>
      <c r="BT69" s="44">
        <v>74</v>
      </c>
      <c r="BU69" s="44">
        <v>0</v>
      </c>
      <c r="BV69" s="44">
        <v>0</v>
      </c>
      <c r="BW69" s="44">
        <v>440</v>
      </c>
      <c r="BX69" s="44">
        <v>80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3400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0.62162844565444109</v>
      </c>
      <c r="DH69" s="37">
        <f t="shared" si="28"/>
        <v>0.92247925128024011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0.18256067974487611</v>
      </c>
      <c r="DL69" s="38">
        <f t="shared" si="32"/>
        <v>0.84478191771146038</v>
      </c>
      <c r="DM69" s="38">
        <f t="shared" si="33"/>
        <v>0.93791666666666662</v>
      </c>
      <c r="DN69" s="38">
        <f t="shared" si="34"/>
        <v>1.0091001011122345</v>
      </c>
      <c r="DO69" s="31">
        <f t="shared" si="35"/>
        <v>0.93562631524476492</v>
      </c>
      <c r="DP69" s="35">
        <f t="shared" si="36"/>
        <v>0.44157212820035957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6411</v>
      </c>
      <c r="J70" s="41">
        <f t="shared" si="39"/>
        <v>3077</v>
      </c>
      <c r="K70" s="39">
        <f t="shared" si="40"/>
        <v>107</v>
      </c>
      <c r="L70" s="44">
        <v>225</v>
      </c>
      <c r="M70" s="44">
        <v>168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792</v>
      </c>
      <c r="V70" s="44">
        <v>893</v>
      </c>
      <c r="W70" s="44">
        <v>3</v>
      </c>
      <c r="X70" s="44">
        <v>279</v>
      </c>
      <c r="Y70" s="44">
        <v>183</v>
      </c>
      <c r="Z70" s="44">
        <v>0</v>
      </c>
      <c r="AA70" s="44">
        <v>281</v>
      </c>
      <c r="AB70" s="44">
        <v>161</v>
      </c>
      <c r="AC70" s="44">
        <v>5</v>
      </c>
      <c r="AD70" s="44">
        <v>451</v>
      </c>
      <c r="AE70" s="44">
        <v>120</v>
      </c>
      <c r="AF70" s="44">
        <v>7</v>
      </c>
      <c r="AG70" s="44">
        <v>351</v>
      </c>
      <c r="AH70" s="44">
        <v>205</v>
      </c>
      <c r="AI70" s="44">
        <v>89</v>
      </c>
      <c r="AJ70" s="44">
        <v>493</v>
      </c>
      <c r="AK70" s="44">
        <v>49</v>
      </c>
      <c r="AL70" s="44">
        <v>0</v>
      </c>
      <c r="AM70" s="44">
        <v>511</v>
      </c>
      <c r="AN70" s="44">
        <v>133</v>
      </c>
      <c r="AO70" s="44">
        <v>0</v>
      </c>
      <c r="AP70" s="44">
        <v>552</v>
      </c>
      <c r="AQ70" s="44">
        <v>0</v>
      </c>
      <c r="AR70" s="44">
        <v>0</v>
      </c>
      <c r="AS70" s="44">
        <v>552</v>
      </c>
      <c r="AT70" s="44">
        <v>0</v>
      </c>
      <c r="AU70" s="44">
        <v>0</v>
      </c>
      <c r="AV70" s="44">
        <v>205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18</v>
      </c>
      <c r="BS70" s="44">
        <v>1</v>
      </c>
      <c r="BT70" s="44">
        <v>19</v>
      </c>
      <c r="BU70" s="44">
        <v>0</v>
      </c>
      <c r="BV70" s="44">
        <v>0</v>
      </c>
      <c r="BW70" s="44">
        <v>36</v>
      </c>
      <c r="BX70" s="44">
        <v>3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202</v>
      </c>
      <c r="CK70" s="44">
        <v>0</v>
      </c>
      <c r="CL70" s="44">
        <v>117</v>
      </c>
      <c r="CM70" s="44">
        <v>3</v>
      </c>
      <c r="CN70" s="44">
        <v>1</v>
      </c>
      <c r="CO70" s="44">
        <v>19</v>
      </c>
      <c r="CP70" s="44">
        <v>16</v>
      </c>
      <c r="CQ70" s="44">
        <v>0</v>
      </c>
      <c r="CR70" s="44">
        <v>27</v>
      </c>
      <c r="CS70" s="44">
        <v>8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0.58160078522352099</v>
      </c>
      <c r="DH70" s="37">
        <f t="shared" si="28"/>
        <v>0.96940024479804165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0.28410814669403051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0.88782717075197337</v>
      </c>
      <c r="DP70" s="35">
        <f t="shared" si="36"/>
        <v>0.74251930501930496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2095</v>
      </c>
      <c r="J71" s="41">
        <f t="shared" si="39"/>
        <v>806</v>
      </c>
      <c r="K71" s="39">
        <f t="shared" si="40"/>
        <v>40</v>
      </c>
      <c r="L71" s="44">
        <v>125</v>
      </c>
      <c r="M71" s="44">
        <v>97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237</v>
      </c>
      <c r="W71" s="44">
        <v>0</v>
      </c>
      <c r="X71" s="44">
        <v>99</v>
      </c>
      <c r="Y71" s="44">
        <v>19</v>
      </c>
      <c r="Z71" s="44">
        <v>3</v>
      </c>
      <c r="AA71" s="44">
        <v>111</v>
      </c>
      <c r="AB71" s="44">
        <v>23</v>
      </c>
      <c r="AC71" s="44">
        <v>6</v>
      </c>
      <c r="AD71" s="44">
        <v>120</v>
      </c>
      <c r="AE71" s="44">
        <v>42</v>
      </c>
      <c r="AF71" s="44">
        <v>9</v>
      </c>
      <c r="AG71" s="44">
        <v>171</v>
      </c>
      <c r="AH71" s="44">
        <v>19</v>
      </c>
      <c r="AI71" s="44">
        <v>1</v>
      </c>
      <c r="AJ71" s="44">
        <v>157</v>
      </c>
      <c r="AK71" s="44">
        <v>13</v>
      </c>
      <c r="AL71" s="44">
        <v>0</v>
      </c>
      <c r="AM71" s="44">
        <v>148</v>
      </c>
      <c r="AN71" s="44">
        <v>0</v>
      </c>
      <c r="AO71" s="44">
        <v>0</v>
      </c>
      <c r="AP71" s="44">
        <v>122</v>
      </c>
      <c r="AQ71" s="44">
        <v>0</v>
      </c>
      <c r="AR71" s="44">
        <v>0</v>
      </c>
      <c r="AS71" s="44">
        <v>164</v>
      </c>
      <c r="AT71" s="44">
        <v>0</v>
      </c>
      <c r="AU71" s="44">
        <v>0</v>
      </c>
      <c r="AV71" s="44">
        <v>40</v>
      </c>
      <c r="AW71" s="44">
        <v>0</v>
      </c>
      <c r="AX71" s="44">
        <v>0</v>
      </c>
      <c r="AY71" s="44">
        <v>108</v>
      </c>
      <c r="AZ71" s="44">
        <v>19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12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118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0.56466543242528433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0.22375033060037028</v>
      </c>
      <c r="DL71" s="38">
        <f t="shared" si="32"/>
        <v>0.96341463414634143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0.85790335790335792</v>
      </c>
      <c r="DP71" s="35">
        <f t="shared" si="36"/>
        <v>0.52405721716514952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2480</v>
      </c>
      <c r="J72" s="41">
        <f t="shared" si="39"/>
        <v>994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9</v>
      </c>
      <c r="Z72" s="44">
        <v>1</v>
      </c>
      <c r="AA72" s="44">
        <v>137</v>
      </c>
      <c r="AB72" s="44">
        <v>10</v>
      </c>
      <c r="AC72" s="44">
        <v>1</v>
      </c>
      <c r="AD72" s="44">
        <v>158</v>
      </c>
      <c r="AE72" s="44">
        <v>57</v>
      </c>
      <c r="AF72" s="44">
        <v>15</v>
      </c>
      <c r="AG72" s="44">
        <v>155</v>
      </c>
      <c r="AH72" s="44">
        <v>22</v>
      </c>
      <c r="AI72" s="44">
        <v>32</v>
      </c>
      <c r="AJ72" s="44">
        <v>176</v>
      </c>
      <c r="AK72" s="44">
        <v>15</v>
      </c>
      <c r="AL72" s="44">
        <v>5</v>
      </c>
      <c r="AM72" s="44">
        <v>164</v>
      </c>
      <c r="AN72" s="44">
        <v>8</v>
      </c>
      <c r="AO72" s="44">
        <v>0</v>
      </c>
      <c r="AP72" s="44">
        <v>177</v>
      </c>
      <c r="AQ72" s="44">
        <v>0</v>
      </c>
      <c r="AR72" s="44">
        <v>0</v>
      </c>
      <c r="AS72" s="44">
        <v>200</v>
      </c>
      <c r="AT72" s="44">
        <v>2</v>
      </c>
      <c r="AU72" s="44">
        <v>0</v>
      </c>
      <c r="AV72" s="44">
        <v>55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29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21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123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0.64200658728147963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0.26551811502406891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0.93515308071809278</v>
      </c>
      <c r="DP72" s="35">
        <f t="shared" si="36"/>
        <v>0.53070728149020518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25288</v>
      </c>
      <c r="J73" s="41">
        <f t="shared" si="39"/>
        <v>7844</v>
      </c>
      <c r="K73" s="39">
        <f t="shared" si="40"/>
        <v>1070</v>
      </c>
      <c r="L73" s="44">
        <v>1027</v>
      </c>
      <c r="M73" s="44">
        <v>893</v>
      </c>
      <c r="N73" s="44">
        <v>9</v>
      </c>
      <c r="O73" s="44">
        <v>1150</v>
      </c>
      <c r="P73" s="44">
        <v>1080</v>
      </c>
      <c r="Q73" s="44">
        <v>0</v>
      </c>
      <c r="R73" s="44">
        <v>1877</v>
      </c>
      <c r="S73" s="44">
        <v>1716</v>
      </c>
      <c r="T73" s="44">
        <v>5</v>
      </c>
      <c r="U73" s="44">
        <v>2703</v>
      </c>
      <c r="V73" s="44">
        <v>2402</v>
      </c>
      <c r="W73" s="44">
        <v>11</v>
      </c>
      <c r="X73" s="44">
        <v>1409</v>
      </c>
      <c r="Y73" s="44">
        <v>180</v>
      </c>
      <c r="Z73" s="44">
        <v>1</v>
      </c>
      <c r="AA73" s="44">
        <v>1482</v>
      </c>
      <c r="AB73" s="44">
        <v>76</v>
      </c>
      <c r="AC73" s="44">
        <v>204</v>
      </c>
      <c r="AD73" s="44">
        <v>1458</v>
      </c>
      <c r="AE73" s="44">
        <v>32</v>
      </c>
      <c r="AF73" s="44">
        <v>357</v>
      </c>
      <c r="AG73" s="44">
        <v>1609</v>
      </c>
      <c r="AH73" s="44">
        <v>54</v>
      </c>
      <c r="AI73" s="44">
        <v>262</v>
      </c>
      <c r="AJ73" s="44">
        <v>1787</v>
      </c>
      <c r="AK73" s="44">
        <v>204</v>
      </c>
      <c r="AL73" s="44">
        <v>24</v>
      </c>
      <c r="AM73" s="44">
        <v>1649</v>
      </c>
      <c r="AN73" s="44">
        <v>132</v>
      </c>
      <c r="AO73" s="44">
        <v>49</v>
      </c>
      <c r="AP73" s="44">
        <v>1729</v>
      </c>
      <c r="AQ73" s="44">
        <v>1</v>
      </c>
      <c r="AR73" s="44">
        <v>2</v>
      </c>
      <c r="AS73" s="44">
        <v>1848</v>
      </c>
      <c r="AT73" s="44">
        <v>2</v>
      </c>
      <c r="AU73" s="44">
        <v>0</v>
      </c>
      <c r="AV73" s="44">
        <v>852</v>
      </c>
      <c r="AW73" s="44">
        <v>0</v>
      </c>
      <c r="AX73" s="44">
        <v>0</v>
      </c>
      <c r="AY73" s="44">
        <v>720</v>
      </c>
      <c r="AZ73" s="44">
        <v>471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24</v>
      </c>
      <c r="BS73" s="44">
        <v>4</v>
      </c>
      <c r="BT73" s="44">
        <v>65</v>
      </c>
      <c r="BU73" s="44">
        <v>47</v>
      </c>
      <c r="BV73" s="44">
        <v>0</v>
      </c>
      <c r="BW73" s="44">
        <v>217</v>
      </c>
      <c r="BX73" s="44">
        <v>26</v>
      </c>
      <c r="BY73" s="44">
        <v>0</v>
      </c>
      <c r="BZ73" s="44">
        <v>52</v>
      </c>
      <c r="CA73" s="44">
        <v>7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249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3</v>
      </c>
      <c r="CZ73" s="44">
        <v>10</v>
      </c>
      <c r="DA73" s="44">
        <v>90</v>
      </c>
      <c r="DB73" s="44">
        <v>10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0.64911589420282712</v>
      </c>
      <c r="DH73" s="37">
        <f t="shared" si="28"/>
        <v>1.0173127587504704</v>
      </c>
      <c r="DI73" s="37">
        <f t="shared" si="29"/>
        <v>1.0731846769582618</v>
      </c>
      <c r="DJ73" s="37">
        <f t="shared" si="30"/>
        <v>1.2582056892778994</v>
      </c>
      <c r="DK73" s="38">
        <f t="shared" si="31"/>
        <v>0.21952420824508692</v>
      </c>
      <c r="DL73" s="38">
        <f t="shared" si="32"/>
        <v>0.90402709823108773</v>
      </c>
      <c r="DM73" s="38">
        <f t="shared" si="33"/>
        <v>0.98113207547169812</v>
      </c>
      <c r="DN73" s="38">
        <f t="shared" si="34"/>
        <v>1.1816192560175054</v>
      </c>
      <c r="DO73" s="31">
        <f t="shared" si="35"/>
        <v>0.93586469782761561</v>
      </c>
      <c r="DP73" s="35">
        <f t="shared" si="36"/>
        <v>0.56787084630420614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4915</v>
      </c>
      <c r="J74" s="41">
        <f t="shared" si="39"/>
        <v>2238</v>
      </c>
      <c r="K74" s="39">
        <f t="shared" si="40"/>
        <v>75</v>
      </c>
      <c r="L74" s="44">
        <v>204</v>
      </c>
      <c r="M74" s="44">
        <v>177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501</v>
      </c>
      <c r="V74" s="44">
        <v>473</v>
      </c>
      <c r="W74" s="44">
        <v>2</v>
      </c>
      <c r="X74" s="44">
        <v>232</v>
      </c>
      <c r="Y74" s="44">
        <v>54</v>
      </c>
      <c r="Z74" s="44">
        <v>3</v>
      </c>
      <c r="AA74" s="44">
        <v>287</v>
      </c>
      <c r="AB74" s="44">
        <v>30</v>
      </c>
      <c r="AC74" s="44">
        <v>2</v>
      </c>
      <c r="AD74" s="44">
        <v>290</v>
      </c>
      <c r="AE74" s="44">
        <v>69</v>
      </c>
      <c r="AF74" s="44">
        <v>10</v>
      </c>
      <c r="AG74" s="44">
        <v>290</v>
      </c>
      <c r="AH74" s="44">
        <v>94</v>
      </c>
      <c r="AI74" s="44">
        <v>37</v>
      </c>
      <c r="AJ74" s="44">
        <v>354</v>
      </c>
      <c r="AK74" s="44">
        <v>64</v>
      </c>
      <c r="AL74" s="44">
        <v>17</v>
      </c>
      <c r="AM74" s="44">
        <v>342</v>
      </c>
      <c r="AN74" s="44">
        <v>72</v>
      </c>
      <c r="AO74" s="44">
        <v>0</v>
      </c>
      <c r="AP74" s="44">
        <v>352</v>
      </c>
      <c r="AQ74" s="44">
        <v>0</v>
      </c>
      <c r="AR74" s="44">
        <v>0</v>
      </c>
      <c r="AS74" s="44">
        <v>403</v>
      </c>
      <c r="AT74" s="44">
        <v>0</v>
      </c>
      <c r="AU74" s="44">
        <v>0</v>
      </c>
      <c r="AV74" s="44">
        <v>175</v>
      </c>
      <c r="AW74" s="44">
        <v>0</v>
      </c>
      <c r="AX74" s="44">
        <v>0</v>
      </c>
      <c r="AY74" s="44">
        <v>190</v>
      </c>
      <c r="AZ74" s="44">
        <v>128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58</v>
      </c>
      <c r="BS74" s="44">
        <v>0</v>
      </c>
      <c r="BT74" s="44">
        <v>14</v>
      </c>
      <c r="BU74" s="44">
        <v>2</v>
      </c>
      <c r="BV74" s="44">
        <v>0</v>
      </c>
      <c r="BW74" s="44">
        <v>48</v>
      </c>
      <c r="BX74" s="44">
        <v>33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271</v>
      </c>
      <c r="CK74" s="44">
        <v>0</v>
      </c>
      <c r="CL74" s="44">
        <v>34</v>
      </c>
      <c r="CM74" s="44">
        <v>9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34</v>
      </c>
      <c r="CZ74" s="44">
        <v>1</v>
      </c>
      <c r="DA74" s="44">
        <v>30</v>
      </c>
      <c r="DB74" s="44">
        <v>20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0.55629877369007807</v>
      </c>
      <c r="DH74" s="37">
        <f t="shared" ref="DH74:DH79" si="42">U74/C74</f>
        <v>0.93996247654784237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0.25785953177257526</v>
      </c>
      <c r="DL74" s="38">
        <f t="shared" ref="DL74:DL79" si="46">V74/C74</f>
        <v>0.88742964352720455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0.89526411657559202</v>
      </c>
      <c r="DP74" s="35">
        <f t="shared" si="36"/>
        <v>0.64963715529753263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1985</v>
      </c>
      <c r="J75" s="41">
        <f t="shared" si="39"/>
        <v>927</v>
      </c>
      <c r="K75" s="39">
        <f t="shared" si="40"/>
        <v>46</v>
      </c>
      <c r="L75" s="44">
        <v>105</v>
      </c>
      <c r="M75" s="44">
        <v>98</v>
      </c>
      <c r="N75" s="44">
        <v>0</v>
      </c>
      <c r="O75" s="44">
        <v>59</v>
      </c>
      <c r="P75" s="44">
        <v>59</v>
      </c>
      <c r="Q75" s="44">
        <v>0</v>
      </c>
      <c r="R75" s="44">
        <v>104</v>
      </c>
      <c r="S75" s="44">
        <v>103</v>
      </c>
      <c r="T75" s="44">
        <v>0</v>
      </c>
      <c r="U75" s="44">
        <v>185</v>
      </c>
      <c r="V75" s="44">
        <v>188</v>
      </c>
      <c r="W75" s="44">
        <v>0</v>
      </c>
      <c r="X75" s="44">
        <v>79</v>
      </c>
      <c r="Y75" s="44">
        <v>24</v>
      </c>
      <c r="Z75" s="44">
        <v>4</v>
      </c>
      <c r="AA75" s="44">
        <v>60</v>
      </c>
      <c r="AB75" s="44">
        <v>39</v>
      </c>
      <c r="AC75" s="44">
        <v>4</v>
      </c>
      <c r="AD75" s="44">
        <v>78</v>
      </c>
      <c r="AE75" s="44">
        <v>20</v>
      </c>
      <c r="AF75" s="44">
        <v>19</v>
      </c>
      <c r="AG75" s="44">
        <v>139</v>
      </c>
      <c r="AH75" s="44">
        <v>22</v>
      </c>
      <c r="AI75" s="44">
        <v>16</v>
      </c>
      <c r="AJ75" s="44">
        <v>147</v>
      </c>
      <c r="AK75" s="44">
        <v>42</v>
      </c>
      <c r="AL75" s="44">
        <v>0</v>
      </c>
      <c r="AM75" s="44">
        <v>127</v>
      </c>
      <c r="AN75" s="44">
        <v>15</v>
      </c>
      <c r="AO75" s="44">
        <v>0</v>
      </c>
      <c r="AP75" s="44">
        <v>157</v>
      </c>
      <c r="AQ75" s="44">
        <v>1</v>
      </c>
      <c r="AR75" s="44">
        <v>0</v>
      </c>
      <c r="AS75" s="44">
        <v>170</v>
      </c>
      <c r="AT75" s="44">
        <v>0</v>
      </c>
      <c r="AU75" s="44">
        <v>0</v>
      </c>
      <c r="AV75" s="44">
        <v>61</v>
      </c>
      <c r="AW75" s="44">
        <v>0</v>
      </c>
      <c r="AX75" s="44">
        <v>0</v>
      </c>
      <c r="AY75" s="44">
        <v>69</v>
      </c>
      <c r="AZ75" s="44">
        <v>48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9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224</v>
      </c>
      <c r="CK75" s="44">
        <v>3</v>
      </c>
      <c r="CL75" s="44">
        <v>9</v>
      </c>
      <c r="CM75" s="44">
        <v>3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9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0.62511542012927057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0.29947676208064022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0.95203836930455632</v>
      </c>
      <c r="DP75" s="35">
        <f t="shared" si="36"/>
        <v>0.69856819894498867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31399</v>
      </c>
      <c r="J76" s="41">
        <f t="shared" si="39"/>
        <v>11671</v>
      </c>
      <c r="K76" s="39">
        <f t="shared" si="40"/>
        <v>1187</v>
      </c>
      <c r="L76" s="44">
        <v>1670</v>
      </c>
      <c r="M76" s="44">
        <v>1170</v>
      </c>
      <c r="N76" s="44">
        <v>0</v>
      </c>
      <c r="O76" s="44">
        <v>1327</v>
      </c>
      <c r="P76" s="44">
        <v>1102</v>
      </c>
      <c r="Q76" s="44">
        <v>1</v>
      </c>
      <c r="R76" s="44">
        <v>2124</v>
      </c>
      <c r="S76" s="44">
        <v>2130</v>
      </c>
      <c r="T76" s="44">
        <v>0</v>
      </c>
      <c r="U76" s="44">
        <v>3289</v>
      </c>
      <c r="V76" s="44">
        <v>3203</v>
      </c>
      <c r="W76" s="44">
        <v>7</v>
      </c>
      <c r="X76" s="44">
        <v>1207</v>
      </c>
      <c r="Y76" s="44">
        <v>115</v>
      </c>
      <c r="Z76" s="44">
        <v>29</v>
      </c>
      <c r="AA76" s="44">
        <v>1841</v>
      </c>
      <c r="AB76" s="44">
        <v>55</v>
      </c>
      <c r="AC76" s="44">
        <v>116</v>
      </c>
      <c r="AD76" s="44">
        <v>1548</v>
      </c>
      <c r="AE76" s="44">
        <v>75</v>
      </c>
      <c r="AF76" s="44">
        <v>359</v>
      </c>
      <c r="AG76" s="44">
        <v>2006</v>
      </c>
      <c r="AH76" s="44">
        <v>104</v>
      </c>
      <c r="AI76" s="44">
        <v>446</v>
      </c>
      <c r="AJ76" s="44">
        <v>2336</v>
      </c>
      <c r="AK76" s="44">
        <v>43</v>
      </c>
      <c r="AL76" s="44">
        <v>42</v>
      </c>
      <c r="AM76" s="44">
        <v>2140</v>
      </c>
      <c r="AN76" s="44">
        <v>115</v>
      </c>
      <c r="AO76" s="44">
        <v>0</v>
      </c>
      <c r="AP76" s="44">
        <v>2391</v>
      </c>
      <c r="AQ76" s="44">
        <v>409</v>
      </c>
      <c r="AR76" s="44">
        <v>0</v>
      </c>
      <c r="AS76" s="44">
        <v>2436</v>
      </c>
      <c r="AT76" s="44">
        <v>8</v>
      </c>
      <c r="AU76" s="44">
        <v>0</v>
      </c>
      <c r="AV76" s="44">
        <v>795</v>
      </c>
      <c r="AW76" s="44">
        <v>100</v>
      </c>
      <c r="AX76" s="44">
        <v>0</v>
      </c>
      <c r="AY76" s="44">
        <v>1157</v>
      </c>
      <c r="AZ76" s="44">
        <v>787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105</v>
      </c>
      <c r="BS76" s="44">
        <v>0</v>
      </c>
      <c r="BT76" s="44">
        <v>3</v>
      </c>
      <c r="BU76" s="44">
        <v>0</v>
      </c>
      <c r="BV76" s="44">
        <v>0</v>
      </c>
      <c r="BW76" s="44">
        <v>175</v>
      </c>
      <c r="BX76" s="44">
        <v>9</v>
      </c>
      <c r="BY76" s="44">
        <v>0</v>
      </c>
      <c r="BZ76" s="44">
        <v>49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1885</v>
      </c>
      <c r="CK76" s="44">
        <v>20</v>
      </c>
      <c r="CL76" s="44">
        <v>101</v>
      </c>
      <c r="CM76" s="44">
        <v>3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26</v>
      </c>
      <c r="CT76" s="44">
        <v>0</v>
      </c>
      <c r="CU76" s="44">
        <v>82</v>
      </c>
      <c r="CV76" s="44">
        <v>68</v>
      </c>
      <c r="CW76" s="44">
        <v>0</v>
      </c>
      <c r="CX76" s="44">
        <v>1090</v>
      </c>
      <c r="CY76" s="44">
        <v>13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0.6203312392918332</v>
      </c>
      <c r="DH76" s="37">
        <f t="shared" si="42"/>
        <v>0.93623683461428975</v>
      </c>
      <c r="DI76" s="37">
        <f t="shared" si="43"/>
        <v>0.97074954296160876</v>
      </c>
      <c r="DJ76" s="37">
        <f t="shared" si="44"/>
        <v>1.2686424474187381</v>
      </c>
      <c r="DK76" s="38">
        <f t="shared" si="45"/>
        <v>0.24477441462021701</v>
      </c>
      <c r="DL76" s="38">
        <f t="shared" si="46"/>
        <v>0.91175633361799036</v>
      </c>
      <c r="DM76" s="38">
        <f t="shared" si="33"/>
        <v>0.97349177330895797</v>
      </c>
      <c r="DN76" s="38">
        <f t="shared" si="34"/>
        <v>1.0535372848948374</v>
      </c>
      <c r="DO76" s="31">
        <f t="shared" si="35"/>
        <v>0.91059103300272604</v>
      </c>
      <c r="DP76" s="35">
        <f t="shared" si="36"/>
        <v>0.68247470908134023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6611</v>
      </c>
      <c r="J77" s="41">
        <f t="shared" si="39"/>
        <v>2403</v>
      </c>
      <c r="K77" s="39">
        <f t="shared" si="40"/>
        <v>139</v>
      </c>
      <c r="L77" s="44">
        <v>216</v>
      </c>
      <c r="M77" s="44">
        <v>160</v>
      </c>
      <c r="N77" s="44">
        <v>0</v>
      </c>
      <c r="O77" s="44">
        <v>210</v>
      </c>
      <c r="P77" s="44">
        <v>226</v>
      </c>
      <c r="Q77" s="44">
        <v>0</v>
      </c>
      <c r="R77" s="44">
        <v>458</v>
      </c>
      <c r="S77" s="44">
        <v>433</v>
      </c>
      <c r="T77" s="44">
        <v>0</v>
      </c>
      <c r="U77" s="44">
        <v>769</v>
      </c>
      <c r="V77" s="44">
        <v>651</v>
      </c>
      <c r="W77" s="44">
        <v>0</v>
      </c>
      <c r="X77" s="44">
        <v>406</v>
      </c>
      <c r="Y77" s="44">
        <v>124</v>
      </c>
      <c r="Z77" s="44">
        <v>0</v>
      </c>
      <c r="AA77" s="44">
        <v>562</v>
      </c>
      <c r="AB77" s="44">
        <v>123</v>
      </c>
      <c r="AC77" s="44">
        <v>0</v>
      </c>
      <c r="AD77" s="44">
        <v>540</v>
      </c>
      <c r="AE77" s="44">
        <v>172</v>
      </c>
      <c r="AF77" s="44">
        <v>0</v>
      </c>
      <c r="AG77" s="44">
        <v>566</v>
      </c>
      <c r="AH77" s="44">
        <v>162</v>
      </c>
      <c r="AI77" s="44">
        <v>0</v>
      </c>
      <c r="AJ77" s="44">
        <v>539</v>
      </c>
      <c r="AK77" s="44">
        <v>111</v>
      </c>
      <c r="AL77" s="44">
        <v>139</v>
      </c>
      <c r="AM77" s="44">
        <v>500</v>
      </c>
      <c r="AN77" s="44">
        <v>60</v>
      </c>
      <c r="AO77" s="44">
        <v>0</v>
      </c>
      <c r="AP77" s="44">
        <v>492</v>
      </c>
      <c r="AQ77" s="44">
        <v>61</v>
      </c>
      <c r="AR77" s="44">
        <v>0</v>
      </c>
      <c r="AS77" s="44">
        <v>412</v>
      </c>
      <c r="AT77" s="44">
        <v>5</v>
      </c>
      <c r="AU77" s="44">
        <v>0</v>
      </c>
      <c r="AV77" s="44">
        <v>170</v>
      </c>
      <c r="AW77" s="44">
        <v>0</v>
      </c>
      <c r="AX77" s="44">
        <v>0</v>
      </c>
      <c r="AY77" s="44">
        <v>202</v>
      </c>
      <c r="AZ77" s="44">
        <v>50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4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9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37</v>
      </c>
      <c r="CK77" s="44">
        <v>0</v>
      </c>
      <c r="CL77" s="44">
        <v>19</v>
      </c>
      <c r="CM77" s="44">
        <v>2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0.4987070557813077</v>
      </c>
      <c r="DH77" s="37">
        <f t="shared" si="42"/>
        <v>1.0118421052631579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0.18780938308090137</v>
      </c>
      <c r="DL77" s="38">
        <f t="shared" si="46"/>
        <v>0.85657894736842111</v>
      </c>
      <c r="DM77" s="38">
        <f t="shared" si="33"/>
        <v>0.97085201793721976</v>
      </c>
      <c r="DN77" s="38">
        <f t="shared" si="34"/>
        <v>1.0865384615384615</v>
      </c>
      <c r="DO77" s="31">
        <f t="shared" si="35"/>
        <v>0.75597484276729565</v>
      </c>
      <c r="DP77" s="35">
        <f t="shared" si="36"/>
        <v>0.50010405827263271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13986</v>
      </c>
      <c r="J78" s="41">
        <f t="shared" si="39"/>
        <v>4829</v>
      </c>
      <c r="K78" s="39">
        <f t="shared" si="40"/>
        <v>237</v>
      </c>
      <c r="L78" s="44">
        <v>457</v>
      </c>
      <c r="M78" s="44">
        <v>447</v>
      </c>
      <c r="N78" s="44">
        <v>1</v>
      </c>
      <c r="O78" s="44">
        <v>377</v>
      </c>
      <c r="P78" s="44">
        <v>346</v>
      </c>
      <c r="Q78" s="44">
        <v>0</v>
      </c>
      <c r="R78" s="44">
        <v>739</v>
      </c>
      <c r="S78" s="44">
        <v>701</v>
      </c>
      <c r="T78" s="44">
        <v>0</v>
      </c>
      <c r="U78" s="44">
        <v>1503</v>
      </c>
      <c r="V78" s="44">
        <v>1345</v>
      </c>
      <c r="W78" s="44">
        <v>3</v>
      </c>
      <c r="X78" s="44">
        <v>643</v>
      </c>
      <c r="Y78" s="44">
        <v>72</v>
      </c>
      <c r="Z78" s="44">
        <v>9</v>
      </c>
      <c r="AA78" s="44">
        <v>755</v>
      </c>
      <c r="AB78" s="44">
        <v>67</v>
      </c>
      <c r="AC78" s="44">
        <v>11</v>
      </c>
      <c r="AD78" s="44">
        <v>879</v>
      </c>
      <c r="AE78" s="44">
        <v>72</v>
      </c>
      <c r="AF78" s="44">
        <v>18</v>
      </c>
      <c r="AG78" s="44">
        <v>1162</v>
      </c>
      <c r="AH78" s="44">
        <v>110</v>
      </c>
      <c r="AI78" s="44">
        <v>34</v>
      </c>
      <c r="AJ78" s="44">
        <v>1081</v>
      </c>
      <c r="AK78" s="44">
        <v>200</v>
      </c>
      <c r="AL78" s="44">
        <v>117</v>
      </c>
      <c r="AM78" s="44">
        <v>1050</v>
      </c>
      <c r="AN78" s="44">
        <v>160</v>
      </c>
      <c r="AO78" s="44">
        <v>41</v>
      </c>
      <c r="AP78" s="44">
        <v>1203</v>
      </c>
      <c r="AQ78" s="44">
        <v>110</v>
      </c>
      <c r="AR78" s="44">
        <v>0</v>
      </c>
      <c r="AS78" s="44">
        <v>1319</v>
      </c>
      <c r="AT78" s="44">
        <v>0</v>
      </c>
      <c r="AU78" s="44">
        <v>0</v>
      </c>
      <c r="AV78" s="44">
        <v>494</v>
      </c>
      <c r="AW78" s="44">
        <v>0</v>
      </c>
      <c r="AX78" s="44">
        <v>0</v>
      </c>
      <c r="AY78" s="44">
        <v>582</v>
      </c>
      <c r="AZ78" s="44">
        <v>357</v>
      </c>
      <c r="BA78" s="44">
        <v>2</v>
      </c>
      <c r="BB78" s="44">
        <v>6</v>
      </c>
      <c r="BC78" s="44">
        <v>0</v>
      </c>
      <c r="BD78" s="44">
        <v>0</v>
      </c>
      <c r="BE78" s="44">
        <v>1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127</v>
      </c>
      <c r="BS78" s="44">
        <v>0</v>
      </c>
      <c r="BT78" s="44">
        <v>8</v>
      </c>
      <c r="BU78" s="44">
        <v>2</v>
      </c>
      <c r="BV78" s="44">
        <v>0</v>
      </c>
      <c r="BW78" s="44">
        <v>97</v>
      </c>
      <c r="BX78" s="44">
        <v>28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652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21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0.5566731898238747</v>
      </c>
      <c r="DH78" s="37">
        <f t="shared" si="42"/>
        <v>1.01417004048583</v>
      </c>
      <c r="DI78" s="37">
        <f t="shared" si="43"/>
        <v>1.0193103448275862</v>
      </c>
      <c r="DJ78" s="37">
        <f t="shared" si="44"/>
        <v>1.224025974025974</v>
      </c>
      <c r="DK78" s="38">
        <f t="shared" si="45"/>
        <v>0.19827788649706457</v>
      </c>
      <c r="DL78" s="38">
        <f t="shared" si="46"/>
        <v>0.90755735492577594</v>
      </c>
      <c r="DM78" s="38">
        <f t="shared" si="33"/>
        <v>0.96689655172413791</v>
      </c>
      <c r="DN78" s="38">
        <f t="shared" si="34"/>
        <v>1.1233766233766234</v>
      </c>
      <c r="DO78" s="31">
        <f t="shared" si="35"/>
        <v>0.87560257935265762</v>
      </c>
      <c r="DP78" s="35">
        <f t="shared" si="36"/>
        <v>0.56986075053103613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1505856.164115502</v>
      </c>
      <c r="G79" s="33">
        <f>SUM(G4:G78)</f>
        <v>800786.33851704153</v>
      </c>
      <c r="H79" s="32">
        <f>SUM(H4:H78)</f>
        <v>39750</v>
      </c>
      <c r="I79" s="29">
        <f>SUM(I4:I78)</f>
        <v>1420471</v>
      </c>
      <c r="J79" s="24">
        <f t="shared" ref="J79" si="47">SUM(J4:J78)</f>
        <v>497561</v>
      </c>
      <c r="K79" s="24">
        <f>SUM(K4:K78)</f>
        <v>39952</v>
      </c>
      <c r="L79" s="47">
        <f>SUM(L4:L78)</f>
        <v>78000</v>
      </c>
      <c r="M79" s="43">
        <f t="shared" ref="M79:CJ79" si="48">SUM(M4:M78)</f>
        <v>51231</v>
      </c>
      <c r="N79" s="43">
        <f>SUM(N4:N78)</f>
        <v>883</v>
      </c>
      <c r="O79" s="43">
        <f>SUM(O4:O78)</f>
        <v>40838</v>
      </c>
      <c r="P79" s="43">
        <f t="shared" si="48"/>
        <v>38418</v>
      </c>
      <c r="Q79" s="43">
        <f>SUM(Q4:Q78)</f>
        <v>14</v>
      </c>
      <c r="R79" s="43">
        <f>SUM(R4:R78)</f>
        <v>82303</v>
      </c>
      <c r="S79" s="43">
        <f t="shared" si="48"/>
        <v>69441</v>
      </c>
      <c r="T79" s="43">
        <f>SUM(T4:T78)</f>
        <v>37</v>
      </c>
      <c r="U79" s="43">
        <f t="shared" si="48"/>
        <v>144329</v>
      </c>
      <c r="V79" s="43">
        <f t="shared" si="48"/>
        <v>136331</v>
      </c>
      <c r="W79" s="43">
        <f t="shared" si="48"/>
        <v>219</v>
      </c>
      <c r="X79" s="43">
        <f t="shared" si="48"/>
        <v>65251</v>
      </c>
      <c r="Y79" s="43">
        <f t="shared" si="48"/>
        <v>21312</v>
      </c>
      <c r="Z79" s="43">
        <f t="shared" si="48"/>
        <v>11857</v>
      </c>
      <c r="AA79" s="43">
        <f t="shared" si="48"/>
        <v>79819</v>
      </c>
      <c r="AB79" s="43">
        <f t="shared" si="48"/>
        <v>15459</v>
      </c>
      <c r="AC79" s="43">
        <f t="shared" si="48"/>
        <v>2396</v>
      </c>
      <c r="AD79" s="43">
        <f t="shared" si="48"/>
        <v>88682</v>
      </c>
      <c r="AE79" s="43">
        <f t="shared" si="48"/>
        <v>14351</v>
      </c>
      <c r="AF79" s="43">
        <f t="shared" si="48"/>
        <v>5479</v>
      </c>
      <c r="AG79" s="43">
        <f t="shared" si="48"/>
        <v>99911</v>
      </c>
      <c r="AH79" s="43">
        <f t="shared" si="48"/>
        <v>17342</v>
      </c>
      <c r="AI79" s="43">
        <f t="shared" si="48"/>
        <v>10794</v>
      </c>
      <c r="AJ79" s="43">
        <f t="shared" si="48"/>
        <v>105001</v>
      </c>
      <c r="AK79" s="43">
        <f t="shared" si="48"/>
        <v>11912</v>
      </c>
      <c r="AL79" s="43">
        <f t="shared" si="48"/>
        <v>4757</v>
      </c>
      <c r="AM79" s="43">
        <f t="shared" si="48"/>
        <v>112953</v>
      </c>
      <c r="AN79" s="43">
        <f t="shared" si="48"/>
        <v>10014</v>
      </c>
      <c r="AO79" s="43">
        <f t="shared" si="48"/>
        <v>733</v>
      </c>
      <c r="AP79" s="43">
        <f t="shared" si="48"/>
        <v>113515</v>
      </c>
      <c r="AQ79" s="43">
        <f t="shared" si="48"/>
        <v>3677</v>
      </c>
      <c r="AR79" s="43">
        <f t="shared" si="48"/>
        <v>349</v>
      </c>
      <c r="AS79" s="43">
        <f>SUM(AS4:AS78)</f>
        <v>120544</v>
      </c>
      <c r="AT79" s="43">
        <f t="shared" ref="AT79" si="49">SUM(AT4:AT78)</f>
        <v>6057</v>
      </c>
      <c r="AU79" s="43">
        <f>SUM(AU4:AU78)</f>
        <v>10</v>
      </c>
      <c r="AV79" s="43">
        <f t="shared" ref="AV79:AX79" si="50">SUM(AV4:AV78)</f>
        <v>46230</v>
      </c>
      <c r="AW79" s="43">
        <f t="shared" si="50"/>
        <v>417</v>
      </c>
      <c r="AX79" s="43">
        <f t="shared" si="50"/>
        <v>91</v>
      </c>
      <c r="AY79" s="43">
        <f t="shared" si="48"/>
        <v>36779</v>
      </c>
      <c r="AZ79" s="43">
        <f t="shared" si="48"/>
        <v>18172</v>
      </c>
      <c r="BA79" s="43">
        <f t="shared" si="48"/>
        <v>458</v>
      </c>
      <c r="BB79" s="43">
        <f t="shared" si="48"/>
        <v>3941</v>
      </c>
      <c r="BC79" s="43">
        <f t="shared" si="48"/>
        <v>1294</v>
      </c>
      <c r="BD79" s="43">
        <f t="shared" si="48"/>
        <v>14</v>
      </c>
      <c r="BE79" s="43">
        <f t="shared" si="48"/>
        <v>368</v>
      </c>
      <c r="BF79" s="43">
        <f t="shared" si="48"/>
        <v>53</v>
      </c>
      <c r="BG79" s="43">
        <f t="shared" si="48"/>
        <v>129</v>
      </c>
      <c r="BH79" s="43">
        <f t="shared" si="48"/>
        <v>5264</v>
      </c>
      <c r="BI79" s="43">
        <f t="shared" si="48"/>
        <v>559</v>
      </c>
      <c r="BJ79" s="43">
        <f t="shared" si="48"/>
        <v>17</v>
      </c>
      <c r="BK79" s="43">
        <f t="shared" si="48"/>
        <v>281</v>
      </c>
      <c r="BL79" s="43">
        <f t="shared" si="48"/>
        <v>277</v>
      </c>
      <c r="BM79" s="43">
        <f t="shared" si="48"/>
        <v>0</v>
      </c>
      <c r="BN79" s="43">
        <f>SUM(BN4:BN78)</f>
        <v>11612</v>
      </c>
      <c r="BO79" s="43">
        <f t="shared" si="48"/>
        <v>10162</v>
      </c>
      <c r="BP79" s="43">
        <f t="shared" si="48"/>
        <v>179</v>
      </c>
      <c r="BQ79" s="43">
        <f t="shared" si="48"/>
        <v>9727</v>
      </c>
      <c r="BR79" s="43">
        <f t="shared" si="48"/>
        <v>3482</v>
      </c>
      <c r="BS79" s="43">
        <f t="shared" si="48"/>
        <v>79</v>
      </c>
      <c r="BT79" s="43">
        <f t="shared" si="48"/>
        <v>1772</v>
      </c>
      <c r="BU79" s="43">
        <f t="shared" si="48"/>
        <v>252</v>
      </c>
      <c r="BV79" s="43">
        <f t="shared" si="48"/>
        <v>0</v>
      </c>
      <c r="BW79" s="43">
        <f t="shared" si="48"/>
        <v>11334</v>
      </c>
      <c r="BX79" s="43">
        <f t="shared" si="48"/>
        <v>2694</v>
      </c>
      <c r="BY79" s="43">
        <f t="shared" si="48"/>
        <v>0</v>
      </c>
      <c r="BZ79" s="43">
        <f t="shared" si="48"/>
        <v>2512</v>
      </c>
      <c r="CA79" s="43">
        <f t="shared" si="48"/>
        <v>921</v>
      </c>
      <c r="CB79" s="43">
        <f t="shared" si="48"/>
        <v>3</v>
      </c>
      <c r="CC79" s="43">
        <f t="shared" si="48"/>
        <v>453</v>
      </c>
      <c r="CD79" s="43">
        <f t="shared" si="48"/>
        <v>322</v>
      </c>
      <c r="CE79" s="43">
        <f t="shared" si="48"/>
        <v>1</v>
      </c>
      <c r="CF79" s="43">
        <f t="shared" si="48"/>
        <v>518</v>
      </c>
      <c r="CG79" s="43">
        <f t="shared" si="48"/>
        <v>241</v>
      </c>
      <c r="CH79" s="43">
        <f t="shared" si="48"/>
        <v>1</v>
      </c>
      <c r="CI79" s="43">
        <f t="shared" si="48"/>
        <v>113505</v>
      </c>
      <c r="CJ79" s="43">
        <f t="shared" si="48"/>
        <v>51183</v>
      </c>
      <c r="CK79" s="43">
        <f t="shared" ref="CK79:DF79" si="51">SUM(CK4:CK78)</f>
        <v>650</v>
      </c>
      <c r="CL79" s="43">
        <f t="shared" si="51"/>
        <v>7124</v>
      </c>
      <c r="CM79" s="43">
        <f t="shared" si="51"/>
        <v>824</v>
      </c>
      <c r="CN79" s="43">
        <f t="shared" si="51"/>
        <v>89</v>
      </c>
      <c r="CO79" s="43">
        <f t="shared" si="51"/>
        <v>8826</v>
      </c>
      <c r="CP79" s="43">
        <f t="shared" si="51"/>
        <v>6141</v>
      </c>
      <c r="CQ79" s="43">
        <f t="shared" si="51"/>
        <v>40</v>
      </c>
      <c r="CR79" s="43">
        <f t="shared" si="51"/>
        <v>3857</v>
      </c>
      <c r="CS79" s="43">
        <f t="shared" si="51"/>
        <v>854</v>
      </c>
      <c r="CT79" s="43">
        <f t="shared" si="51"/>
        <v>56</v>
      </c>
      <c r="CU79" s="43">
        <f t="shared" si="51"/>
        <v>845</v>
      </c>
      <c r="CV79" s="43">
        <f t="shared" si="51"/>
        <v>208</v>
      </c>
      <c r="CW79" s="43">
        <f t="shared" si="51"/>
        <v>1</v>
      </c>
      <c r="CX79" s="43">
        <f t="shared" si="51"/>
        <v>18498</v>
      </c>
      <c r="CY79" s="43">
        <f t="shared" si="51"/>
        <v>977</v>
      </c>
      <c r="CZ79" s="43">
        <f t="shared" si="51"/>
        <v>459</v>
      </c>
      <c r="DA79" s="43">
        <f t="shared" si="51"/>
        <v>4392</v>
      </c>
      <c r="DB79" s="43">
        <f t="shared" si="51"/>
        <v>1484</v>
      </c>
      <c r="DC79" s="43">
        <f t="shared" si="51"/>
        <v>70</v>
      </c>
      <c r="DD79" s="43">
        <f t="shared" si="51"/>
        <v>1487</v>
      </c>
      <c r="DE79" s="43">
        <f t="shared" si="51"/>
        <v>1751</v>
      </c>
      <c r="DF79" s="43">
        <f t="shared" si="51"/>
        <v>89</v>
      </c>
      <c r="DG79" s="36">
        <f t="shared" si="41"/>
        <v>0.62981246512237676</v>
      </c>
      <c r="DH79" s="37">
        <f t="shared" si="42"/>
        <v>0.97204337284482756</v>
      </c>
      <c r="DI79" s="37">
        <f t="shared" si="43"/>
        <v>1.0403615219314879</v>
      </c>
      <c r="DJ79" s="37">
        <f t="shared" si="44"/>
        <v>1.1669333638130073</v>
      </c>
      <c r="DK79" s="38">
        <f t="shared" si="45"/>
        <v>0.2318043385822629</v>
      </c>
      <c r="DL79" s="38">
        <f t="shared" si="46"/>
        <v>0.91817753232758625</v>
      </c>
      <c r="DM79" s="38">
        <f t="shared" si="33"/>
        <v>0.87777777777777777</v>
      </c>
      <c r="DN79" s="38">
        <f t="shared" si="34"/>
        <v>1.0977826037261402</v>
      </c>
      <c r="DO79" s="31">
        <f t="shared" si="35"/>
        <v>0.94329792834785464</v>
      </c>
      <c r="DP79" s="35">
        <f t="shared" si="36"/>
        <v>0.62134052002113593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25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25">
      <c r="A81" s="51" t="s">
        <v>141</v>
      </c>
      <c r="B81" s="51"/>
      <c r="C81" s="51"/>
      <c r="D81" s="51"/>
      <c r="E81" s="5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25">
      <c r="A82" t="s">
        <v>96</v>
      </c>
    </row>
    <row r="83" spans="1:113" x14ac:dyDescent="0.25">
      <c r="A83" s="50" t="s">
        <v>78</v>
      </c>
      <c r="B83" s="50"/>
      <c r="C83" s="50"/>
      <c r="D83" s="50"/>
      <c r="E83" s="50"/>
      <c r="F83" s="50"/>
      <c r="G83" s="50"/>
      <c r="H83" s="50"/>
      <c r="I83" s="9"/>
      <c r="J83" s="25"/>
    </row>
    <row r="84" spans="1:113" x14ac:dyDescent="0.25">
      <c r="A84" s="49" t="s">
        <v>90</v>
      </c>
      <c r="B84" s="49"/>
      <c r="C84" s="49"/>
      <c r="D84" s="49"/>
      <c r="E84" s="49"/>
      <c r="F84" s="49"/>
      <c r="G84" s="49"/>
      <c r="H84" s="49"/>
      <c r="I84" s="9"/>
      <c r="J84" s="25"/>
    </row>
    <row r="85" spans="1:113" x14ac:dyDescent="0.25">
      <c r="A85" s="49" t="s">
        <v>94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</row>
    <row r="86" spans="1:113" x14ac:dyDescent="0.25">
      <c r="A86" s="9" t="s">
        <v>91</v>
      </c>
      <c r="B86" s="9"/>
      <c r="C86" s="9"/>
      <c r="D86" s="9"/>
    </row>
    <row r="87" spans="1:113" x14ac:dyDescent="0.25">
      <c r="A87" s="49" t="s">
        <v>93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</row>
    <row r="88" spans="1:113" x14ac:dyDescent="0.25">
      <c r="A88" t="s">
        <v>100</v>
      </c>
    </row>
    <row r="90" spans="1:113" x14ac:dyDescent="0.25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2021-08-31T21:10:54Z</dcterms:modified>
</cp:coreProperties>
</file>