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66B9D0A9-95E6-4D18-BADC-8D60E75AAD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<sst xmlns="http://schemas.openxmlformats.org/spreadsheetml/2006/main" count="264" uniqueCount="147">
  <si>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</si>
  <si>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</si>
  <si>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</si>
  <si>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</si>
  <si>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</si>
  <si>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</si>
  <si>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</si>
  <si>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</si>
  <si>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</si>
  <si>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</si>
  <si>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</si>
  <si>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</si>
  <si>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</si>
  <si>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</si>
  <si>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</si>
  <si>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</si>
  <si>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</si>
  <si>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</si>
  <si>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</si>
  <si>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</si>
  <si>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</si>
  <si>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</si>
  <si>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</si>
  <si>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</si>
  <si>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</si>
  <si>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</si>
  <si>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</si>
  <si>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</si>
  <si>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</si>
  <si>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</si>
  <si>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</si>
  <si>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</si>
  <si>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</si>
  <si>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</si>
  <si>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</si>
  <si>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</si>
  <si>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</si>
  <si>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</si>
  <si>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</si>
  <si>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</si>
  <si>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</si>
  <si>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</si>
  <si>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</si>
  <si>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</si>
  <si>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</si>
  <si>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</si>
  <si>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</si>
  <si>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</si>
  <si>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</si>
  <si>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</si>
  <si>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</si>
  <si>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</si>
  <si>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</si>
  <si>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</si>
  <si>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</si>
  <si>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</si>
  <si>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</si>
  <si>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</si>
  <si>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</si>
  <si>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</si>
  <si>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</si>
  <si>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</si>
  <si>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</si>
  <si>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</si>
  <si>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</si>
  <si>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</si>
  <si>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</si>
  <si>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</si>
  <si>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</si>
  <si>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</si>
  <si>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</si>
  <si>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</si>
  <si>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</si>
  <si>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</si>
  <si>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</si>
  <si>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</si>
  <si>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</si>
  <si>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</si>
  <si>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</si>
  <si>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</si>
  <si>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</si>
  <si>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</si>
  <si>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</si>
  <si>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</si>
  <si>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</si>
  <si>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</si>
  <si>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</si>
  <si>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</si>
  <si>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</si>
  <si>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</si>
  <si>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</si>
  <si>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</si>
  <si>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</si>
  <si>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</si>
  <si>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</si>
  <si>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</si>
  <si>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</si>
  <si>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</si>
  <si>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</si>
  <si>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</si>
  <si>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</si>
  <si>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</si>
  <si>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</si>
  <si>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</si>
  <si>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</si>
  <si>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</si>
  <si>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</si>
  <si>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</si>
  <si>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</si>
  <si>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</si>
  <si>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</si>
  <si>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</si>
  <si>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</si>
  <si>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</si>
  <si>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</si>
  <si>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</si>
  <si>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</si>
  <si>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</si>
  <si>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</si>
  <si>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</si>
  <si>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</si>
  <si>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</si>
  <si>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</si>
  <si>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</si>
  <si>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</si>
  <si>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</si>
  <si>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</si>
  <si>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</si>
  <si>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</si>
  <si>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</si>
  <si>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</si>
  <si>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</si>
  <si>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</si>
  <si>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</si>
  <si>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</si>
  <si>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</si>
  <si>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</si>
  <si>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</si>
  <si>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</si>
  <si>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</si>
  <si>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</si>
  <si>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</si>
  <si>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</si>
  <si>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</si>
  <si>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</si>
  <si>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</si>
  <si>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18.10.2021)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</si>
</sst>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topLeftCell="A10" zoomScale="70" zoomScaleNormal="70" zoomScalePageLayoutView="70" workbookViewId="0">
      <selection activeCell="J79" sqref="J79:M79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77" t="s">
        <v>132</v>
      </c>
      <c r="B1" s="67" t="s">
        <v>133</v>
      </c>
      <c r="C1" s="67"/>
      <c r="D1" s="67"/>
      <c r="E1" s="67"/>
      <c r="F1" s="68" t="s">
        <v>134</v>
      </c>
      <c r="G1" s="69"/>
      <c r="H1" s="69"/>
      <c r="I1" s="70"/>
      <c r="J1" s="68" t="s">
        <v>135</v>
      </c>
      <c r="K1" s="69"/>
      <c r="L1" s="69"/>
      <c r="M1" s="70"/>
      <c r="N1" s="59" t="s">
        <v>130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7" t="s">
        <v>131</v>
      </c>
      <c r="DV1" s="58"/>
      <c r="DW1" s="58"/>
      <c r="DX1" s="58"/>
      <c r="DY1" s="58"/>
      <c r="DZ1" s="58"/>
      <c r="EA1" s="58"/>
      <c r="EB1" s="58"/>
      <c r="EC1" s="55" t="s">
        <v>136</v>
      </c>
      <c r="ED1" s="55"/>
      <c r="EE1" s="55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77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3"/>
      <c r="N2" s="56" t="s">
        <v>85</v>
      </c>
      <c r="O2" s="56"/>
      <c r="P2" s="56"/>
      <c r="Q2" s="56"/>
      <c r="R2" s="59" t="s">
        <v>84</v>
      </c>
      <c r="S2" s="59"/>
      <c r="T2" s="59"/>
      <c r="U2" s="59"/>
      <c r="V2" s="59" t="s">
        <v>83</v>
      </c>
      <c r="W2" s="59"/>
      <c r="X2" s="59"/>
      <c r="Y2" s="59"/>
      <c r="Z2" s="59" t="s">
        <v>82</v>
      </c>
      <c r="AA2" s="59"/>
      <c r="AB2" s="59"/>
      <c r="AC2" s="59"/>
      <c r="AD2" s="56" t="s">
        <v>109</v>
      </c>
      <c r="AE2" s="56"/>
      <c r="AF2" s="56"/>
      <c r="AG2" s="56" t="s">
        <v>114</v>
      </c>
      <c r="AH2" s="56"/>
      <c r="AI2" s="56"/>
      <c r="AJ2" s="56" t="s">
        <v>115</v>
      </c>
      <c r="AK2" s="56"/>
      <c r="AL2" s="56"/>
      <c r="AM2" s="56" t="s">
        <v>116</v>
      </c>
      <c r="AN2" s="56"/>
      <c r="AO2" s="56"/>
      <c r="AP2" s="56" t="s">
        <v>120</v>
      </c>
      <c r="AQ2" s="56"/>
      <c r="AR2" s="56"/>
      <c r="AS2" s="56" t="s">
        <v>123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/>
      <c r="CJ2" s="56" t="s">
        <v>108</v>
      </c>
      <c r="CK2" s="56"/>
      <c r="CL2" s="56"/>
      <c r="CM2" s="56" t="s">
        <v>99</v>
      </c>
      <c r="CN2" s="56"/>
      <c r="CO2" s="56"/>
      <c r="CP2" s="56" t="s">
        <v>106</v>
      </c>
      <c r="CQ2" s="56"/>
      <c r="CR2" s="56"/>
      <c r="CS2" s="56" t="s">
        <v>102</v>
      </c>
      <c r="CT2" s="56"/>
      <c r="CU2" s="56"/>
      <c r="CV2" s="56" t="s">
        <v>113</v>
      </c>
      <c r="CW2" s="56"/>
      <c r="CX2" s="56"/>
      <c r="CY2" s="56" t="s">
        <v>104</v>
      </c>
      <c r="CZ2" s="56"/>
      <c r="DA2" s="56"/>
      <c r="DB2" s="56" t="s">
        <v>0</v>
      </c>
      <c r="DC2" s="56"/>
      <c r="DD2" s="56"/>
      <c r="DE2" s="56"/>
      <c r="DF2" s="56" t="s">
        <v>138</v>
      </c>
      <c r="DG2" s="56"/>
      <c r="DH2" s="56"/>
      <c r="DI2" s="56" t="s">
        <v>139</v>
      </c>
      <c r="DJ2" s="56"/>
      <c r="DK2" s="56"/>
      <c r="DL2" s="56" t="s">
        <v>140</v>
      </c>
      <c r="DM2" s="56"/>
      <c r="DN2" s="56"/>
      <c r="DO2" s="66" t="s">
        <v>142</v>
      </c>
      <c r="DP2" s="66"/>
      <c r="DQ2" s="66"/>
      <c r="DR2" s="66" t="s">
        <v>141</v>
      </c>
      <c r="DS2" s="66"/>
      <c r="DT2" s="66"/>
      <c r="DU2" s="64" t="s">
        <v>124</v>
      </c>
      <c r="DV2" s="64"/>
      <c r="DW2" s="64"/>
      <c r="DX2" s="65"/>
      <c r="DY2" s="61" t="s">
        <v>125</v>
      </c>
      <c r="DZ2" s="62"/>
      <c r="EA2" s="62"/>
      <c r="EB2" s="63"/>
      <c r="EC2" s="60" t="s">
        <v>126</v>
      </c>
      <c r="ED2" s="60"/>
      <c r="EE2" s="60"/>
    </row>
    <row r="3" spans="1:144" s="13" customFormat="1" ht="45.75" customHeight="1" x14ac:dyDescent="0.25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145</v>
      </c>
      <c r="DF3" s="54" t="s">
        <v>86</v>
      </c>
      <c r="DG3" s="54" t="s">
        <v>87</v>
      </c>
      <c r="DH3" s="54" t="s">
        <v>119</v>
      </c>
      <c r="DI3" s="54" t="s">
        <v>86</v>
      </c>
      <c r="DJ3" s="54" t="s">
        <v>87</v>
      </c>
      <c r="DK3" s="54" t="s">
        <v>119</v>
      </c>
      <c r="DL3" s="54" t="s">
        <v>86</v>
      </c>
      <c r="DM3" s="54" t="s">
        <v>87</v>
      </c>
      <c r="DN3" s="54" t="s">
        <v>119</v>
      </c>
      <c r="DO3" s="54" t="s">
        <v>86</v>
      </c>
      <c r="DP3" s="54" t="s">
        <v>87</v>
      </c>
      <c r="DQ3" s="54" t="s">
        <v>119</v>
      </c>
      <c r="DR3" s="54" t="s">
        <v>86</v>
      </c>
      <c r="DS3" s="54" t="s">
        <v>87</v>
      </c>
      <c r="DT3" s="54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1549</v>
      </c>
      <c r="H4" s="33">
        <v>30</v>
      </c>
      <c r="I4" s="41">
        <v>100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1280</v>
      </c>
      <c r="L4" s="32">
        <v>30</v>
      </c>
      <c r="M4" s="32">
        <f>Q4+U4+Y4+AC4+CI4+DE4</f>
        <v>74</v>
      </c>
      <c r="N4" s="53">
        <v>72</v>
      </c>
      <c r="O4" s="53">
        <v>69</v>
      </c>
      <c r="P4" s="53">
        <v>5</v>
      </c>
      <c r="Q4" s="53">
        <v>33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19</v>
      </c>
      <c r="Z4" s="53">
        <v>147</v>
      </c>
      <c r="AA4" s="53">
        <v>140</v>
      </c>
      <c r="AB4" s="53">
        <v>0</v>
      </c>
      <c r="AC4" s="53">
        <v>0</v>
      </c>
      <c r="AD4" s="53">
        <v>43</v>
      </c>
      <c r="AE4" s="53">
        <v>39</v>
      </c>
      <c r="AF4" s="53">
        <v>1</v>
      </c>
      <c r="AG4" s="53">
        <v>47</v>
      </c>
      <c r="AH4" s="53">
        <v>39</v>
      </c>
      <c r="AI4" s="53">
        <v>1</v>
      </c>
      <c r="AJ4" s="53">
        <v>61</v>
      </c>
      <c r="AK4" s="53">
        <v>50</v>
      </c>
      <c r="AL4" s="53">
        <v>3</v>
      </c>
      <c r="AM4" s="53">
        <v>70</v>
      </c>
      <c r="AN4" s="53">
        <v>68</v>
      </c>
      <c r="AO4" s="53">
        <v>3</v>
      </c>
      <c r="AP4" s="53">
        <v>100</v>
      </c>
      <c r="AQ4" s="53">
        <v>70</v>
      </c>
      <c r="AR4" s="53">
        <v>11</v>
      </c>
      <c r="AS4" s="53">
        <v>108</v>
      </c>
      <c r="AT4" s="53">
        <v>32</v>
      </c>
      <c r="AU4" s="53">
        <v>3</v>
      </c>
      <c r="AV4" s="53">
        <v>45</v>
      </c>
      <c r="AW4" s="53">
        <v>43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7</v>
      </c>
      <c r="BS4" s="53">
        <v>0</v>
      </c>
      <c r="BT4" s="53">
        <v>19</v>
      </c>
      <c r="BU4" s="53">
        <v>17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197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58</v>
      </c>
      <c r="DH4" s="53">
        <v>1</v>
      </c>
      <c r="DI4" s="53">
        <v>123</v>
      </c>
      <c r="DJ4" s="53">
        <v>65</v>
      </c>
      <c r="DK4" s="53">
        <v>0</v>
      </c>
      <c r="DL4" s="53">
        <v>56</v>
      </c>
      <c r="DM4" s="53">
        <v>15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>(J4+L4)/B4</f>
        <v>0.72268907563025209</v>
      </c>
      <c r="DV4" s="30">
        <f>Z4/C4</f>
        <v>1.05</v>
      </c>
      <c r="DW4" s="30">
        <f>V4/D4</f>
        <v>1.1123595505617978</v>
      </c>
      <c r="DX4" s="30">
        <f>R4/E4</f>
        <v>0.86274509803921573</v>
      </c>
      <c r="DY4" s="31">
        <f>(K4+L4)/B4</f>
        <v>0.55042016806722693</v>
      </c>
      <c r="DZ4" s="31">
        <f>AA4/C4</f>
        <v>1</v>
      </c>
      <c r="EA4" s="31">
        <f>W4/D4</f>
        <v>1.1123595505617978</v>
      </c>
      <c r="EB4" s="31">
        <f>S4/E4</f>
        <v>0.80392156862745101</v>
      </c>
      <c r="EC4" s="26">
        <f>J4/F4</f>
        <v>0.97182288671650374</v>
      </c>
      <c r="ED4" s="28">
        <f>K4/G4</f>
        <v>0.8263395739186572</v>
      </c>
      <c r="EE4" s="26">
        <f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13993</v>
      </c>
      <c r="H5" s="33">
        <v>210</v>
      </c>
      <c r="I5" s="41">
        <v>774</v>
      </c>
      <c r="J5" s="24">
        <f t="shared" ref="J5:J68" si="0">N5+R5+V5+Z5+AD5+AG5+AJ5+AM5+AP5+AS5+AV5+AY5+BB5+BE5+BH5+BK5+BN5+BT5+BW5+BZ5+CC5+CF5+CJ5+CM5+CP5+CS5+CV5+CY5+DF5+DI5+DL5+DO5+BQ5+DR5+DB5</f>
        <v>15098</v>
      </c>
      <c r="K5" s="34">
        <f t="shared" ref="K5:K68" si="1">O5+S5+W5+AA5+AE5+AH5+AK5+AN5+AQ5+AT5+AW5+AZ5+BC5+BF5+BI5+BL5+BO5+BU5+BX5+CA5+CD5+CG5+CK5+CN5+CQ5+CT5+CW5+CZ5+BR5+DG5+DJ5+DM5+DP5+DS5+DC5</f>
        <v>8604</v>
      </c>
      <c r="L5" s="32">
        <v>212</v>
      </c>
      <c r="M5" s="32">
        <f t="shared" ref="M5:M68" si="2">Q5+U5+Y5+AC5+CI5+DE5</f>
        <v>290</v>
      </c>
      <c r="N5" s="53">
        <v>473</v>
      </c>
      <c r="O5" s="53">
        <v>451</v>
      </c>
      <c r="P5" s="53">
        <v>0</v>
      </c>
      <c r="Q5" s="53">
        <v>189</v>
      </c>
      <c r="R5" s="53">
        <v>486</v>
      </c>
      <c r="S5" s="53">
        <v>449</v>
      </c>
      <c r="T5" s="53">
        <v>0</v>
      </c>
      <c r="U5" s="53">
        <v>47</v>
      </c>
      <c r="V5" s="53">
        <v>879</v>
      </c>
      <c r="W5" s="53">
        <v>863</v>
      </c>
      <c r="X5" s="53">
        <v>0</v>
      </c>
      <c r="Y5" s="53">
        <v>27</v>
      </c>
      <c r="Z5" s="53">
        <v>1484</v>
      </c>
      <c r="AA5" s="53">
        <v>1459</v>
      </c>
      <c r="AB5" s="53">
        <v>3</v>
      </c>
      <c r="AC5" s="53">
        <v>1</v>
      </c>
      <c r="AD5" s="53">
        <v>626</v>
      </c>
      <c r="AE5" s="53">
        <v>557</v>
      </c>
      <c r="AF5" s="53">
        <v>9</v>
      </c>
      <c r="AG5" s="53">
        <v>804</v>
      </c>
      <c r="AH5" s="53">
        <v>647</v>
      </c>
      <c r="AI5" s="53">
        <v>13</v>
      </c>
      <c r="AJ5" s="53">
        <v>975</v>
      </c>
      <c r="AK5" s="53">
        <v>667</v>
      </c>
      <c r="AL5" s="53">
        <v>19</v>
      </c>
      <c r="AM5" s="53">
        <v>976</v>
      </c>
      <c r="AN5" s="53">
        <v>715</v>
      </c>
      <c r="AO5" s="53">
        <v>30</v>
      </c>
      <c r="AP5" s="53">
        <v>906</v>
      </c>
      <c r="AQ5" s="53">
        <v>530</v>
      </c>
      <c r="AR5" s="53">
        <v>135</v>
      </c>
      <c r="AS5" s="53">
        <v>1012</v>
      </c>
      <c r="AT5" s="53">
        <v>282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33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7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1017</v>
      </c>
      <c r="DG5" s="53">
        <v>318</v>
      </c>
      <c r="DH5" s="53">
        <v>0</v>
      </c>
      <c r="DI5" s="53">
        <v>1169</v>
      </c>
      <c r="DJ5" s="53">
        <v>39</v>
      </c>
      <c r="DK5" s="53">
        <v>0</v>
      </c>
      <c r="DL5" s="53">
        <v>567</v>
      </c>
      <c r="DM5" s="53">
        <v>37</v>
      </c>
      <c r="DN5" s="53">
        <v>0</v>
      </c>
      <c r="DO5" s="53">
        <v>858</v>
      </c>
      <c r="DP5" s="53">
        <v>0</v>
      </c>
      <c r="DQ5" s="53">
        <v>0</v>
      </c>
      <c r="DR5" s="53">
        <v>797</v>
      </c>
      <c r="DS5" s="53">
        <v>0</v>
      </c>
      <c r="DT5" s="53">
        <v>0</v>
      </c>
      <c r="DU5" s="29">
        <f>(J5+L5)/B5</f>
        <v>0.70614824039481572</v>
      </c>
      <c r="DV5" s="30">
        <f>Z5/C5</f>
        <v>0.96176279974076473</v>
      </c>
      <c r="DW5" s="30">
        <f>V5/D5</f>
        <v>0.94313304721030045</v>
      </c>
      <c r="DX5" s="30">
        <f>R5/E5</f>
        <v>1.0103950103950103</v>
      </c>
      <c r="DY5" s="31">
        <f>(K5+L5)/B5</f>
        <v>0.40662331073289976</v>
      </c>
      <c r="DZ5" s="31">
        <f>AA5/C5</f>
        <v>0.94556059624108879</v>
      </c>
      <c r="EA5" s="31">
        <f>W5/D5</f>
        <v>0.92596566523605151</v>
      </c>
      <c r="EB5" s="31">
        <f>S5/E5</f>
        <v>0.93347193347193347</v>
      </c>
      <c r="EC5" s="26">
        <f>J5/F5</f>
        <v>0.93747283452343988</v>
      </c>
      <c r="ED5" s="28">
        <f>K5/G5</f>
        <v>0.61487886800543123</v>
      </c>
      <c r="EE5" s="26">
        <f>L5/H5</f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458402</v>
      </c>
      <c r="H6" s="33">
        <v>12715</v>
      </c>
      <c r="I6" s="41">
        <v>31745</v>
      </c>
      <c r="J6" s="24">
        <f t="shared" si="0"/>
        <v>499641</v>
      </c>
      <c r="K6" s="34">
        <f t="shared" si="1"/>
        <v>333198</v>
      </c>
      <c r="L6" s="32">
        <v>12589</v>
      </c>
      <c r="M6" s="32">
        <f t="shared" si="2"/>
        <v>16286</v>
      </c>
      <c r="N6" s="53">
        <v>40318</v>
      </c>
      <c r="O6" s="53">
        <v>50058</v>
      </c>
      <c r="P6" s="53">
        <v>819</v>
      </c>
      <c r="Q6" s="53">
        <v>6897</v>
      </c>
      <c r="R6" s="53">
        <v>12211</v>
      </c>
      <c r="S6" s="53">
        <v>11745</v>
      </c>
      <c r="T6" s="53">
        <v>35</v>
      </c>
      <c r="U6" s="53">
        <v>507</v>
      </c>
      <c r="V6" s="53">
        <v>25199</v>
      </c>
      <c r="W6" s="53">
        <v>32306</v>
      </c>
      <c r="X6" s="53">
        <v>45</v>
      </c>
      <c r="Y6" s="53">
        <v>5414</v>
      </c>
      <c r="Z6" s="53">
        <v>45416</v>
      </c>
      <c r="AA6" s="53">
        <v>44636</v>
      </c>
      <c r="AB6" s="53">
        <v>62</v>
      </c>
      <c r="AC6" s="53">
        <v>833</v>
      </c>
      <c r="AD6" s="53">
        <v>21139</v>
      </c>
      <c r="AE6" s="53">
        <v>17836</v>
      </c>
      <c r="AF6" s="53">
        <v>129</v>
      </c>
      <c r="AG6" s="53">
        <v>25609</v>
      </c>
      <c r="AH6" s="53">
        <v>22666</v>
      </c>
      <c r="AI6" s="53">
        <v>77</v>
      </c>
      <c r="AJ6" s="53">
        <v>29427</v>
      </c>
      <c r="AK6" s="53">
        <v>28359</v>
      </c>
      <c r="AL6" s="53">
        <v>495</v>
      </c>
      <c r="AM6" s="53">
        <v>31770</v>
      </c>
      <c r="AN6" s="53">
        <v>27397</v>
      </c>
      <c r="AO6" s="53">
        <v>3125</v>
      </c>
      <c r="AP6" s="53">
        <v>30140</v>
      </c>
      <c r="AQ6" s="53">
        <v>23214</v>
      </c>
      <c r="AR6" s="53">
        <v>2674</v>
      </c>
      <c r="AS6" s="53">
        <v>37524</v>
      </c>
      <c r="AT6" s="53">
        <v>23828</v>
      </c>
      <c r="AU6" s="53">
        <v>1513</v>
      </c>
      <c r="AV6" s="53">
        <v>8617</v>
      </c>
      <c r="AW6" s="53">
        <v>3821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0</v>
      </c>
      <c r="BJ6" s="53">
        <v>0</v>
      </c>
      <c r="BK6" s="53">
        <v>203</v>
      </c>
      <c r="BL6" s="53">
        <v>144</v>
      </c>
      <c r="BM6" s="53">
        <v>0</v>
      </c>
      <c r="BN6" s="53">
        <v>1146</v>
      </c>
      <c r="BO6" s="53">
        <v>307</v>
      </c>
      <c r="BP6" s="53">
        <v>18</v>
      </c>
      <c r="BQ6" s="53">
        <v>198</v>
      </c>
      <c r="BR6" s="53">
        <v>112</v>
      </c>
      <c r="BS6" s="53">
        <v>0</v>
      </c>
      <c r="BT6" s="53">
        <v>3490</v>
      </c>
      <c r="BU6" s="53">
        <v>1755</v>
      </c>
      <c r="BV6" s="53">
        <v>0</v>
      </c>
      <c r="BW6" s="53">
        <v>683</v>
      </c>
      <c r="BX6" s="53">
        <v>593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39522</v>
      </c>
      <c r="CG6" s="53">
        <v>13426</v>
      </c>
      <c r="CH6" s="53">
        <v>134</v>
      </c>
      <c r="CI6" s="53">
        <v>1846</v>
      </c>
      <c r="CJ6" s="53">
        <v>19</v>
      </c>
      <c r="CK6" s="53">
        <v>17</v>
      </c>
      <c r="CL6" s="53">
        <v>0</v>
      </c>
      <c r="CM6" s="53">
        <v>5143</v>
      </c>
      <c r="CN6" s="53">
        <v>4038</v>
      </c>
      <c r="CO6" s="53">
        <v>70</v>
      </c>
      <c r="CP6" s="53">
        <v>1269</v>
      </c>
      <c r="CQ6" s="53">
        <v>525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220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1310</v>
      </c>
      <c r="DD6" s="53">
        <v>158</v>
      </c>
      <c r="DE6" s="53">
        <v>789</v>
      </c>
      <c r="DF6" s="53">
        <v>40099</v>
      </c>
      <c r="DG6" s="53">
        <v>17990</v>
      </c>
      <c r="DH6" s="53">
        <v>749</v>
      </c>
      <c r="DI6" s="53">
        <v>37152</v>
      </c>
      <c r="DJ6" s="53">
        <v>3653</v>
      </c>
      <c r="DK6" s="53">
        <v>1430</v>
      </c>
      <c r="DL6" s="53">
        <v>14824</v>
      </c>
      <c r="DM6" s="53">
        <v>944</v>
      </c>
      <c r="DN6" s="53">
        <v>183</v>
      </c>
      <c r="DO6" s="53">
        <v>22258</v>
      </c>
      <c r="DP6" s="53">
        <v>0</v>
      </c>
      <c r="DQ6" s="53">
        <v>0</v>
      </c>
      <c r="DR6" s="53">
        <v>21054</v>
      </c>
      <c r="DS6" s="53">
        <v>0</v>
      </c>
      <c r="DT6" s="53">
        <v>0</v>
      </c>
      <c r="DU6" s="29">
        <f>(J6+L6)/B6</f>
        <v>0.77037725519921552</v>
      </c>
      <c r="DV6" s="30">
        <f>Z6/C6</f>
        <v>0.94905337066911855</v>
      </c>
      <c r="DW6" s="30">
        <f>V6/D6</f>
        <v>1.0439555886983181</v>
      </c>
      <c r="DX6" s="30">
        <f>R6/E6</f>
        <v>1.2031727263769829</v>
      </c>
      <c r="DY6" s="31">
        <f>(K6+L6)/B6</f>
        <v>0.52005239822652161</v>
      </c>
      <c r="DZ6" s="31">
        <f>AA6/C6</f>
        <v>0.93275379278639192</v>
      </c>
      <c r="EA6" s="31">
        <f>W6/D6</f>
        <v>1.3383876046068439</v>
      </c>
      <c r="EB6" s="31">
        <f>S6/E6</f>
        <v>1.1572568725982855</v>
      </c>
      <c r="EC6" s="26">
        <f>J6/F6</f>
        <v>0.98375448135979726</v>
      </c>
      <c r="ED6" s="28">
        <f>K6/G6</f>
        <v>0.72686855641991088</v>
      </c>
      <c r="EE6" s="26">
        <f>L6/H6</f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6243</v>
      </c>
      <c r="H7" s="33">
        <v>100</v>
      </c>
      <c r="I7" s="41">
        <v>414.31057087269733</v>
      </c>
      <c r="J7" s="24">
        <f t="shared" si="0"/>
        <v>7474</v>
      </c>
      <c r="K7" s="34">
        <f t="shared" si="1"/>
        <v>4949</v>
      </c>
      <c r="L7" s="32">
        <v>102</v>
      </c>
      <c r="M7" s="32">
        <f t="shared" si="2"/>
        <v>178</v>
      </c>
      <c r="N7" s="53">
        <v>175</v>
      </c>
      <c r="O7" s="53">
        <v>174</v>
      </c>
      <c r="P7" s="53">
        <v>0</v>
      </c>
      <c r="Q7" s="53">
        <v>66</v>
      </c>
      <c r="R7" s="53">
        <v>211</v>
      </c>
      <c r="S7" s="53">
        <v>212</v>
      </c>
      <c r="T7" s="53">
        <v>0</v>
      </c>
      <c r="U7" s="53">
        <v>63</v>
      </c>
      <c r="V7" s="53">
        <v>470</v>
      </c>
      <c r="W7" s="53">
        <v>471</v>
      </c>
      <c r="X7" s="53">
        <v>0</v>
      </c>
      <c r="Y7" s="53">
        <v>49</v>
      </c>
      <c r="Z7" s="53">
        <v>654</v>
      </c>
      <c r="AA7" s="53">
        <v>675</v>
      </c>
      <c r="AB7" s="53">
        <v>2</v>
      </c>
      <c r="AC7" s="53">
        <v>0</v>
      </c>
      <c r="AD7" s="53">
        <v>329</v>
      </c>
      <c r="AE7" s="53">
        <v>284</v>
      </c>
      <c r="AF7" s="53">
        <v>17</v>
      </c>
      <c r="AG7" s="53">
        <v>350</v>
      </c>
      <c r="AH7" s="53">
        <v>665</v>
      </c>
      <c r="AI7" s="53">
        <v>30</v>
      </c>
      <c r="AJ7" s="53">
        <v>786</v>
      </c>
      <c r="AK7" s="53">
        <v>381</v>
      </c>
      <c r="AL7" s="53">
        <v>41</v>
      </c>
      <c r="AM7" s="53">
        <v>437</v>
      </c>
      <c r="AN7" s="53">
        <v>188</v>
      </c>
      <c r="AO7" s="53">
        <v>5</v>
      </c>
      <c r="AP7" s="53">
        <v>758</v>
      </c>
      <c r="AQ7" s="53">
        <v>338</v>
      </c>
      <c r="AR7" s="53">
        <v>0</v>
      </c>
      <c r="AS7" s="53">
        <v>619</v>
      </c>
      <c r="AT7" s="53">
        <v>215</v>
      </c>
      <c r="AU7" s="53">
        <v>0</v>
      </c>
      <c r="AV7" s="53">
        <v>204</v>
      </c>
      <c r="AW7" s="53">
        <v>117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84</v>
      </c>
      <c r="BP7" s="53">
        <v>1</v>
      </c>
      <c r="BQ7" s="53">
        <v>27</v>
      </c>
      <c r="BR7" s="53">
        <v>5</v>
      </c>
      <c r="BS7" s="53">
        <v>0</v>
      </c>
      <c r="BT7" s="53">
        <v>81</v>
      </c>
      <c r="BU7" s="53">
        <v>6</v>
      </c>
      <c r="BV7" s="53">
        <v>0</v>
      </c>
      <c r="BW7" s="53">
        <v>16</v>
      </c>
      <c r="BX7" s="53">
        <v>15</v>
      </c>
      <c r="BY7" s="53">
        <v>0</v>
      </c>
      <c r="BZ7" s="53">
        <v>0</v>
      </c>
      <c r="CA7" s="53">
        <v>0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310</v>
      </c>
      <c r="CH7" s="53">
        <v>4</v>
      </c>
      <c r="CI7" s="53">
        <v>0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498</v>
      </c>
      <c r="DG7" s="53">
        <v>267</v>
      </c>
      <c r="DH7" s="53">
        <v>0</v>
      </c>
      <c r="DI7" s="53">
        <v>589</v>
      </c>
      <c r="DJ7" s="53">
        <v>331</v>
      </c>
      <c r="DK7" s="53">
        <v>0</v>
      </c>
      <c r="DL7" s="53">
        <v>277</v>
      </c>
      <c r="DM7" s="53">
        <v>125</v>
      </c>
      <c r="DN7" s="53">
        <v>0</v>
      </c>
      <c r="DO7" s="53">
        <v>379</v>
      </c>
      <c r="DP7" s="53">
        <v>0</v>
      </c>
      <c r="DQ7" s="53">
        <v>0</v>
      </c>
      <c r="DR7" s="53">
        <v>12</v>
      </c>
      <c r="DS7" s="53">
        <v>0</v>
      </c>
      <c r="DT7" s="53">
        <v>0</v>
      </c>
      <c r="DU7" s="29">
        <f>(J7+L7)/B7</f>
        <v>0.76163667437418314</v>
      </c>
      <c r="DV7" s="30">
        <f>Z7/C7</f>
        <v>1.015527950310559</v>
      </c>
      <c r="DW7" s="30">
        <f>V7/D7</f>
        <v>1.3505747126436782</v>
      </c>
      <c r="DX7" s="30">
        <f>R7/E7</f>
        <v>1.4161073825503356</v>
      </c>
      <c r="DY7" s="31">
        <f>(K7+L7)/B7</f>
        <v>0.50779129385744448</v>
      </c>
      <c r="DZ7" s="31">
        <f>AA7/C7</f>
        <v>1.0481366459627328</v>
      </c>
      <c r="EA7" s="31">
        <f>W7/D7</f>
        <v>1.353448275862069</v>
      </c>
      <c r="EB7" s="31">
        <f>S7/E7</f>
        <v>1.4228187919463087</v>
      </c>
      <c r="EC7" s="26">
        <f>J7/F7</f>
        <v>1.0409470752089136</v>
      </c>
      <c r="ED7" s="28">
        <f>K7/G7</f>
        <v>0.79272785519782152</v>
      </c>
      <c r="EE7" s="26">
        <f>L7/H7</f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11348</v>
      </c>
      <c r="H8" s="33">
        <v>185</v>
      </c>
      <c r="I8" s="41">
        <v>618</v>
      </c>
      <c r="J8" s="24">
        <f t="shared" si="0"/>
        <v>13416</v>
      </c>
      <c r="K8" s="34">
        <f t="shared" si="1"/>
        <v>8639</v>
      </c>
      <c r="L8" s="32">
        <v>198</v>
      </c>
      <c r="M8" s="32">
        <f t="shared" si="2"/>
        <v>268</v>
      </c>
      <c r="N8" s="53">
        <v>300</v>
      </c>
      <c r="O8" s="53">
        <v>259</v>
      </c>
      <c r="P8" s="53">
        <v>5</v>
      </c>
      <c r="Q8" s="53">
        <v>160</v>
      </c>
      <c r="R8" s="53">
        <v>347</v>
      </c>
      <c r="S8" s="53">
        <v>316</v>
      </c>
      <c r="T8" s="53">
        <v>0</v>
      </c>
      <c r="U8" s="53">
        <v>20</v>
      </c>
      <c r="V8" s="53">
        <v>593</v>
      </c>
      <c r="W8" s="53">
        <v>585</v>
      </c>
      <c r="X8" s="53">
        <v>0</v>
      </c>
      <c r="Y8" s="53">
        <v>77</v>
      </c>
      <c r="Z8" s="53">
        <v>1076</v>
      </c>
      <c r="AA8" s="53">
        <v>1195</v>
      </c>
      <c r="AB8" s="53">
        <v>1</v>
      </c>
      <c r="AC8" s="53">
        <v>0</v>
      </c>
      <c r="AD8" s="53">
        <v>500</v>
      </c>
      <c r="AE8" s="53">
        <v>636</v>
      </c>
      <c r="AF8" s="53">
        <v>6</v>
      </c>
      <c r="AG8" s="53">
        <v>726</v>
      </c>
      <c r="AH8" s="53">
        <v>763</v>
      </c>
      <c r="AI8" s="53">
        <v>11</v>
      </c>
      <c r="AJ8" s="53">
        <v>798</v>
      </c>
      <c r="AK8" s="53">
        <v>708</v>
      </c>
      <c r="AL8" s="53">
        <v>49</v>
      </c>
      <c r="AM8" s="53">
        <v>910</v>
      </c>
      <c r="AN8" s="53">
        <v>1426</v>
      </c>
      <c r="AO8" s="53">
        <v>77</v>
      </c>
      <c r="AP8" s="53">
        <v>946</v>
      </c>
      <c r="AQ8" s="53">
        <v>497</v>
      </c>
      <c r="AR8" s="53">
        <v>47</v>
      </c>
      <c r="AS8" s="53">
        <v>1006</v>
      </c>
      <c r="AT8" s="53">
        <v>460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27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11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1288</v>
      </c>
      <c r="DG8" s="53">
        <v>452</v>
      </c>
      <c r="DH8" s="53">
        <v>0</v>
      </c>
      <c r="DI8" s="53">
        <v>1557</v>
      </c>
      <c r="DJ8" s="53">
        <v>205</v>
      </c>
      <c r="DK8" s="53">
        <v>0</v>
      </c>
      <c r="DL8" s="53">
        <v>500</v>
      </c>
      <c r="DM8" s="53">
        <v>67</v>
      </c>
      <c r="DN8" s="53">
        <v>0</v>
      </c>
      <c r="DO8" s="53">
        <v>413</v>
      </c>
      <c r="DP8" s="53">
        <v>0</v>
      </c>
      <c r="DQ8" s="53">
        <v>0</v>
      </c>
      <c r="DR8" s="53">
        <v>394</v>
      </c>
      <c r="DS8" s="53">
        <v>0</v>
      </c>
      <c r="DT8" s="53">
        <v>0</v>
      </c>
      <c r="DU8" s="29">
        <f>(J8+L8)/B8</f>
        <v>0.72856684148560424</v>
      </c>
      <c r="DV8" s="30">
        <f>Z8/C8</f>
        <v>1.0276981852913085</v>
      </c>
      <c r="DW8" s="30">
        <f>V8/D8</f>
        <v>1.082116788321168</v>
      </c>
      <c r="DX8" s="30">
        <f>R8/E8</f>
        <v>1.2348754448398576</v>
      </c>
      <c r="DY8" s="31">
        <f>(K8+L8)/B8</f>
        <v>0.47292090335010167</v>
      </c>
      <c r="DZ8" s="31">
        <f>AA8/C8</f>
        <v>1.1413562559694366</v>
      </c>
      <c r="EA8" s="31">
        <f>W8/D8</f>
        <v>1.0675182481751824</v>
      </c>
      <c r="EB8" s="31">
        <f>S8/E8</f>
        <v>1.1245551601423487</v>
      </c>
      <c r="EC8" s="26">
        <f>J8/F8</f>
        <v>1.0227168775728008</v>
      </c>
      <c r="ED8" s="28">
        <f>K8/G8</f>
        <v>0.76127952062037363</v>
      </c>
      <c r="EE8" s="26">
        <f>L8/H8</f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18573.237585996972</v>
      </c>
      <c r="H9" s="33">
        <v>845</v>
      </c>
      <c r="I9" s="41">
        <v>1110</v>
      </c>
      <c r="J9" s="24">
        <f t="shared" si="0"/>
        <v>22598</v>
      </c>
      <c r="K9" s="34">
        <f t="shared" si="1"/>
        <v>12009</v>
      </c>
      <c r="L9" s="32">
        <v>967</v>
      </c>
      <c r="M9" s="32">
        <f t="shared" si="2"/>
        <v>379</v>
      </c>
      <c r="N9" s="53">
        <v>637</v>
      </c>
      <c r="O9" s="53">
        <v>577</v>
      </c>
      <c r="P9" s="53">
        <v>3</v>
      </c>
      <c r="Q9" s="53">
        <v>147</v>
      </c>
      <c r="R9" s="53">
        <v>439</v>
      </c>
      <c r="S9" s="53">
        <v>395</v>
      </c>
      <c r="T9" s="53">
        <v>2</v>
      </c>
      <c r="U9" s="53">
        <v>76</v>
      </c>
      <c r="V9" s="53">
        <v>891</v>
      </c>
      <c r="W9" s="53">
        <v>898</v>
      </c>
      <c r="X9" s="53">
        <v>2</v>
      </c>
      <c r="Y9" s="53">
        <v>131</v>
      </c>
      <c r="Z9" s="53">
        <v>1790</v>
      </c>
      <c r="AA9" s="53">
        <v>1823</v>
      </c>
      <c r="AB9" s="53">
        <v>21</v>
      </c>
      <c r="AC9" s="53">
        <v>2</v>
      </c>
      <c r="AD9" s="53">
        <v>835</v>
      </c>
      <c r="AE9" s="53">
        <v>1020</v>
      </c>
      <c r="AF9" s="53">
        <v>40</v>
      </c>
      <c r="AG9" s="53">
        <v>1253</v>
      </c>
      <c r="AH9" s="53">
        <v>1142</v>
      </c>
      <c r="AI9" s="53">
        <v>90</v>
      </c>
      <c r="AJ9" s="53">
        <v>1717</v>
      </c>
      <c r="AK9" s="53">
        <v>1074</v>
      </c>
      <c r="AL9" s="53">
        <v>250</v>
      </c>
      <c r="AM9" s="53">
        <v>1557</v>
      </c>
      <c r="AN9" s="53">
        <v>1100</v>
      </c>
      <c r="AO9" s="53">
        <v>366</v>
      </c>
      <c r="AP9" s="53">
        <v>1919</v>
      </c>
      <c r="AQ9" s="53">
        <v>712</v>
      </c>
      <c r="AR9" s="53">
        <v>3</v>
      </c>
      <c r="AS9" s="53">
        <v>1732</v>
      </c>
      <c r="AT9" s="53">
        <v>405</v>
      </c>
      <c r="AU9" s="53">
        <v>2</v>
      </c>
      <c r="AV9" s="53">
        <v>565</v>
      </c>
      <c r="AW9" s="53">
        <v>433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1</v>
      </c>
      <c r="BS9" s="53">
        <v>0</v>
      </c>
      <c r="BT9" s="53">
        <v>210</v>
      </c>
      <c r="BU9" s="53">
        <v>66</v>
      </c>
      <c r="BV9" s="53">
        <v>0</v>
      </c>
      <c r="BW9" s="53">
        <v>52</v>
      </c>
      <c r="BX9" s="53">
        <v>22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392</v>
      </c>
      <c r="CE9" s="53">
        <v>0</v>
      </c>
      <c r="CF9" s="53">
        <v>1550</v>
      </c>
      <c r="CG9" s="53">
        <v>800</v>
      </c>
      <c r="CH9" s="53">
        <v>40</v>
      </c>
      <c r="CI9" s="53">
        <v>23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170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1821</v>
      </c>
      <c r="DG9" s="53">
        <v>386</v>
      </c>
      <c r="DH9" s="53">
        <v>0</v>
      </c>
      <c r="DI9" s="53">
        <v>1904</v>
      </c>
      <c r="DJ9" s="53">
        <v>203</v>
      </c>
      <c r="DK9" s="53">
        <v>0</v>
      </c>
      <c r="DL9" s="53">
        <v>827</v>
      </c>
      <c r="DM9" s="53">
        <v>123</v>
      </c>
      <c r="DN9" s="53">
        <v>0</v>
      </c>
      <c r="DO9" s="53">
        <v>1223</v>
      </c>
      <c r="DP9" s="53">
        <v>0</v>
      </c>
      <c r="DQ9" s="53">
        <v>0</v>
      </c>
      <c r="DR9" s="53">
        <v>333</v>
      </c>
      <c r="DS9" s="53">
        <v>3</v>
      </c>
      <c r="DT9" s="53">
        <v>0</v>
      </c>
      <c r="DU9" s="29">
        <f>(J9+L9)/B9</f>
        <v>0.76188166828322013</v>
      </c>
      <c r="DV9" s="30">
        <f>Z9/C9</f>
        <v>1.0205245153933866</v>
      </c>
      <c r="DW9" s="30">
        <f>V9/D9</f>
        <v>1.0919117647058822</v>
      </c>
      <c r="DX9" s="30">
        <f>R9/E9</f>
        <v>1.2262569832402235</v>
      </c>
      <c r="DY9" s="31">
        <f>(K9+L9)/B9</f>
        <v>0.41952796637568701</v>
      </c>
      <c r="DZ9" s="31">
        <f>AA9/C9</f>
        <v>1.0393386545039909</v>
      </c>
      <c r="EA9" s="31">
        <f>W9/D9</f>
        <v>1.1004901960784315</v>
      </c>
      <c r="EB9" s="31">
        <f>S9/E9</f>
        <v>1.1033519553072626</v>
      </c>
      <c r="EC9" s="26">
        <f>J9/F9</f>
        <v>1.0627732446013791</v>
      </c>
      <c r="ED9" s="28">
        <f>K9/G9</f>
        <v>0.64657547960588269</v>
      </c>
      <c r="EE9" s="26">
        <f>L9/H9</f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16811</v>
      </c>
      <c r="H10" s="33">
        <v>255</v>
      </c>
      <c r="I10" s="41">
        <v>1207</v>
      </c>
      <c r="J10" s="24">
        <f t="shared" si="0"/>
        <v>18203</v>
      </c>
      <c r="K10" s="34">
        <f t="shared" si="1"/>
        <v>10769</v>
      </c>
      <c r="L10" s="32">
        <v>252</v>
      </c>
      <c r="M10" s="32">
        <f t="shared" si="2"/>
        <v>533</v>
      </c>
      <c r="N10" s="53">
        <v>722</v>
      </c>
      <c r="O10" s="53">
        <v>659</v>
      </c>
      <c r="P10" s="53">
        <v>0</v>
      </c>
      <c r="Q10" s="53">
        <v>132</v>
      </c>
      <c r="R10" s="53">
        <v>574</v>
      </c>
      <c r="S10" s="53">
        <v>534</v>
      </c>
      <c r="T10" s="53">
        <v>1</v>
      </c>
      <c r="U10" s="53">
        <v>115</v>
      </c>
      <c r="V10" s="53">
        <v>1205</v>
      </c>
      <c r="W10" s="53">
        <v>1204</v>
      </c>
      <c r="X10" s="53">
        <v>0</v>
      </c>
      <c r="Y10" s="53">
        <v>285</v>
      </c>
      <c r="Z10" s="53">
        <v>1838</v>
      </c>
      <c r="AA10" s="53">
        <v>1777</v>
      </c>
      <c r="AB10" s="53">
        <v>0</v>
      </c>
      <c r="AC10" s="53">
        <v>0</v>
      </c>
      <c r="AD10" s="53">
        <v>815</v>
      </c>
      <c r="AE10" s="53">
        <v>1299</v>
      </c>
      <c r="AF10" s="53">
        <v>18</v>
      </c>
      <c r="AG10" s="53">
        <v>958</v>
      </c>
      <c r="AH10" s="53">
        <v>1046</v>
      </c>
      <c r="AI10" s="53">
        <v>50</v>
      </c>
      <c r="AJ10" s="53">
        <v>1124</v>
      </c>
      <c r="AK10" s="53">
        <v>958</v>
      </c>
      <c r="AL10" s="53">
        <v>50</v>
      </c>
      <c r="AM10" s="53">
        <v>1126</v>
      </c>
      <c r="AN10" s="53">
        <v>764</v>
      </c>
      <c r="AO10" s="53">
        <v>126</v>
      </c>
      <c r="AP10" s="53">
        <v>1188</v>
      </c>
      <c r="AQ10" s="53">
        <v>453</v>
      </c>
      <c r="AR10" s="53">
        <v>0</v>
      </c>
      <c r="AS10" s="53">
        <v>1158</v>
      </c>
      <c r="AT10" s="53">
        <v>297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2</v>
      </c>
      <c r="BS10" s="53">
        <v>0</v>
      </c>
      <c r="BT10" s="53">
        <v>121</v>
      </c>
      <c r="BU10" s="53">
        <v>51</v>
      </c>
      <c r="BV10" s="53">
        <v>0</v>
      </c>
      <c r="BW10" s="53">
        <v>37</v>
      </c>
      <c r="BX10" s="53">
        <v>16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732</v>
      </c>
      <c r="CH10" s="53">
        <v>4</v>
      </c>
      <c r="CI10" s="53">
        <v>1</v>
      </c>
      <c r="CJ10" s="53">
        <v>127</v>
      </c>
      <c r="CK10" s="53">
        <v>71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0</v>
      </c>
      <c r="CU10" s="53">
        <v>0</v>
      </c>
      <c r="CV10" s="53">
        <v>300</v>
      </c>
      <c r="CW10" s="53">
        <v>232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1189</v>
      </c>
      <c r="DG10" s="53">
        <v>115</v>
      </c>
      <c r="DH10" s="53">
        <v>0</v>
      </c>
      <c r="DI10" s="53">
        <v>1196</v>
      </c>
      <c r="DJ10" s="53">
        <v>43</v>
      </c>
      <c r="DK10" s="53">
        <v>1</v>
      </c>
      <c r="DL10" s="53">
        <v>612</v>
      </c>
      <c r="DM10" s="53">
        <v>9</v>
      </c>
      <c r="DN10" s="53">
        <v>0</v>
      </c>
      <c r="DO10" s="53">
        <v>812</v>
      </c>
      <c r="DP10" s="53">
        <v>0</v>
      </c>
      <c r="DQ10" s="53">
        <v>0</v>
      </c>
      <c r="DR10" s="53">
        <v>858</v>
      </c>
      <c r="DS10" s="53">
        <v>0</v>
      </c>
      <c r="DT10" s="53">
        <v>0</v>
      </c>
      <c r="DU10" s="29">
        <f>(J10+L10)/B10</f>
        <v>0.68608498457191713</v>
      </c>
      <c r="DV10" s="30">
        <f>Z10/C10</f>
        <v>0.99244060475161988</v>
      </c>
      <c r="DW10" s="30">
        <f>V10/D10</f>
        <v>1.040587219343696</v>
      </c>
      <c r="DX10" s="30">
        <f>R10/E10</f>
        <v>1.2058823529411764</v>
      </c>
      <c r="DY10" s="31">
        <f>(K10+L10)/B10</f>
        <v>0.40971783337670548</v>
      </c>
      <c r="DZ10" s="31">
        <f>AA10/C10</f>
        <v>0.95950323974082075</v>
      </c>
      <c r="EA10" s="31">
        <f>W10/D10</f>
        <v>1.0397236614853196</v>
      </c>
      <c r="EB10" s="31">
        <f>S10/E10</f>
        <v>1.1218487394957983</v>
      </c>
      <c r="EC10" s="26">
        <f>J10/F10</f>
        <v>0.9117912242035664</v>
      </c>
      <c r="ED10" s="28">
        <f>K10/G10</f>
        <v>0.64059246921658441</v>
      </c>
      <c r="EE10" s="26">
        <f>L10/H10</f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5012</v>
      </c>
      <c r="H11" s="33">
        <v>75</v>
      </c>
      <c r="I11" s="41">
        <v>224</v>
      </c>
      <c r="J11" s="24">
        <f t="shared" si="0"/>
        <v>5483</v>
      </c>
      <c r="K11" s="34">
        <f t="shared" si="1"/>
        <v>3222</v>
      </c>
      <c r="L11" s="32">
        <v>75</v>
      </c>
      <c r="M11" s="32">
        <f t="shared" si="2"/>
        <v>64</v>
      </c>
      <c r="N11" s="53">
        <v>155</v>
      </c>
      <c r="O11" s="53">
        <v>153</v>
      </c>
      <c r="P11" s="53">
        <v>1</v>
      </c>
      <c r="Q11" s="53">
        <v>34</v>
      </c>
      <c r="R11" s="53">
        <v>155</v>
      </c>
      <c r="S11" s="53">
        <v>157</v>
      </c>
      <c r="T11" s="53">
        <v>0</v>
      </c>
      <c r="U11" s="53">
        <v>30</v>
      </c>
      <c r="V11" s="53">
        <v>207</v>
      </c>
      <c r="W11" s="53">
        <v>211</v>
      </c>
      <c r="X11" s="53">
        <v>0</v>
      </c>
      <c r="Y11" s="53">
        <v>0</v>
      </c>
      <c r="Z11" s="53">
        <v>455</v>
      </c>
      <c r="AA11" s="53">
        <v>347</v>
      </c>
      <c r="AB11" s="53">
        <v>1</v>
      </c>
      <c r="AC11" s="53">
        <v>0</v>
      </c>
      <c r="AD11" s="53">
        <v>170</v>
      </c>
      <c r="AE11" s="53">
        <v>131</v>
      </c>
      <c r="AF11" s="53">
        <v>2</v>
      </c>
      <c r="AG11" s="53">
        <v>207</v>
      </c>
      <c r="AH11" s="53">
        <v>161</v>
      </c>
      <c r="AI11" s="53">
        <v>2</v>
      </c>
      <c r="AJ11" s="53">
        <v>261</v>
      </c>
      <c r="AK11" s="53">
        <v>160</v>
      </c>
      <c r="AL11" s="53">
        <v>1</v>
      </c>
      <c r="AM11" s="53">
        <v>319</v>
      </c>
      <c r="AN11" s="53">
        <v>179</v>
      </c>
      <c r="AO11" s="53">
        <v>9</v>
      </c>
      <c r="AP11" s="53">
        <v>302</v>
      </c>
      <c r="AQ11" s="53">
        <v>119</v>
      </c>
      <c r="AR11" s="53">
        <v>44</v>
      </c>
      <c r="AS11" s="53">
        <v>387</v>
      </c>
      <c r="AT11" s="53">
        <v>86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607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57</v>
      </c>
      <c r="BU11" s="53">
        <v>19</v>
      </c>
      <c r="BV11" s="53">
        <v>0</v>
      </c>
      <c r="BW11" s="53">
        <v>14</v>
      </c>
      <c r="BX11" s="53">
        <v>1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356</v>
      </c>
      <c r="DG11" s="53">
        <v>95</v>
      </c>
      <c r="DH11" s="53">
        <v>1</v>
      </c>
      <c r="DI11" s="53">
        <v>422</v>
      </c>
      <c r="DJ11" s="53">
        <v>169</v>
      </c>
      <c r="DK11" s="53">
        <v>0</v>
      </c>
      <c r="DL11" s="53">
        <v>196</v>
      </c>
      <c r="DM11" s="53">
        <v>51</v>
      </c>
      <c r="DN11" s="53">
        <v>0</v>
      </c>
      <c r="DO11" s="53">
        <v>212</v>
      </c>
      <c r="DP11" s="53">
        <v>0</v>
      </c>
      <c r="DQ11" s="53">
        <v>0</v>
      </c>
      <c r="DR11" s="53">
        <v>130</v>
      </c>
      <c r="DS11" s="53">
        <v>0</v>
      </c>
      <c r="DT11" s="53">
        <v>0</v>
      </c>
      <c r="DU11" s="29">
        <f>(J11+L11)/B11</f>
        <v>0.66538968035436374</v>
      </c>
      <c r="DV11" s="30">
        <f>Z11/C11</f>
        <v>1.091127098321343</v>
      </c>
      <c r="DW11" s="30">
        <f>V11/D11</f>
        <v>1.0402010050251256</v>
      </c>
      <c r="DX11" s="30">
        <f>R11/E11</f>
        <v>1.28099173553719</v>
      </c>
      <c r="DY11" s="31">
        <f>(K11+L11)/B11</f>
        <v>0.39470848796839458</v>
      </c>
      <c r="DZ11" s="31">
        <f>AA11/C11</f>
        <v>0.83213429256594729</v>
      </c>
      <c r="EA11" s="31">
        <f>W11/D11</f>
        <v>1.0603015075376885</v>
      </c>
      <c r="EB11" s="31">
        <f>S11/E11</f>
        <v>1.2975206611570247</v>
      </c>
      <c r="EC11" s="26">
        <f>J11/F11</f>
        <v>0.9787575865762228</v>
      </c>
      <c r="ED11" s="28">
        <f>K11/G11</f>
        <v>0.6428571428571429</v>
      </c>
      <c r="EE11" s="26">
        <f>L11/H11</f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11266</v>
      </c>
      <c r="H12" s="33">
        <v>175</v>
      </c>
      <c r="I12" s="41">
        <v>1138.6460659386885</v>
      </c>
      <c r="J12" s="24">
        <f t="shared" si="0"/>
        <v>13194</v>
      </c>
      <c r="K12" s="34">
        <f t="shared" si="1"/>
        <v>7725</v>
      </c>
      <c r="L12" s="32">
        <v>175</v>
      </c>
      <c r="M12" s="32">
        <f t="shared" si="2"/>
        <v>652</v>
      </c>
      <c r="N12" s="53">
        <v>337</v>
      </c>
      <c r="O12" s="53">
        <v>311</v>
      </c>
      <c r="P12" s="53">
        <v>1</v>
      </c>
      <c r="Q12" s="53">
        <v>123</v>
      </c>
      <c r="R12" s="53">
        <v>439</v>
      </c>
      <c r="S12" s="53">
        <v>432</v>
      </c>
      <c r="T12" s="53">
        <v>0</v>
      </c>
      <c r="U12" s="53">
        <v>302</v>
      </c>
      <c r="V12" s="53">
        <v>820</v>
      </c>
      <c r="W12" s="53">
        <v>797</v>
      </c>
      <c r="X12" s="53">
        <v>0</v>
      </c>
      <c r="Y12" s="53">
        <v>218</v>
      </c>
      <c r="Z12" s="53">
        <v>1254</v>
      </c>
      <c r="AA12" s="53">
        <v>1197</v>
      </c>
      <c r="AB12" s="53">
        <v>1</v>
      </c>
      <c r="AC12" s="53">
        <v>4</v>
      </c>
      <c r="AD12" s="53">
        <v>607</v>
      </c>
      <c r="AE12" s="53">
        <v>623</v>
      </c>
      <c r="AF12" s="53">
        <v>3</v>
      </c>
      <c r="AG12" s="53">
        <v>778</v>
      </c>
      <c r="AH12" s="53">
        <v>627</v>
      </c>
      <c r="AI12" s="53">
        <v>6</v>
      </c>
      <c r="AJ12" s="53">
        <v>817</v>
      </c>
      <c r="AK12" s="53">
        <v>679</v>
      </c>
      <c r="AL12" s="53">
        <v>48</v>
      </c>
      <c r="AM12" s="53">
        <v>756</v>
      </c>
      <c r="AN12" s="53">
        <v>501</v>
      </c>
      <c r="AO12" s="53">
        <v>109</v>
      </c>
      <c r="AP12" s="53">
        <v>981</v>
      </c>
      <c r="AQ12" s="53">
        <v>524</v>
      </c>
      <c r="AR12" s="53">
        <v>0</v>
      </c>
      <c r="AS12" s="53">
        <v>857</v>
      </c>
      <c r="AT12" s="53">
        <v>387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89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46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344</v>
      </c>
      <c r="CH12" s="53">
        <v>1</v>
      </c>
      <c r="CI12" s="53">
        <v>5</v>
      </c>
      <c r="CJ12" s="53">
        <v>218</v>
      </c>
      <c r="CK12" s="53">
        <v>40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929</v>
      </c>
      <c r="DG12" s="53">
        <v>314</v>
      </c>
      <c r="DH12" s="53">
        <v>0</v>
      </c>
      <c r="DI12" s="53">
        <v>1159</v>
      </c>
      <c r="DJ12" s="53">
        <v>456</v>
      </c>
      <c r="DK12" s="53">
        <v>0</v>
      </c>
      <c r="DL12" s="53">
        <v>464</v>
      </c>
      <c r="DM12" s="53">
        <v>17</v>
      </c>
      <c r="DN12" s="53">
        <v>0</v>
      </c>
      <c r="DO12" s="53">
        <v>724</v>
      </c>
      <c r="DP12" s="53">
        <v>0</v>
      </c>
      <c r="DQ12" s="53">
        <v>0</v>
      </c>
      <c r="DR12" s="53">
        <v>671</v>
      </c>
      <c r="DS12" s="53">
        <v>0</v>
      </c>
      <c r="DT12" s="53">
        <v>0</v>
      </c>
      <c r="DU12" s="29">
        <f>(J12+L12)/B12</f>
        <v>0.73383466900867278</v>
      </c>
      <c r="DV12" s="30">
        <f>Z12/C12</f>
        <v>0.95144157814871022</v>
      </c>
      <c r="DW12" s="30">
        <f>V12/D12</f>
        <v>1.0594315245478036</v>
      </c>
      <c r="DX12" s="30">
        <f>R12/E12</f>
        <v>1.0759803921568627</v>
      </c>
      <c r="DY12" s="31">
        <f>(K12+L12)/B12</f>
        <v>0.43363706224613019</v>
      </c>
      <c r="DZ12" s="31">
        <f>AA12/C12</f>
        <v>0.90819423368740515</v>
      </c>
      <c r="EA12" s="31">
        <f>W12/D12</f>
        <v>1.0297157622739017</v>
      </c>
      <c r="EB12" s="31">
        <f>S12/E12</f>
        <v>1.0588235294117647</v>
      </c>
      <c r="EC12" s="26">
        <f>J12/F12</f>
        <v>0.98425960462513984</v>
      </c>
      <c r="ED12" s="28">
        <f>K12/G12</f>
        <v>0.68569146103319722</v>
      </c>
      <c r="EE12" s="26">
        <f>L12/H12</f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2635.2244505531803</v>
      </c>
      <c r="H13" s="33">
        <v>40</v>
      </c>
      <c r="I13" s="41">
        <v>169</v>
      </c>
      <c r="J13" s="24">
        <f t="shared" si="0"/>
        <v>2685</v>
      </c>
      <c r="K13" s="34">
        <f t="shared" si="1"/>
        <v>1731</v>
      </c>
      <c r="L13" s="32">
        <v>40</v>
      </c>
      <c r="M13" s="32">
        <f t="shared" si="2"/>
        <v>32</v>
      </c>
      <c r="N13" s="53">
        <v>108</v>
      </c>
      <c r="O13" s="53">
        <v>100</v>
      </c>
      <c r="P13" s="53">
        <v>1</v>
      </c>
      <c r="Q13" s="53">
        <v>32</v>
      </c>
      <c r="R13" s="53">
        <v>97</v>
      </c>
      <c r="S13" s="53">
        <v>97</v>
      </c>
      <c r="T13" s="53">
        <v>0</v>
      </c>
      <c r="U13" s="53">
        <v>0</v>
      </c>
      <c r="V13" s="53">
        <v>178</v>
      </c>
      <c r="W13" s="53">
        <v>180</v>
      </c>
      <c r="X13" s="53">
        <v>0</v>
      </c>
      <c r="Y13" s="53">
        <v>0</v>
      </c>
      <c r="Z13" s="53">
        <v>252</v>
      </c>
      <c r="AA13" s="53">
        <v>194</v>
      </c>
      <c r="AB13" s="53">
        <v>0</v>
      </c>
      <c r="AC13" s="53">
        <v>0</v>
      </c>
      <c r="AD13" s="53">
        <v>152</v>
      </c>
      <c r="AE13" s="53">
        <v>97</v>
      </c>
      <c r="AF13" s="53">
        <v>3</v>
      </c>
      <c r="AG13" s="53">
        <v>191</v>
      </c>
      <c r="AH13" s="53">
        <v>91</v>
      </c>
      <c r="AI13" s="53">
        <v>11</v>
      </c>
      <c r="AJ13" s="53">
        <v>153</v>
      </c>
      <c r="AK13" s="53">
        <v>27</v>
      </c>
      <c r="AL13" s="53">
        <v>18</v>
      </c>
      <c r="AM13" s="53">
        <v>193</v>
      </c>
      <c r="AN13" s="53">
        <v>91</v>
      </c>
      <c r="AO13" s="53">
        <v>4</v>
      </c>
      <c r="AP13" s="53">
        <v>178</v>
      </c>
      <c r="AQ13" s="53">
        <v>78</v>
      </c>
      <c r="AR13" s="53">
        <v>2</v>
      </c>
      <c r="AS13" s="53">
        <v>216</v>
      </c>
      <c r="AT13" s="53">
        <v>107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15</v>
      </c>
      <c r="BU13" s="53">
        <v>9</v>
      </c>
      <c r="BV13" s="53">
        <v>0</v>
      </c>
      <c r="BW13" s="53">
        <v>4</v>
      </c>
      <c r="BX13" s="53">
        <v>1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182</v>
      </c>
      <c r="DG13" s="53">
        <v>102</v>
      </c>
      <c r="DH13" s="53">
        <v>0</v>
      </c>
      <c r="DI13" s="53">
        <v>193</v>
      </c>
      <c r="DJ13" s="53">
        <v>104</v>
      </c>
      <c r="DK13" s="53">
        <v>0</v>
      </c>
      <c r="DL13" s="53">
        <v>113</v>
      </c>
      <c r="DM13" s="53">
        <v>49</v>
      </c>
      <c r="DN13" s="53">
        <v>0</v>
      </c>
      <c r="DO13" s="53">
        <v>0</v>
      </c>
      <c r="DP13" s="53">
        <v>0</v>
      </c>
      <c r="DQ13" s="53">
        <v>0</v>
      </c>
      <c r="DR13" s="53">
        <v>0</v>
      </c>
      <c r="DS13" s="53">
        <v>0</v>
      </c>
      <c r="DT13" s="53">
        <v>0</v>
      </c>
      <c r="DU13" s="29">
        <f>(J13+L13)/B13</f>
        <v>0.68022965551672487</v>
      </c>
      <c r="DV13" s="30">
        <f>Z13/C13</f>
        <v>1.0862068965517242</v>
      </c>
      <c r="DW13" s="30">
        <f>V13/D13</f>
        <v>1.141025641025641</v>
      </c>
      <c r="DX13" s="30">
        <f>R13/E13</f>
        <v>1.3472222222222223</v>
      </c>
      <c r="DY13" s="31">
        <f>(K13+L13)/B13</f>
        <v>0.4420868696954568</v>
      </c>
      <c r="DZ13" s="31">
        <f>AA13/C13</f>
        <v>0.83620689655172409</v>
      </c>
      <c r="EA13" s="31">
        <f>W13/D13</f>
        <v>1.1538461538461537</v>
      </c>
      <c r="EB13" s="31">
        <f>S13/E13</f>
        <v>1.3472222222222223</v>
      </c>
      <c r="EC13" s="26">
        <f>J13/F13</f>
        <v>0.91944987293404057</v>
      </c>
      <c r="ED13" s="28">
        <f>K13/G13</f>
        <v>0.65687004370221003</v>
      </c>
      <c r="EE13" s="26">
        <f>L13/H13</f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16359</v>
      </c>
      <c r="H14" s="33">
        <v>275</v>
      </c>
      <c r="I14" s="41">
        <v>835.35346081713499</v>
      </c>
      <c r="J14" s="24">
        <f t="shared" si="0"/>
        <v>19406</v>
      </c>
      <c r="K14" s="34">
        <f t="shared" si="1"/>
        <v>9842</v>
      </c>
      <c r="L14" s="32">
        <v>275</v>
      </c>
      <c r="M14" s="32">
        <f t="shared" si="2"/>
        <v>357</v>
      </c>
      <c r="N14" s="53">
        <v>599</v>
      </c>
      <c r="O14" s="53">
        <v>592</v>
      </c>
      <c r="P14" s="53">
        <v>21</v>
      </c>
      <c r="Q14" s="53">
        <v>136</v>
      </c>
      <c r="R14" s="53">
        <v>349</v>
      </c>
      <c r="S14" s="53">
        <v>343</v>
      </c>
      <c r="T14" s="53">
        <v>0</v>
      </c>
      <c r="U14" s="53">
        <v>185</v>
      </c>
      <c r="V14" s="53">
        <v>831</v>
      </c>
      <c r="W14" s="53">
        <v>837</v>
      </c>
      <c r="X14" s="53">
        <v>0</v>
      </c>
      <c r="Y14" s="53">
        <v>0</v>
      </c>
      <c r="Z14" s="53">
        <v>1338</v>
      </c>
      <c r="AA14" s="53">
        <v>1346</v>
      </c>
      <c r="AB14" s="53">
        <v>4</v>
      </c>
      <c r="AC14" s="53">
        <v>0</v>
      </c>
      <c r="AD14" s="53">
        <v>705</v>
      </c>
      <c r="AE14" s="53">
        <v>506</v>
      </c>
      <c r="AF14" s="53">
        <v>20</v>
      </c>
      <c r="AG14" s="53">
        <v>949</v>
      </c>
      <c r="AH14" s="53">
        <v>721</v>
      </c>
      <c r="AI14" s="53">
        <v>25</v>
      </c>
      <c r="AJ14" s="53">
        <v>1119</v>
      </c>
      <c r="AK14" s="53">
        <v>773</v>
      </c>
      <c r="AL14" s="53">
        <v>77</v>
      </c>
      <c r="AM14" s="53">
        <v>1297</v>
      </c>
      <c r="AN14" s="53">
        <v>544</v>
      </c>
      <c r="AO14" s="53">
        <v>85</v>
      </c>
      <c r="AP14" s="53">
        <v>1446</v>
      </c>
      <c r="AQ14" s="53">
        <v>582</v>
      </c>
      <c r="AR14" s="53">
        <v>0</v>
      </c>
      <c r="AS14" s="53">
        <v>1498</v>
      </c>
      <c r="AT14" s="53">
        <v>465</v>
      </c>
      <c r="AU14" s="53">
        <v>0</v>
      </c>
      <c r="AV14" s="53">
        <v>414</v>
      </c>
      <c r="AW14" s="53">
        <v>368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402</v>
      </c>
      <c r="BM14" s="53">
        <v>0</v>
      </c>
      <c r="BN14" s="53">
        <v>154</v>
      </c>
      <c r="BO14" s="53">
        <v>108</v>
      </c>
      <c r="BP14" s="53">
        <v>4</v>
      </c>
      <c r="BQ14" s="53">
        <v>68</v>
      </c>
      <c r="BR14" s="53">
        <v>22</v>
      </c>
      <c r="BS14" s="53">
        <v>0</v>
      </c>
      <c r="BT14" s="53">
        <v>265</v>
      </c>
      <c r="BU14" s="53">
        <v>183</v>
      </c>
      <c r="BV14" s="53">
        <v>0</v>
      </c>
      <c r="BW14" s="53">
        <v>55</v>
      </c>
      <c r="BX14" s="53">
        <v>48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1589</v>
      </c>
      <c r="DG14" s="53">
        <v>240</v>
      </c>
      <c r="DH14" s="53">
        <v>0</v>
      </c>
      <c r="DI14" s="53">
        <v>2000</v>
      </c>
      <c r="DJ14" s="53">
        <v>163</v>
      </c>
      <c r="DK14" s="53">
        <v>0</v>
      </c>
      <c r="DL14" s="53">
        <v>946</v>
      </c>
      <c r="DM14" s="53">
        <v>6</v>
      </c>
      <c r="DN14" s="53">
        <v>0</v>
      </c>
      <c r="DO14" s="53">
        <v>820</v>
      </c>
      <c r="DP14" s="53">
        <v>0</v>
      </c>
      <c r="DQ14" s="53">
        <v>0</v>
      </c>
      <c r="DR14" s="53">
        <v>777</v>
      </c>
      <c r="DS14" s="53">
        <v>0</v>
      </c>
      <c r="DT14" s="53">
        <v>0</v>
      </c>
      <c r="DU14" s="29">
        <f>(J14+L14)/B14</f>
        <v>0.64735872639957892</v>
      </c>
      <c r="DV14" s="30">
        <f>Z14/C14</f>
        <v>1.1021416803953872</v>
      </c>
      <c r="DW14" s="30">
        <f>V14/D14</f>
        <v>1.1820768136557611</v>
      </c>
      <c r="DX14" s="30">
        <f>R14/E14</f>
        <v>1.2553956834532374</v>
      </c>
      <c r="DY14" s="31">
        <f>(K14+L14)/B14</f>
        <v>0.33277415959476353</v>
      </c>
      <c r="DZ14" s="31">
        <f>AA14/C14</f>
        <v>1.1087314662273475</v>
      </c>
      <c r="EA14" s="31">
        <f>W14/D14</f>
        <v>1.1906116642958748</v>
      </c>
      <c r="EB14" s="31">
        <f>S14/E14</f>
        <v>1.2338129496402879</v>
      </c>
      <c r="EC14" s="26">
        <f>J14/F14</f>
        <v>0.96577652486202903</v>
      </c>
      <c r="ED14" s="28">
        <f>K14/G14</f>
        <v>0.60162601626016265</v>
      </c>
      <c r="EE14" s="26">
        <f>L14/H14</f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21899</v>
      </c>
      <c r="H15" s="33">
        <v>315</v>
      </c>
      <c r="I15" s="41">
        <v>1118</v>
      </c>
      <c r="J15" s="24">
        <f t="shared" si="0"/>
        <v>22155</v>
      </c>
      <c r="K15" s="34">
        <f t="shared" si="1"/>
        <v>11537</v>
      </c>
      <c r="L15" s="32">
        <v>357</v>
      </c>
      <c r="M15" s="32">
        <f t="shared" si="2"/>
        <v>278</v>
      </c>
      <c r="N15" s="53">
        <v>836</v>
      </c>
      <c r="O15" s="53">
        <v>729</v>
      </c>
      <c r="P15" s="53">
        <v>4</v>
      </c>
      <c r="Q15" s="53">
        <v>149</v>
      </c>
      <c r="R15" s="53">
        <v>567</v>
      </c>
      <c r="S15" s="53">
        <v>578</v>
      </c>
      <c r="T15" s="53">
        <v>0</v>
      </c>
      <c r="U15" s="53">
        <v>78</v>
      </c>
      <c r="V15" s="53">
        <v>1123</v>
      </c>
      <c r="W15" s="53">
        <v>1003</v>
      </c>
      <c r="X15" s="53">
        <v>0</v>
      </c>
      <c r="Y15" s="53">
        <v>45</v>
      </c>
      <c r="Z15" s="53">
        <v>1889</v>
      </c>
      <c r="AA15" s="53">
        <v>1527</v>
      </c>
      <c r="AB15" s="53">
        <v>0</v>
      </c>
      <c r="AC15" s="53">
        <v>0</v>
      </c>
      <c r="AD15" s="53">
        <v>738</v>
      </c>
      <c r="AE15" s="53">
        <v>533</v>
      </c>
      <c r="AF15" s="53">
        <v>12</v>
      </c>
      <c r="AG15" s="53">
        <v>878</v>
      </c>
      <c r="AH15" s="53">
        <v>660</v>
      </c>
      <c r="AI15" s="53">
        <v>6</v>
      </c>
      <c r="AJ15" s="53">
        <v>1100</v>
      </c>
      <c r="AK15" s="53">
        <v>831</v>
      </c>
      <c r="AL15" s="53">
        <v>33</v>
      </c>
      <c r="AM15" s="53">
        <v>1459</v>
      </c>
      <c r="AN15" s="53">
        <v>939</v>
      </c>
      <c r="AO15" s="53">
        <v>32</v>
      </c>
      <c r="AP15" s="53">
        <v>1612</v>
      </c>
      <c r="AQ15" s="53">
        <v>844</v>
      </c>
      <c r="AR15" s="53">
        <v>30</v>
      </c>
      <c r="AS15" s="53">
        <v>1668</v>
      </c>
      <c r="AT15" s="53">
        <v>600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131</v>
      </c>
      <c r="BV15" s="53">
        <v>0</v>
      </c>
      <c r="BW15" s="53">
        <v>46</v>
      </c>
      <c r="BX15" s="53">
        <v>25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1175</v>
      </c>
      <c r="CH15" s="53">
        <v>6</v>
      </c>
      <c r="CI15" s="53">
        <v>6</v>
      </c>
      <c r="CJ15" s="53">
        <v>103</v>
      </c>
      <c r="CK15" s="53">
        <v>77</v>
      </c>
      <c r="CL15" s="53">
        <v>0</v>
      </c>
      <c r="CM15" s="53">
        <v>54</v>
      </c>
      <c r="CN15" s="53">
        <v>63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88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1539</v>
      </c>
      <c r="DG15" s="53">
        <v>214</v>
      </c>
      <c r="DH15" s="53">
        <v>0</v>
      </c>
      <c r="DI15" s="53">
        <v>1562</v>
      </c>
      <c r="DJ15" s="53">
        <v>321</v>
      </c>
      <c r="DK15" s="53">
        <v>0</v>
      </c>
      <c r="DL15" s="53">
        <v>748</v>
      </c>
      <c r="DM15" s="53">
        <v>175</v>
      </c>
      <c r="DN15" s="53">
        <v>0</v>
      </c>
      <c r="DO15" s="53">
        <v>1229</v>
      </c>
      <c r="DP15" s="53">
        <v>0</v>
      </c>
      <c r="DQ15" s="53">
        <v>0</v>
      </c>
      <c r="DR15" s="53">
        <v>1278</v>
      </c>
      <c r="DS15" s="53">
        <v>0</v>
      </c>
      <c r="DT15" s="53">
        <v>0</v>
      </c>
      <c r="DU15" s="29">
        <f>(J15+L15)/B15</f>
        <v>0.65225705510807208</v>
      </c>
      <c r="DV15" s="30">
        <f>Z15/C15</f>
        <v>0.94167497507477571</v>
      </c>
      <c r="DW15" s="30">
        <f>V15/D15</f>
        <v>1.0017841213202499</v>
      </c>
      <c r="DX15" s="30">
        <f>R15/E15</f>
        <v>1.0053191489361701</v>
      </c>
      <c r="DY15" s="31">
        <f>(K15+L15)/B15</f>
        <v>0.34461377991539666</v>
      </c>
      <c r="DZ15" s="31">
        <f>AA15/C15</f>
        <v>0.76121635094715856</v>
      </c>
      <c r="EA15" s="31">
        <f>W15/D15</f>
        <v>0.89473684210526316</v>
      </c>
      <c r="EB15" s="31">
        <f>S15/E15</f>
        <v>1.0248226950354611</v>
      </c>
      <c r="EC15" s="26">
        <f>J15/F15</f>
        <v>0.88552699948039493</v>
      </c>
      <c r="ED15" s="28">
        <f>K15/G15</f>
        <v>0.52682770902780951</v>
      </c>
      <c r="EE15" s="26">
        <f>L15/H15</f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12939</v>
      </c>
      <c r="H16" s="33">
        <v>195</v>
      </c>
      <c r="I16" s="41">
        <v>1011.3353373179325</v>
      </c>
      <c r="J16" s="24">
        <f t="shared" si="0"/>
        <v>15651</v>
      </c>
      <c r="K16" s="34">
        <f t="shared" si="1"/>
        <v>9263</v>
      </c>
      <c r="L16" s="32">
        <v>194</v>
      </c>
      <c r="M16" s="32">
        <f t="shared" si="2"/>
        <v>573</v>
      </c>
      <c r="N16" s="53">
        <v>370</v>
      </c>
      <c r="O16" s="53">
        <v>315</v>
      </c>
      <c r="P16" s="53">
        <v>0</v>
      </c>
      <c r="Q16" s="53">
        <v>130</v>
      </c>
      <c r="R16" s="53">
        <v>516</v>
      </c>
      <c r="S16" s="53">
        <v>495</v>
      </c>
      <c r="T16" s="53">
        <v>0</v>
      </c>
      <c r="U16" s="53">
        <v>276</v>
      </c>
      <c r="V16" s="53">
        <v>976</v>
      </c>
      <c r="W16" s="53">
        <v>1010</v>
      </c>
      <c r="X16" s="53">
        <v>0</v>
      </c>
      <c r="Y16" s="53">
        <v>146</v>
      </c>
      <c r="Z16" s="53">
        <v>1783</v>
      </c>
      <c r="AA16" s="53">
        <v>1520</v>
      </c>
      <c r="AB16" s="53">
        <v>0</v>
      </c>
      <c r="AC16" s="53">
        <v>16</v>
      </c>
      <c r="AD16" s="53">
        <v>551</v>
      </c>
      <c r="AE16" s="53">
        <v>823</v>
      </c>
      <c r="AF16" s="53">
        <v>7</v>
      </c>
      <c r="AG16" s="53">
        <v>704</v>
      </c>
      <c r="AH16" s="53">
        <v>881</v>
      </c>
      <c r="AI16" s="53">
        <v>20</v>
      </c>
      <c r="AJ16" s="53">
        <v>863</v>
      </c>
      <c r="AK16" s="53">
        <v>948</v>
      </c>
      <c r="AL16" s="53">
        <v>50</v>
      </c>
      <c r="AM16" s="53">
        <v>920</v>
      </c>
      <c r="AN16" s="53">
        <v>709</v>
      </c>
      <c r="AO16" s="53">
        <v>57</v>
      </c>
      <c r="AP16" s="53">
        <v>990</v>
      </c>
      <c r="AQ16" s="53">
        <v>676</v>
      </c>
      <c r="AR16" s="53">
        <v>58</v>
      </c>
      <c r="AS16" s="53">
        <v>1093</v>
      </c>
      <c r="AT16" s="53">
        <v>610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24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5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1177</v>
      </c>
      <c r="DG16" s="53">
        <v>338</v>
      </c>
      <c r="DH16" s="53">
        <v>0</v>
      </c>
      <c r="DI16" s="53">
        <v>1185</v>
      </c>
      <c r="DJ16" s="53">
        <v>292</v>
      </c>
      <c r="DK16" s="53">
        <v>0</v>
      </c>
      <c r="DL16" s="53">
        <v>570</v>
      </c>
      <c r="DM16" s="53">
        <v>131</v>
      </c>
      <c r="DN16" s="53">
        <v>0</v>
      </c>
      <c r="DO16" s="53">
        <v>833</v>
      </c>
      <c r="DP16" s="53">
        <v>10</v>
      </c>
      <c r="DQ16" s="53">
        <v>0</v>
      </c>
      <c r="DR16" s="53">
        <v>799</v>
      </c>
      <c r="DS16" s="53">
        <v>0</v>
      </c>
      <c r="DT16" s="53">
        <v>0</v>
      </c>
      <c r="DU16" s="29">
        <f>(J16+L16)/B16</f>
        <v>0.71248707226044339</v>
      </c>
      <c r="DV16" s="30">
        <f>Z16/C16</f>
        <v>1.1436818473380372</v>
      </c>
      <c r="DW16" s="30">
        <f>V16/D16</f>
        <v>1.0209205020920502</v>
      </c>
      <c r="DX16" s="30">
        <f>R16/E16</f>
        <v>1.1466666666666667</v>
      </c>
      <c r="DY16" s="31">
        <f>(K16+L16)/B16</f>
        <v>0.42524394082467737</v>
      </c>
      <c r="DZ16" s="31">
        <f>AA16/C16</f>
        <v>0.97498396407953813</v>
      </c>
      <c r="EA16" s="31">
        <f>W16/D16</f>
        <v>1.0564853556485356</v>
      </c>
      <c r="EB16" s="31">
        <f>S16/E16</f>
        <v>1.1000000000000001</v>
      </c>
      <c r="EC16" s="26">
        <f>J16/F16</f>
        <v>1.0057827282050829</v>
      </c>
      <c r="ED16" s="28">
        <f>K16/G16</f>
        <v>0.71589767369966772</v>
      </c>
      <c r="EE16" s="26">
        <f>L16/H16</f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8941</v>
      </c>
      <c r="H17" s="33">
        <v>155</v>
      </c>
      <c r="I17" s="41">
        <v>385.00129703959476</v>
      </c>
      <c r="J17" s="24">
        <f t="shared" si="0"/>
        <v>10198</v>
      </c>
      <c r="K17" s="34">
        <f t="shared" si="1"/>
        <v>4831</v>
      </c>
      <c r="L17" s="32">
        <v>155</v>
      </c>
      <c r="M17" s="32">
        <f t="shared" si="2"/>
        <v>239</v>
      </c>
      <c r="N17" s="53">
        <v>363</v>
      </c>
      <c r="O17" s="53">
        <v>271</v>
      </c>
      <c r="P17" s="53">
        <v>0</v>
      </c>
      <c r="Q17" s="53">
        <v>138</v>
      </c>
      <c r="R17" s="53">
        <v>147</v>
      </c>
      <c r="S17" s="53">
        <v>116</v>
      </c>
      <c r="T17" s="53">
        <v>0</v>
      </c>
      <c r="U17" s="53">
        <v>52</v>
      </c>
      <c r="V17" s="53">
        <v>335</v>
      </c>
      <c r="W17" s="53">
        <v>166</v>
      </c>
      <c r="X17" s="53">
        <v>0</v>
      </c>
      <c r="Y17" s="53">
        <v>48</v>
      </c>
      <c r="Z17" s="53">
        <v>794</v>
      </c>
      <c r="AA17" s="53">
        <v>686</v>
      </c>
      <c r="AB17" s="53">
        <v>0</v>
      </c>
      <c r="AC17" s="53">
        <v>1</v>
      </c>
      <c r="AD17" s="53">
        <v>370</v>
      </c>
      <c r="AE17" s="53">
        <v>396</v>
      </c>
      <c r="AF17" s="53">
        <v>2</v>
      </c>
      <c r="AG17" s="53">
        <v>470</v>
      </c>
      <c r="AH17" s="53">
        <v>407</v>
      </c>
      <c r="AI17" s="53">
        <v>8</v>
      </c>
      <c r="AJ17" s="53">
        <v>571</v>
      </c>
      <c r="AK17" s="53">
        <v>517</v>
      </c>
      <c r="AL17" s="53">
        <v>12</v>
      </c>
      <c r="AM17" s="53">
        <v>670</v>
      </c>
      <c r="AN17" s="53">
        <v>532</v>
      </c>
      <c r="AO17" s="53">
        <v>65</v>
      </c>
      <c r="AP17" s="53">
        <v>800</v>
      </c>
      <c r="AQ17" s="53">
        <v>466</v>
      </c>
      <c r="AR17" s="53">
        <v>68</v>
      </c>
      <c r="AS17" s="53">
        <v>804</v>
      </c>
      <c r="AT17" s="53">
        <v>473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0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886</v>
      </c>
      <c r="DG17" s="53">
        <v>240</v>
      </c>
      <c r="DH17" s="53">
        <v>0</v>
      </c>
      <c r="DI17" s="53">
        <v>635</v>
      </c>
      <c r="DJ17" s="53">
        <v>72</v>
      </c>
      <c r="DK17" s="53">
        <v>0</v>
      </c>
      <c r="DL17" s="53">
        <v>550</v>
      </c>
      <c r="DM17" s="53">
        <v>87</v>
      </c>
      <c r="DN17" s="53">
        <v>0</v>
      </c>
      <c r="DO17" s="53">
        <v>735</v>
      </c>
      <c r="DP17" s="53">
        <v>0</v>
      </c>
      <c r="DQ17" s="53">
        <v>0</v>
      </c>
      <c r="DR17" s="53">
        <v>610</v>
      </c>
      <c r="DS17" s="53">
        <v>0</v>
      </c>
      <c r="DT17" s="53">
        <v>0</v>
      </c>
      <c r="DU17" s="29">
        <f>(J17+L17)/B17</f>
        <v>0.61126527720375512</v>
      </c>
      <c r="DV17" s="30">
        <f>Z17/C17</f>
        <v>1.0311688311688312</v>
      </c>
      <c r="DW17" s="30">
        <f>V17/D17</f>
        <v>1.1394557823129252</v>
      </c>
      <c r="DX17" s="30">
        <f>R17/E17</f>
        <v>1.2564102564102564</v>
      </c>
      <c r="DY17" s="31">
        <f>(K17+L17)/B17</f>
        <v>0.29438507409812836</v>
      </c>
      <c r="DZ17" s="31">
        <f>AA17/C17</f>
        <v>0.89090909090909087</v>
      </c>
      <c r="EA17" s="31">
        <f>W17/D17</f>
        <v>0.56462585034013602</v>
      </c>
      <c r="EB17" s="31">
        <f>S17/E17</f>
        <v>0.99145299145299148</v>
      </c>
      <c r="EC17" s="26">
        <f>J17/F17</f>
        <v>0.92658549881882613</v>
      </c>
      <c r="ED17" s="28">
        <f>K17/G17</f>
        <v>0.54031987473436971</v>
      </c>
      <c r="EE17" s="26">
        <f>L17/H17</f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3697</v>
      </c>
      <c r="H18" s="33">
        <v>60</v>
      </c>
      <c r="I18" s="41">
        <v>278</v>
      </c>
      <c r="J18" s="24">
        <f t="shared" si="0"/>
        <v>4091</v>
      </c>
      <c r="K18" s="34">
        <f t="shared" si="1"/>
        <v>2700</v>
      </c>
      <c r="L18" s="32">
        <v>60</v>
      </c>
      <c r="M18" s="32">
        <f t="shared" si="2"/>
        <v>222</v>
      </c>
      <c r="N18" s="53">
        <v>169</v>
      </c>
      <c r="O18" s="53">
        <v>164</v>
      </c>
      <c r="P18" s="53">
        <v>3</v>
      </c>
      <c r="Q18" s="53">
        <v>100</v>
      </c>
      <c r="R18" s="53">
        <v>119</v>
      </c>
      <c r="S18" s="53">
        <v>142</v>
      </c>
      <c r="T18" s="53">
        <v>0</v>
      </c>
      <c r="U18" s="53">
        <v>37</v>
      </c>
      <c r="V18" s="53">
        <v>310</v>
      </c>
      <c r="W18" s="53">
        <v>310</v>
      </c>
      <c r="X18" s="53">
        <v>0</v>
      </c>
      <c r="Y18" s="53">
        <v>68</v>
      </c>
      <c r="Z18" s="53">
        <v>376</v>
      </c>
      <c r="AA18" s="53">
        <v>387</v>
      </c>
      <c r="AB18" s="53">
        <v>0</v>
      </c>
      <c r="AC18" s="53">
        <v>0</v>
      </c>
      <c r="AD18" s="53">
        <v>196</v>
      </c>
      <c r="AE18" s="53">
        <v>168</v>
      </c>
      <c r="AF18" s="53">
        <v>1</v>
      </c>
      <c r="AG18" s="53">
        <v>221</v>
      </c>
      <c r="AH18" s="53">
        <v>182</v>
      </c>
      <c r="AI18" s="53">
        <v>6</v>
      </c>
      <c r="AJ18" s="53">
        <v>271</v>
      </c>
      <c r="AK18" s="53">
        <v>203</v>
      </c>
      <c r="AL18" s="53">
        <v>10</v>
      </c>
      <c r="AM18" s="53">
        <v>232</v>
      </c>
      <c r="AN18" s="53">
        <v>175</v>
      </c>
      <c r="AO18" s="53">
        <v>17</v>
      </c>
      <c r="AP18" s="53">
        <v>253</v>
      </c>
      <c r="AQ18" s="53">
        <v>120</v>
      </c>
      <c r="AR18" s="53">
        <v>21</v>
      </c>
      <c r="AS18" s="53">
        <v>253</v>
      </c>
      <c r="AT18" s="53">
        <v>109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8</v>
      </c>
      <c r="BS18" s="53">
        <v>0</v>
      </c>
      <c r="BT18" s="53">
        <v>18</v>
      </c>
      <c r="BU18" s="53">
        <v>10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17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11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237</v>
      </c>
      <c r="DG18" s="53">
        <v>81</v>
      </c>
      <c r="DH18" s="53">
        <v>0</v>
      </c>
      <c r="DI18" s="53">
        <v>293</v>
      </c>
      <c r="DJ18" s="53">
        <v>114</v>
      </c>
      <c r="DK18" s="53">
        <v>0</v>
      </c>
      <c r="DL18" s="53">
        <v>120</v>
      </c>
      <c r="DM18" s="53">
        <v>13</v>
      </c>
      <c r="DN18" s="53">
        <v>0</v>
      </c>
      <c r="DO18" s="53">
        <v>207</v>
      </c>
      <c r="DP18" s="53">
        <v>0</v>
      </c>
      <c r="DQ18" s="53">
        <v>0</v>
      </c>
      <c r="DR18" s="53">
        <v>198</v>
      </c>
      <c r="DS18" s="53">
        <v>1</v>
      </c>
      <c r="DT18" s="53">
        <v>0</v>
      </c>
      <c r="DU18" s="29">
        <f>(J18+L18)/B18</f>
        <v>0.70201251479790294</v>
      </c>
      <c r="DV18" s="30">
        <f>Z18/C18</f>
        <v>0.94235588972431072</v>
      </c>
      <c r="DW18" s="30">
        <f>V18/D18</f>
        <v>1.0652920962199313</v>
      </c>
      <c r="DX18" s="30">
        <f>R18/E18</f>
        <v>0.85</v>
      </c>
      <c r="DY18" s="31">
        <f>(K18+L18)/B18</f>
        <v>0.46676813800101469</v>
      </c>
      <c r="DZ18" s="31">
        <f>AA18/C18</f>
        <v>0.96992481203007519</v>
      </c>
      <c r="EA18" s="31">
        <f>W18/D18</f>
        <v>1.0652920962199313</v>
      </c>
      <c r="EB18" s="31">
        <f>S18/E18</f>
        <v>1.0142857142857142</v>
      </c>
      <c r="EC18" s="26">
        <f>J18/F18</f>
        <v>0.96213546566321728</v>
      </c>
      <c r="ED18" s="28">
        <f>K18/G18</f>
        <v>0.73032188260751962</v>
      </c>
      <c r="EE18" s="26">
        <f>L18/H18</f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10723</v>
      </c>
      <c r="H19" s="33">
        <v>165</v>
      </c>
      <c r="I19" s="41">
        <v>756</v>
      </c>
      <c r="J19" s="24">
        <f t="shared" si="0"/>
        <v>11468</v>
      </c>
      <c r="K19" s="34">
        <f t="shared" si="1"/>
        <v>5030</v>
      </c>
      <c r="L19" s="32">
        <v>165</v>
      </c>
      <c r="M19" s="32">
        <f t="shared" si="2"/>
        <v>66</v>
      </c>
      <c r="N19" s="53">
        <v>379</v>
      </c>
      <c r="O19" s="53">
        <v>361</v>
      </c>
      <c r="P19" s="53">
        <v>0</v>
      </c>
      <c r="Q19" s="53">
        <v>46</v>
      </c>
      <c r="R19" s="53">
        <v>297</v>
      </c>
      <c r="S19" s="53">
        <v>282</v>
      </c>
      <c r="T19" s="53">
        <v>0</v>
      </c>
      <c r="U19" s="53">
        <v>12</v>
      </c>
      <c r="V19" s="53">
        <v>520</v>
      </c>
      <c r="W19" s="53">
        <v>521</v>
      </c>
      <c r="X19" s="53">
        <v>0</v>
      </c>
      <c r="Y19" s="53">
        <v>8</v>
      </c>
      <c r="Z19" s="53">
        <v>885</v>
      </c>
      <c r="AA19" s="53">
        <v>903</v>
      </c>
      <c r="AB19" s="53">
        <v>1</v>
      </c>
      <c r="AC19" s="53">
        <v>0</v>
      </c>
      <c r="AD19" s="53">
        <v>413</v>
      </c>
      <c r="AE19" s="53">
        <v>367</v>
      </c>
      <c r="AF19" s="53">
        <v>15</v>
      </c>
      <c r="AG19" s="53">
        <v>546</v>
      </c>
      <c r="AH19" s="53">
        <v>345</v>
      </c>
      <c r="AI19" s="53">
        <v>12</v>
      </c>
      <c r="AJ19" s="53">
        <v>644</v>
      </c>
      <c r="AK19" s="53">
        <v>399</v>
      </c>
      <c r="AL19" s="53">
        <v>15</v>
      </c>
      <c r="AM19" s="53">
        <v>709</v>
      </c>
      <c r="AN19" s="53">
        <v>460</v>
      </c>
      <c r="AO19" s="53">
        <v>21</v>
      </c>
      <c r="AP19" s="53">
        <v>838</v>
      </c>
      <c r="AQ19" s="53">
        <v>217</v>
      </c>
      <c r="AR19" s="53">
        <v>98</v>
      </c>
      <c r="AS19" s="53">
        <v>880</v>
      </c>
      <c r="AT19" s="53">
        <v>65</v>
      </c>
      <c r="AU19" s="53">
        <v>3</v>
      </c>
      <c r="AV19" s="53">
        <v>276</v>
      </c>
      <c r="AW19" s="53">
        <v>187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0</v>
      </c>
      <c r="BS19" s="53">
        <v>0</v>
      </c>
      <c r="BT19" s="53">
        <v>54</v>
      </c>
      <c r="BU19" s="53">
        <v>12</v>
      </c>
      <c r="BV19" s="53">
        <v>0</v>
      </c>
      <c r="BW19" s="53">
        <v>5</v>
      </c>
      <c r="BX19" s="53">
        <v>8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632</v>
      </c>
      <c r="CH19" s="53">
        <v>0</v>
      </c>
      <c r="CI19" s="53">
        <v>0</v>
      </c>
      <c r="CJ19" s="53">
        <v>6</v>
      </c>
      <c r="CK19" s="53">
        <v>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17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13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849</v>
      </c>
      <c r="DG19" s="53">
        <v>58</v>
      </c>
      <c r="DH19" s="53">
        <v>0</v>
      </c>
      <c r="DI19" s="53">
        <v>1067</v>
      </c>
      <c r="DJ19" s="53">
        <v>26</v>
      </c>
      <c r="DK19" s="53">
        <v>0</v>
      </c>
      <c r="DL19" s="53">
        <v>497</v>
      </c>
      <c r="DM19" s="53">
        <v>11</v>
      </c>
      <c r="DN19" s="53">
        <v>0</v>
      </c>
      <c r="DO19" s="53">
        <v>805</v>
      </c>
      <c r="DP19" s="53">
        <v>57</v>
      </c>
      <c r="DQ19" s="53">
        <v>0</v>
      </c>
      <c r="DR19" s="53">
        <v>715</v>
      </c>
      <c r="DS19" s="53">
        <v>0</v>
      </c>
      <c r="DT19" s="53">
        <v>0</v>
      </c>
      <c r="DU19" s="29">
        <f>(J19+L19)/B19</f>
        <v>0.64523822730046032</v>
      </c>
      <c r="DV19" s="30">
        <f>Z19/C19</f>
        <v>1.0102739726027397</v>
      </c>
      <c r="DW19" s="30">
        <f>V19/D19</f>
        <v>1.0483870967741935</v>
      </c>
      <c r="DX19" s="30">
        <f>R19/E19</f>
        <v>1.4702970297029703</v>
      </c>
      <c r="DY19" s="31">
        <f>(K19+L19)/B19</f>
        <v>0.28814687448000442</v>
      </c>
      <c r="DZ19" s="31">
        <f>AA19/C19</f>
        <v>1.0308219178082192</v>
      </c>
      <c r="EA19" s="31">
        <f>W19/D19</f>
        <v>1.0504032258064515</v>
      </c>
      <c r="EB19" s="31">
        <f>S19/E19</f>
        <v>1.3960396039603959</v>
      </c>
      <c r="EC19" s="26">
        <f>J19/F19</f>
        <v>0.9182480582912963</v>
      </c>
      <c r="ED19" s="28">
        <f>K19/G19</f>
        <v>0.46908514408281266</v>
      </c>
      <c r="EE19" s="26">
        <f>L19/H19</f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2674</v>
      </c>
      <c r="H20" s="33">
        <v>45</v>
      </c>
      <c r="I20" s="41">
        <v>185</v>
      </c>
      <c r="J20" s="24">
        <f t="shared" si="0"/>
        <v>3031</v>
      </c>
      <c r="K20" s="34">
        <f t="shared" si="1"/>
        <v>2218</v>
      </c>
      <c r="L20" s="32">
        <v>45</v>
      </c>
      <c r="M20" s="32">
        <f t="shared" si="2"/>
        <v>131</v>
      </c>
      <c r="N20" s="53">
        <v>83</v>
      </c>
      <c r="O20" s="53">
        <v>83</v>
      </c>
      <c r="P20" s="53">
        <v>17</v>
      </c>
      <c r="Q20" s="53">
        <v>27</v>
      </c>
      <c r="R20" s="53">
        <v>99</v>
      </c>
      <c r="S20" s="53">
        <v>99</v>
      </c>
      <c r="T20" s="53">
        <v>0</v>
      </c>
      <c r="U20" s="53">
        <v>23</v>
      </c>
      <c r="V20" s="53">
        <v>200</v>
      </c>
      <c r="W20" s="53">
        <v>199</v>
      </c>
      <c r="X20" s="53">
        <v>0</v>
      </c>
      <c r="Y20" s="53">
        <v>76</v>
      </c>
      <c r="Z20" s="53">
        <v>252</v>
      </c>
      <c r="AA20" s="53">
        <v>249</v>
      </c>
      <c r="AB20" s="53">
        <v>0</v>
      </c>
      <c r="AC20" s="53">
        <v>0</v>
      </c>
      <c r="AD20" s="53">
        <v>136</v>
      </c>
      <c r="AE20" s="53">
        <v>132</v>
      </c>
      <c r="AF20" s="53">
        <v>0</v>
      </c>
      <c r="AG20" s="53">
        <v>174</v>
      </c>
      <c r="AH20" s="53">
        <v>173</v>
      </c>
      <c r="AI20" s="53">
        <v>0</v>
      </c>
      <c r="AJ20" s="53">
        <v>187</v>
      </c>
      <c r="AK20" s="53">
        <v>151</v>
      </c>
      <c r="AL20" s="53">
        <v>4</v>
      </c>
      <c r="AM20" s="53">
        <v>190</v>
      </c>
      <c r="AN20" s="53">
        <v>149</v>
      </c>
      <c r="AO20" s="53">
        <v>14</v>
      </c>
      <c r="AP20" s="53">
        <v>167</v>
      </c>
      <c r="AQ20" s="53">
        <v>103</v>
      </c>
      <c r="AR20" s="53">
        <v>26</v>
      </c>
      <c r="AS20" s="53">
        <v>220</v>
      </c>
      <c r="AT20" s="53">
        <v>164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5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221</v>
      </c>
      <c r="DG20" s="53">
        <v>82</v>
      </c>
      <c r="DH20" s="53">
        <v>0</v>
      </c>
      <c r="DI20" s="53">
        <v>250</v>
      </c>
      <c r="DJ20" s="53">
        <v>154</v>
      </c>
      <c r="DK20" s="53">
        <v>0</v>
      </c>
      <c r="DL20" s="53">
        <v>109</v>
      </c>
      <c r="DM20" s="53">
        <v>37</v>
      </c>
      <c r="DN20" s="53">
        <v>0</v>
      </c>
      <c r="DO20" s="53">
        <v>163</v>
      </c>
      <c r="DP20" s="53">
        <v>0</v>
      </c>
      <c r="DQ20" s="53">
        <v>0</v>
      </c>
      <c r="DR20" s="53">
        <v>82</v>
      </c>
      <c r="DS20" s="53">
        <v>0</v>
      </c>
      <c r="DT20" s="53">
        <v>0</v>
      </c>
      <c r="DU20" s="29">
        <f>(J20+L20)/B20</f>
        <v>0.76938469234617313</v>
      </c>
      <c r="DV20" s="30">
        <f>Z20/C20</f>
        <v>0.96183206106870234</v>
      </c>
      <c r="DW20" s="30">
        <f>V20/D20</f>
        <v>1.0101010101010102</v>
      </c>
      <c r="DX20" s="30">
        <f>R20/E20</f>
        <v>1.053191489361702</v>
      </c>
      <c r="DY20" s="31">
        <f>(K20+L20)/B20</f>
        <v>0.56603301650825411</v>
      </c>
      <c r="DZ20" s="31">
        <f>AA20/C20</f>
        <v>0.95038167938931295</v>
      </c>
      <c r="EA20" s="31">
        <f>W20/D20</f>
        <v>1.005050505050505</v>
      </c>
      <c r="EB20" s="31">
        <f>S20/E20</f>
        <v>1.053191489361702</v>
      </c>
      <c r="EC20" s="26">
        <f>J20/F20</f>
        <v>0.99279397314117257</v>
      </c>
      <c r="ED20" s="28">
        <f>K20/G20</f>
        <v>0.82946896035901274</v>
      </c>
      <c r="EE20" s="26">
        <f>L20/H20</f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3018</v>
      </c>
      <c r="H21" s="33">
        <v>50</v>
      </c>
      <c r="I21" s="41">
        <v>215.68927137924385</v>
      </c>
      <c r="J21" s="24">
        <f t="shared" si="0"/>
        <v>3290</v>
      </c>
      <c r="K21" s="34">
        <f t="shared" si="1"/>
        <v>2224</v>
      </c>
      <c r="L21" s="32">
        <v>50</v>
      </c>
      <c r="M21" s="32">
        <f t="shared" si="2"/>
        <v>111</v>
      </c>
      <c r="N21" s="53">
        <v>175</v>
      </c>
      <c r="O21" s="53">
        <v>171</v>
      </c>
      <c r="P21" s="53">
        <v>0</v>
      </c>
      <c r="Q21" s="53">
        <v>75</v>
      </c>
      <c r="R21" s="53">
        <v>78</v>
      </c>
      <c r="S21" s="53">
        <v>72</v>
      </c>
      <c r="T21" s="53">
        <v>0</v>
      </c>
      <c r="U21" s="53">
        <v>31</v>
      </c>
      <c r="V21" s="53">
        <v>153</v>
      </c>
      <c r="W21" s="53">
        <v>154</v>
      </c>
      <c r="X21" s="53">
        <v>0</v>
      </c>
      <c r="Y21" s="53">
        <v>0</v>
      </c>
      <c r="Z21" s="53">
        <v>250</v>
      </c>
      <c r="AA21" s="53">
        <v>242</v>
      </c>
      <c r="AB21" s="53">
        <v>0</v>
      </c>
      <c r="AC21" s="53">
        <v>0</v>
      </c>
      <c r="AD21" s="53">
        <v>104</v>
      </c>
      <c r="AE21" s="53">
        <v>136</v>
      </c>
      <c r="AF21" s="53">
        <v>0</v>
      </c>
      <c r="AG21" s="53">
        <v>158</v>
      </c>
      <c r="AH21" s="53">
        <v>167</v>
      </c>
      <c r="AI21" s="53">
        <v>1</v>
      </c>
      <c r="AJ21" s="53">
        <v>187</v>
      </c>
      <c r="AK21" s="53">
        <v>196</v>
      </c>
      <c r="AL21" s="53">
        <v>3</v>
      </c>
      <c r="AM21" s="53">
        <v>219</v>
      </c>
      <c r="AN21" s="53">
        <v>191</v>
      </c>
      <c r="AO21" s="53">
        <v>8</v>
      </c>
      <c r="AP21" s="53">
        <v>220</v>
      </c>
      <c r="AQ21" s="53">
        <v>111</v>
      </c>
      <c r="AR21" s="53">
        <v>38</v>
      </c>
      <c r="AS21" s="53">
        <v>232</v>
      </c>
      <c r="AT21" s="53">
        <v>202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5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237</v>
      </c>
      <c r="DG21" s="53">
        <v>69</v>
      </c>
      <c r="DH21" s="53">
        <v>0</v>
      </c>
      <c r="DI21" s="53">
        <v>284</v>
      </c>
      <c r="DJ21" s="53">
        <v>123</v>
      </c>
      <c r="DK21" s="53">
        <v>0</v>
      </c>
      <c r="DL21" s="53">
        <v>139</v>
      </c>
      <c r="DM21" s="53">
        <v>53</v>
      </c>
      <c r="DN21" s="53">
        <v>0</v>
      </c>
      <c r="DO21" s="53">
        <v>174</v>
      </c>
      <c r="DP21" s="53">
        <v>0</v>
      </c>
      <c r="DQ21" s="53">
        <v>0</v>
      </c>
      <c r="DR21" s="53">
        <v>173</v>
      </c>
      <c r="DS21" s="53">
        <v>0</v>
      </c>
      <c r="DT21" s="53">
        <v>0</v>
      </c>
      <c r="DU21" s="29">
        <f>(J21+L21)/B21</f>
        <v>0.6404602109300096</v>
      </c>
      <c r="DV21" s="30">
        <f>Z21/C21</f>
        <v>0.78864353312302837</v>
      </c>
      <c r="DW21" s="30">
        <f>V21/D21</f>
        <v>0.98709677419354835</v>
      </c>
      <c r="DX21" s="30">
        <f>R21/E21</f>
        <v>1.1304347826086956</v>
      </c>
      <c r="DY21" s="31">
        <f>(K21+L21)/B21</f>
        <v>0.43604985618408437</v>
      </c>
      <c r="DZ21" s="31">
        <f>AA21/C21</f>
        <v>0.76340694006309151</v>
      </c>
      <c r="EA21" s="31">
        <f>W21/D21</f>
        <v>0.99354838709677418</v>
      </c>
      <c r="EB21" s="31">
        <f>S21/E21</f>
        <v>1.0434782608695652</v>
      </c>
      <c r="EC21" s="26">
        <f>J21/F21</f>
        <v>0.93669134144828647</v>
      </c>
      <c r="ED21" s="28">
        <f>K21/G21</f>
        <v>0.73691186216037108</v>
      </c>
      <c r="EE21" s="26">
        <f>L21/H21</f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41765</v>
      </c>
      <c r="H22" s="33">
        <v>2500</v>
      </c>
      <c r="I22" s="41">
        <v>2501</v>
      </c>
      <c r="J22" s="24">
        <f t="shared" si="0"/>
        <v>46668</v>
      </c>
      <c r="K22" s="34">
        <f t="shared" si="1"/>
        <v>25407</v>
      </c>
      <c r="L22" s="32">
        <v>2510</v>
      </c>
      <c r="M22" s="32">
        <f t="shared" si="2"/>
        <v>417</v>
      </c>
      <c r="N22" s="53">
        <v>2224</v>
      </c>
      <c r="O22" s="53">
        <v>1866</v>
      </c>
      <c r="P22" s="53">
        <v>17</v>
      </c>
      <c r="Q22" s="53">
        <v>384</v>
      </c>
      <c r="R22" s="53">
        <v>1293</v>
      </c>
      <c r="S22" s="53">
        <v>1314</v>
      </c>
      <c r="T22" s="53">
        <v>0</v>
      </c>
      <c r="U22" s="53">
        <v>0</v>
      </c>
      <c r="V22" s="53">
        <v>2093</v>
      </c>
      <c r="W22" s="53">
        <v>2103</v>
      </c>
      <c r="X22" s="53">
        <v>0</v>
      </c>
      <c r="Y22" s="53">
        <v>0</v>
      </c>
      <c r="Z22" s="53">
        <v>4285</v>
      </c>
      <c r="AA22" s="53">
        <v>4312</v>
      </c>
      <c r="AB22" s="53">
        <v>20</v>
      </c>
      <c r="AC22" s="53">
        <v>0</v>
      </c>
      <c r="AD22" s="53">
        <v>740</v>
      </c>
      <c r="AE22" s="53">
        <v>2166</v>
      </c>
      <c r="AF22" s="53">
        <v>62</v>
      </c>
      <c r="AG22" s="53">
        <v>1932</v>
      </c>
      <c r="AH22" s="53">
        <v>2609</v>
      </c>
      <c r="AI22" s="53">
        <v>335</v>
      </c>
      <c r="AJ22" s="53">
        <v>1618</v>
      </c>
      <c r="AK22" s="53">
        <v>1192</v>
      </c>
      <c r="AL22" s="53">
        <v>0</v>
      </c>
      <c r="AM22" s="53">
        <v>3459</v>
      </c>
      <c r="AN22" s="53">
        <v>2387</v>
      </c>
      <c r="AO22" s="53">
        <v>1565</v>
      </c>
      <c r="AP22" s="53">
        <v>2396</v>
      </c>
      <c r="AQ22" s="53">
        <v>791</v>
      </c>
      <c r="AR22" s="53">
        <v>359</v>
      </c>
      <c r="AS22" s="53">
        <v>4697</v>
      </c>
      <c r="AT22" s="53">
        <v>1313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228</v>
      </c>
      <c r="BF22" s="53">
        <v>84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434</v>
      </c>
      <c r="BU22" s="53">
        <v>125</v>
      </c>
      <c r="BV22" s="53">
        <v>0</v>
      </c>
      <c r="BW22" s="53">
        <v>127</v>
      </c>
      <c r="BX22" s="53">
        <v>31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3385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125</v>
      </c>
      <c r="DH22" s="53">
        <v>0</v>
      </c>
      <c r="DI22" s="53">
        <v>4886</v>
      </c>
      <c r="DJ22" s="53">
        <v>329</v>
      </c>
      <c r="DK22" s="53">
        <v>0</v>
      </c>
      <c r="DL22" s="53">
        <v>2028</v>
      </c>
      <c r="DM22" s="53">
        <v>52</v>
      </c>
      <c r="DN22" s="53">
        <v>0</v>
      </c>
      <c r="DO22" s="53">
        <v>2514</v>
      </c>
      <c r="DP22" s="53">
        <v>0</v>
      </c>
      <c r="DQ22" s="53">
        <v>0</v>
      </c>
      <c r="DR22" s="53">
        <v>2374</v>
      </c>
      <c r="DS22" s="53">
        <v>0</v>
      </c>
      <c r="DT22" s="53">
        <v>0</v>
      </c>
      <c r="DU22" s="29">
        <f>(J22+L22)/B22</f>
        <v>0.70702743113462529</v>
      </c>
      <c r="DV22" s="30">
        <f>Z22/C22</f>
        <v>0.94300176056338025</v>
      </c>
      <c r="DW22" s="30">
        <f>V22/D22</f>
        <v>0.90684575389948008</v>
      </c>
      <c r="DX22" s="30">
        <f>R22/E22</f>
        <v>1.1829826166514181</v>
      </c>
      <c r="DY22" s="31">
        <f>(K22+L22)/B22</f>
        <v>0.40136005520731499</v>
      </c>
      <c r="DZ22" s="31">
        <f>AA22/C22</f>
        <v>0.948943661971831</v>
      </c>
      <c r="EA22" s="31">
        <f>W22/D22</f>
        <v>0.91117850953206236</v>
      </c>
      <c r="EB22" s="31">
        <f>S22/E22</f>
        <v>1.2021957913998169</v>
      </c>
      <c r="EC22" s="26">
        <f>J22/F22</f>
        <v>0.94105785323949909</v>
      </c>
      <c r="ED22" s="28">
        <f>K22/G22</f>
        <v>0.60833233568777689</v>
      </c>
      <c r="EE22" s="26">
        <f>L22/H22</f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3544.5983665289277</v>
      </c>
      <c r="H23" s="33">
        <v>55</v>
      </c>
      <c r="I23" s="41">
        <v>240.98883494294779</v>
      </c>
      <c r="J23" s="24">
        <f t="shared" si="0"/>
        <v>3763</v>
      </c>
      <c r="K23" s="34">
        <f t="shared" si="1"/>
        <v>2550</v>
      </c>
      <c r="L23" s="32">
        <v>57</v>
      </c>
      <c r="M23" s="32">
        <f t="shared" si="2"/>
        <v>57</v>
      </c>
      <c r="N23" s="53">
        <v>90</v>
      </c>
      <c r="O23" s="53">
        <v>100</v>
      </c>
      <c r="P23" s="53">
        <v>2</v>
      </c>
      <c r="Q23" s="53">
        <v>26</v>
      </c>
      <c r="R23" s="53">
        <v>109</v>
      </c>
      <c r="S23" s="53">
        <v>110</v>
      </c>
      <c r="T23" s="53">
        <v>0</v>
      </c>
      <c r="U23" s="53">
        <v>30</v>
      </c>
      <c r="V23" s="53">
        <v>216</v>
      </c>
      <c r="W23" s="53">
        <v>212</v>
      </c>
      <c r="X23" s="53">
        <v>0</v>
      </c>
      <c r="Y23" s="53">
        <v>1</v>
      </c>
      <c r="Z23" s="53">
        <v>370</v>
      </c>
      <c r="AA23" s="53">
        <v>392</v>
      </c>
      <c r="AB23" s="53">
        <v>0</v>
      </c>
      <c r="AC23" s="53">
        <v>0</v>
      </c>
      <c r="AD23" s="53">
        <v>161</v>
      </c>
      <c r="AE23" s="53">
        <v>174</v>
      </c>
      <c r="AF23" s="53">
        <v>1</v>
      </c>
      <c r="AG23" s="53">
        <v>201</v>
      </c>
      <c r="AH23" s="53">
        <v>193</v>
      </c>
      <c r="AI23" s="53">
        <v>3</v>
      </c>
      <c r="AJ23" s="53">
        <v>250</v>
      </c>
      <c r="AK23" s="53">
        <v>188</v>
      </c>
      <c r="AL23" s="53">
        <v>5</v>
      </c>
      <c r="AM23" s="53">
        <v>263</v>
      </c>
      <c r="AN23" s="53">
        <v>160</v>
      </c>
      <c r="AO23" s="53">
        <v>40</v>
      </c>
      <c r="AP23" s="53">
        <v>327</v>
      </c>
      <c r="AQ23" s="53">
        <v>162</v>
      </c>
      <c r="AR23" s="53">
        <v>2</v>
      </c>
      <c r="AS23" s="53">
        <v>319</v>
      </c>
      <c r="AT23" s="53">
        <v>141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19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208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111</v>
      </c>
      <c r="DH23" s="53">
        <v>0</v>
      </c>
      <c r="DI23" s="53">
        <v>390</v>
      </c>
      <c r="DJ23" s="53">
        <v>110</v>
      </c>
      <c r="DK23" s="53">
        <v>0</v>
      </c>
      <c r="DL23" s="53">
        <v>153</v>
      </c>
      <c r="DM23" s="53">
        <v>91</v>
      </c>
      <c r="DN23" s="53">
        <v>0</v>
      </c>
      <c r="DO23" s="53">
        <v>69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>(J23+L23)/B23</f>
        <v>0.68202106766648818</v>
      </c>
      <c r="DV23" s="30">
        <f>Z23/C23</f>
        <v>0.96605744125326376</v>
      </c>
      <c r="DW23" s="30">
        <f>V23/D23</f>
        <v>0.99539170506912444</v>
      </c>
      <c r="DX23" s="30">
        <f>R23/E23</f>
        <v>1.0900000000000001</v>
      </c>
      <c r="DY23" s="31">
        <f>(K23+L23)/B23</f>
        <v>0.46545259775040171</v>
      </c>
      <c r="DZ23" s="31">
        <f>AA23/C23</f>
        <v>1.0234986945169713</v>
      </c>
      <c r="EA23" s="31">
        <f>W23/D23</f>
        <v>0.97695852534562211</v>
      </c>
      <c r="EB23" s="31">
        <f>S23/E23</f>
        <v>1.1000000000000001</v>
      </c>
      <c r="EC23" s="26">
        <f>J23/F23</f>
        <v>0.92542101236469521</v>
      </c>
      <c r="ED23" s="28">
        <f>K23/G23</f>
        <v>0.71940449560639641</v>
      </c>
      <c r="EE23" s="26">
        <f>L23/H23</f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9373</v>
      </c>
      <c r="H24" s="33">
        <v>150</v>
      </c>
      <c r="I24" s="41">
        <v>640.03447671463368</v>
      </c>
      <c r="J24" s="24">
        <f t="shared" si="0"/>
        <v>11131</v>
      </c>
      <c r="K24" s="34">
        <f t="shared" si="1"/>
        <v>7683</v>
      </c>
      <c r="L24" s="32">
        <v>150</v>
      </c>
      <c r="M24" s="32">
        <f t="shared" si="2"/>
        <v>410</v>
      </c>
      <c r="N24" s="53">
        <v>253</v>
      </c>
      <c r="O24" s="53">
        <v>246</v>
      </c>
      <c r="P24" s="53">
        <v>1</v>
      </c>
      <c r="Q24" s="53">
        <v>113</v>
      </c>
      <c r="R24" s="53">
        <v>312</v>
      </c>
      <c r="S24" s="53">
        <v>299</v>
      </c>
      <c r="T24" s="53">
        <v>0</v>
      </c>
      <c r="U24" s="53">
        <v>200</v>
      </c>
      <c r="V24" s="53">
        <v>608</v>
      </c>
      <c r="W24" s="53">
        <v>602</v>
      </c>
      <c r="X24" s="53">
        <v>0</v>
      </c>
      <c r="Y24" s="53">
        <v>94</v>
      </c>
      <c r="Z24" s="53">
        <v>1036</v>
      </c>
      <c r="AA24" s="53">
        <v>1000</v>
      </c>
      <c r="AB24" s="53">
        <v>1</v>
      </c>
      <c r="AC24" s="53">
        <v>1</v>
      </c>
      <c r="AD24" s="53">
        <v>533</v>
      </c>
      <c r="AE24" s="53">
        <v>394</v>
      </c>
      <c r="AF24" s="53">
        <v>4</v>
      </c>
      <c r="AG24" s="53">
        <v>492</v>
      </c>
      <c r="AH24" s="53">
        <v>487</v>
      </c>
      <c r="AI24" s="53">
        <v>13</v>
      </c>
      <c r="AJ24" s="53">
        <v>644</v>
      </c>
      <c r="AK24" s="53">
        <v>515</v>
      </c>
      <c r="AL24" s="53">
        <v>18</v>
      </c>
      <c r="AM24" s="53">
        <v>636</v>
      </c>
      <c r="AN24" s="53">
        <v>490</v>
      </c>
      <c r="AO24" s="53">
        <v>39</v>
      </c>
      <c r="AP24" s="53">
        <v>725</v>
      </c>
      <c r="AQ24" s="53">
        <v>532</v>
      </c>
      <c r="AR24" s="53">
        <v>70</v>
      </c>
      <c r="AS24" s="53">
        <v>944</v>
      </c>
      <c r="AT24" s="53">
        <v>595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89</v>
      </c>
      <c r="BU24" s="53">
        <v>34</v>
      </c>
      <c r="BV24" s="53">
        <v>0</v>
      </c>
      <c r="BW24" s="53">
        <v>24</v>
      </c>
      <c r="BX24" s="53">
        <v>14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2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1024</v>
      </c>
      <c r="DG24" s="53">
        <v>515</v>
      </c>
      <c r="DH24" s="53">
        <v>0</v>
      </c>
      <c r="DI24" s="53">
        <v>1016</v>
      </c>
      <c r="DJ24" s="53">
        <v>266</v>
      </c>
      <c r="DK24" s="53">
        <v>0</v>
      </c>
      <c r="DL24" s="53">
        <v>396</v>
      </c>
      <c r="DM24" s="53">
        <v>158</v>
      </c>
      <c r="DN24" s="53">
        <v>0</v>
      </c>
      <c r="DO24" s="53">
        <v>548</v>
      </c>
      <c r="DP24" s="53">
        <v>0</v>
      </c>
      <c r="DQ24" s="53">
        <v>0</v>
      </c>
      <c r="DR24" s="53">
        <v>94</v>
      </c>
      <c r="DS24" s="53">
        <v>0</v>
      </c>
      <c r="DT24" s="53">
        <v>0</v>
      </c>
      <c r="DU24" s="29">
        <f>(J24+L24)/B24</f>
        <v>0.72518642324505012</v>
      </c>
      <c r="DV24" s="30">
        <f>Z24/C24</f>
        <v>1.0422535211267605</v>
      </c>
      <c r="DW24" s="30">
        <f>V24/D24</f>
        <v>1</v>
      </c>
      <c r="DX24" s="30">
        <f>R24/E24</f>
        <v>1.0612244897959184</v>
      </c>
      <c r="DY24" s="31">
        <f>(K24+L24)/B24</f>
        <v>0.50353561326819229</v>
      </c>
      <c r="DZ24" s="31">
        <f>AA24/C24</f>
        <v>1.0060362173038229</v>
      </c>
      <c r="EA24" s="31">
        <f>W24/D24</f>
        <v>0.99013157894736847</v>
      </c>
      <c r="EB24" s="31">
        <f>S24/E24</f>
        <v>1.0170068027210883</v>
      </c>
      <c r="EC24" s="26">
        <f>J24/F24</f>
        <v>1.031030011115228</v>
      </c>
      <c r="ED24" s="28">
        <f>K24/G24</f>
        <v>0.81969486823855753</v>
      </c>
      <c r="EE24" s="26">
        <f>L24/H24</f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7331</v>
      </c>
      <c r="H25" s="33">
        <v>120</v>
      </c>
      <c r="I25" s="41">
        <v>484.09694494592748</v>
      </c>
      <c r="J25" s="24">
        <f t="shared" si="0"/>
        <v>8292</v>
      </c>
      <c r="K25" s="34">
        <f t="shared" si="1"/>
        <v>5039</v>
      </c>
      <c r="L25" s="32">
        <v>115</v>
      </c>
      <c r="M25" s="32">
        <f t="shared" si="2"/>
        <v>153</v>
      </c>
      <c r="N25" s="53">
        <v>174</v>
      </c>
      <c r="O25" s="53">
        <v>146</v>
      </c>
      <c r="P25" s="53">
        <v>0</v>
      </c>
      <c r="Q25" s="53">
        <v>53</v>
      </c>
      <c r="R25" s="53">
        <v>257</v>
      </c>
      <c r="S25" s="53">
        <v>250</v>
      </c>
      <c r="T25" s="53">
        <v>0</v>
      </c>
      <c r="U25" s="53">
        <v>59</v>
      </c>
      <c r="V25" s="53">
        <v>525</v>
      </c>
      <c r="W25" s="53">
        <v>515</v>
      </c>
      <c r="X25" s="53">
        <v>1</v>
      </c>
      <c r="Y25" s="53">
        <v>40</v>
      </c>
      <c r="Z25" s="53">
        <v>759</v>
      </c>
      <c r="AA25" s="53">
        <v>741</v>
      </c>
      <c r="AB25" s="53">
        <v>0</v>
      </c>
      <c r="AC25" s="53">
        <v>0</v>
      </c>
      <c r="AD25" s="53">
        <v>493</v>
      </c>
      <c r="AE25" s="53">
        <v>441</v>
      </c>
      <c r="AF25" s="53">
        <v>3</v>
      </c>
      <c r="AG25" s="53">
        <v>532</v>
      </c>
      <c r="AH25" s="53">
        <v>493</v>
      </c>
      <c r="AI25" s="53">
        <v>25</v>
      </c>
      <c r="AJ25" s="53">
        <v>596</v>
      </c>
      <c r="AK25" s="53">
        <v>494</v>
      </c>
      <c r="AL25" s="53">
        <v>40</v>
      </c>
      <c r="AM25" s="53">
        <v>643</v>
      </c>
      <c r="AN25" s="53">
        <v>481</v>
      </c>
      <c r="AO25" s="53">
        <v>39</v>
      </c>
      <c r="AP25" s="53">
        <v>693</v>
      </c>
      <c r="AQ25" s="53">
        <v>462</v>
      </c>
      <c r="AR25" s="53">
        <v>2</v>
      </c>
      <c r="AS25" s="53">
        <v>578</v>
      </c>
      <c r="AT25" s="53">
        <v>273</v>
      </c>
      <c r="AU25" s="53">
        <v>0</v>
      </c>
      <c r="AV25" s="53">
        <v>232</v>
      </c>
      <c r="AW25" s="53">
        <v>145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0</v>
      </c>
      <c r="BS25" s="53">
        <v>0</v>
      </c>
      <c r="BT25" s="53">
        <v>47</v>
      </c>
      <c r="BU25" s="53">
        <v>14</v>
      </c>
      <c r="BV25" s="53">
        <v>0</v>
      </c>
      <c r="BW25" s="53">
        <v>13</v>
      </c>
      <c r="BX25" s="53">
        <v>2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550</v>
      </c>
      <c r="DG25" s="53">
        <v>215</v>
      </c>
      <c r="DH25" s="53">
        <v>0</v>
      </c>
      <c r="DI25" s="53">
        <v>739</v>
      </c>
      <c r="DJ25" s="53">
        <v>216</v>
      </c>
      <c r="DK25" s="53">
        <v>0</v>
      </c>
      <c r="DL25" s="53">
        <v>326</v>
      </c>
      <c r="DM25" s="53">
        <v>63</v>
      </c>
      <c r="DN25" s="53">
        <v>0</v>
      </c>
      <c r="DO25" s="53">
        <v>266</v>
      </c>
      <c r="DP25" s="53">
        <v>0</v>
      </c>
      <c r="DQ25" s="53">
        <v>0</v>
      </c>
      <c r="DR25" s="53">
        <v>477</v>
      </c>
      <c r="DS25" s="53">
        <v>0</v>
      </c>
      <c r="DT25" s="53">
        <v>0</v>
      </c>
      <c r="DU25" s="29">
        <f>(J25+L25)/B25</f>
        <v>0.72467890699077664</v>
      </c>
      <c r="DV25" s="30">
        <f>Z25/C25</f>
        <v>1.0827389443651927</v>
      </c>
      <c r="DW25" s="30">
        <f>V25/D25</f>
        <v>1.171875</v>
      </c>
      <c r="DX25" s="30">
        <f>R25/E25</f>
        <v>1.2660098522167487</v>
      </c>
      <c r="DY25" s="31">
        <f>(K25+L25)/B25</f>
        <v>0.44427204551331784</v>
      </c>
      <c r="DZ25" s="31">
        <f>AA25/C25</f>
        <v>1.0570613409415122</v>
      </c>
      <c r="EA25" s="31">
        <f>W25/D25</f>
        <v>1.1495535714285714</v>
      </c>
      <c r="EB25" s="31">
        <f>S25/E25</f>
        <v>1.2315270935960592</v>
      </c>
      <c r="EC25" s="26">
        <f>J25/F25</f>
        <v>0.99711399711399706</v>
      </c>
      <c r="ED25" s="28">
        <f>K25/G25</f>
        <v>0.68735506752148412</v>
      </c>
      <c r="EE25" s="26">
        <f>L25/H25</f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2065</v>
      </c>
      <c r="H26" s="33">
        <v>35</v>
      </c>
      <c r="I26" s="41">
        <v>145.21217113911626</v>
      </c>
      <c r="J26" s="24">
        <f t="shared" si="0"/>
        <v>2309</v>
      </c>
      <c r="K26" s="34">
        <f t="shared" si="1"/>
        <v>1688</v>
      </c>
      <c r="L26" s="32">
        <v>35</v>
      </c>
      <c r="M26" s="32">
        <f t="shared" si="2"/>
        <v>163</v>
      </c>
      <c r="N26" s="53">
        <v>137</v>
      </c>
      <c r="O26" s="53">
        <v>137</v>
      </c>
      <c r="P26" s="53">
        <v>0</v>
      </c>
      <c r="Q26" s="53">
        <v>83</v>
      </c>
      <c r="R26" s="53">
        <v>53</v>
      </c>
      <c r="S26" s="53">
        <v>52</v>
      </c>
      <c r="T26" s="53">
        <v>0</v>
      </c>
      <c r="U26" s="53">
        <v>19</v>
      </c>
      <c r="V26" s="53">
        <v>106</v>
      </c>
      <c r="W26" s="53">
        <v>106</v>
      </c>
      <c r="X26" s="53">
        <v>0</v>
      </c>
      <c r="Y26" s="53">
        <v>56</v>
      </c>
      <c r="Z26" s="53">
        <v>216</v>
      </c>
      <c r="AA26" s="53">
        <v>213</v>
      </c>
      <c r="AB26" s="53">
        <v>0</v>
      </c>
      <c r="AC26" s="53">
        <v>0</v>
      </c>
      <c r="AD26" s="53">
        <v>93</v>
      </c>
      <c r="AE26" s="53">
        <v>84</v>
      </c>
      <c r="AF26" s="53">
        <v>0</v>
      </c>
      <c r="AG26" s="53">
        <v>126</v>
      </c>
      <c r="AH26" s="53">
        <v>112</v>
      </c>
      <c r="AI26" s="53">
        <v>0</v>
      </c>
      <c r="AJ26" s="53">
        <v>124</v>
      </c>
      <c r="AK26" s="53">
        <v>106</v>
      </c>
      <c r="AL26" s="53">
        <v>3</v>
      </c>
      <c r="AM26" s="53">
        <v>107</v>
      </c>
      <c r="AN26" s="53">
        <v>92</v>
      </c>
      <c r="AO26" s="53">
        <v>29</v>
      </c>
      <c r="AP26" s="53">
        <v>149</v>
      </c>
      <c r="AQ26" s="53">
        <v>111</v>
      </c>
      <c r="AR26" s="53">
        <v>0</v>
      </c>
      <c r="AS26" s="53">
        <v>126</v>
      </c>
      <c r="AT26" s="53">
        <v>92</v>
      </c>
      <c r="AU26" s="53">
        <v>0</v>
      </c>
      <c r="AV26" s="53">
        <v>78</v>
      </c>
      <c r="AW26" s="53">
        <v>77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15</v>
      </c>
      <c r="BU26" s="53">
        <v>9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160</v>
      </c>
      <c r="CG26" s="53">
        <v>160</v>
      </c>
      <c r="CH26" s="53">
        <v>0</v>
      </c>
      <c r="CI26" s="53">
        <v>5</v>
      </c>
      <c r="CJ26" s="53">
        <v>9</v>
      </c>
      <c r="CK26" s="53">
        <v>7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183</v>
      </c>
      <c r="DG26" s="53">
        <v>35</v>
      </c>
      <c r="DH26" s="53">
        <v>0</v>
      </c>
      <c r="DI26" s="53">
        <v>180</v>
      </c>
      <c r="DJ26" s="53">
        <v>118</v>
      </c>
      <c r="DK26" s="53">
        <v>0</v>
      </c>
      <c r="DL26" s="53">
        <v>65</v>
      </c>
      <c r="DM26" s="53">
        <v>35</v>
      </c>
      <c r="DN26" s="53">
        <v>0</v>
      </c>
      <c r="DO26" s="53">
        <v>123</v>
      </c>
      <c r="DP26" s="53">
        <v>0</v>
      </c>
      <c r="DQ26" s="53">
        <v>0</v>
      </c>
      <c r="DR26" s="53">
        <v>114</v>
      </c>
      <c r="DS26" s="53">
        <v>0</v>
      </c>
      <c r="DT26" s="53">
        <v>0</v>
      </c>
      <c r="DU26" s="29">
        <f>(J26+L26)/B26</f>
        <v>0.69267139479905437</v>
      </c>
      <c r="DV26" s="30">
        <f>Z26/C26</f>
        <v>1.0434782608695652</v>
      </c>
      <c r="DW26" s="30">
        <f>V26/D26</f>
        <v>0.97247706422018354</v>
      </c>
      <c r="DX26" s="30">
        <f>R26/E26</f>
        <v>1.1276595744680851</v>
      </c>
      <c r="DY26" s="31">
        <f>(K26+L26)/B26</f>
        <v>0.50916075650118209</v>
      </c>
      <c r="DZ26" s="31">
        <f>AA26/C26</f>
        <v>1.0289855072463767</v>
      </c>
      <c r="EA26" s="31">
        <f>W26/D26</f>
        <v>0.97247706422018354</v>
      </c>
      <c r="EB26" s="31">
        <f>S26/E26</f>
        <v>1.1063829787234043</v>
      </c>
      <c r="EC26" s="26">
        <f>J26/F26</f>
        <v>0.98928850060033102</v>
      </c>
      <c r="ED26" s="28">
        <f>K26/G26</f>
        <v>0.8174334140435835</v>
      </c>
      <c r="EE26" s="26">
        <f>L26/H26</f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3747</v>
      </c>
      <c r="H27" s="33">
        <v>65</v>
      </c>
      <c r="I27" s="41">
        <v>360.2592676984558</v>
      </c>
      <c r="J27" s="24">
        <f t="shared" si="0"/>
        <v>4397</v>
      </c>
      <c r="K27" s="34">
        <f t="shared" si="1"/>
        <v>2113</v>
      </c>
      <c r="L27" s="32">
        <v>71</v>
      </c>
      <c r="M27" s="32">
        <f t="shared" si="2"/>
        <v>0</v>
      </c>
      <c r="N27" s="53">
        <v>155</v>
      </c>
      <c r="O27" s="53">
        <v>130</v>
      </c>
      <c r="P27" s="53">
        <v>5</v>
      </c>
      <c r="Q27" s="53">
        <v>0</v>
      </c>
      <c r="R27" s="53">
        <v>172</v>
      </c>
      <c r="S27" s="53">
        <v>172</v>
      </c>
      <c r="T27" s="53">
        <v>0</v>
      </c>
      <c r="U27" s="53">
        <v>0</v>
      </c>
      <c r="V27" s="53">
        <v>288</v>
      </c>
      <c r="W27" s="53">
        <v>289</v>
      </c>
      <c r="X27" s="53">
        <v>0</v>
      </c>
      <c r="Y27" s="53">
        <v>0</v>
      </c>
      <c r="Z27" s="53">
        <v>488</v>
      </c>
      <c r="AA27" s="53">
        <v>494</v>
      </c>
      <c r="AB27" s="53">
        <v>0</v>
      </c>
      <c r="AC27" s="53">
        <v>0</v>
      </c>
      <c r="AD27" s="53">
        <v>165</v>
      </c>
      <c r="AE27" s="53">
        <v>99</v>
      </c>
      <c r="AF27" s="53">
        <v>3</v>
      </c>
      <c r="AG27" s="53">
        <v>217</v>
      </c>
      <c r="AH27" s="53">
        <v>102</v>
      </c>
      <c r="AI27" s="53">
        <v>4</v>
      </c>
      <c r="AJ27" s="53">
        <v>223</v>
      </c>
      <c r="AK27" s="53">
        <v>75</v>
      </c>
      <c r="AL27" s="53">
        <v>48</v>
      </c>
      <c r="AM27" s="53">
        <v>299</v>
      </c>
      <c r="AN27" s="53">
        <v>66</v>
      </c>
      <c r="AO27" s="53">
        <v>7</v>
      </c>
      <c r="AP27" s="53">
        <v>317</v>
      </c>
      <c r="AQ27" s="53">
        <v>91</v>
      </c>
      <c r="AR27" s="53">
        <v>0</v>
      </c>
      <c r="AS27" s="53">
        <v>304</v>
      </c>
      <c r="AT27" s="53">
        <v>36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51</v>
      </c>
      <c r="BU27" s="53">
        <v>12</v>
      </c>
      <c r="BV27" s="53">
        <v>0</v>
      </c>
      <c r="BW27" s="53">
        <v>11</v>
      </c>
      <c r="BX27" s="53">
        <v>0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353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289</v>
      </c>
      <c r="DG27" s="53">
        <v>50</v>
      </c>
      <c r="DH27" s="53">
        <v>0</v>
      </c>
      <c r="DI27" s="53">
        <v>333</v>
      </c>
      <c r="DJ27" s="53">
        <v>17</v>
      </c>
      <c r="DK27" s="53">
        <v>0</v>
      </c>
      <c r="DL27" s="53">
        <v>160</v>
      </c>
      <c r="DM27" s="53">
        <v>6</v>
      </c>
      <c r="DN27" s="53">
        <v>0</v>
      </c>
      <c r="DO27" s="53">
        <v>206</v>
      </c>
      <c r="DP27" s="53">
        <v>0</v>
      </c>
      <c r="DQ27" s="53">
        <v>0</v>
      </c>
      <c r="DR27" s="53">
        <v>0</v>
      </c>
      <c r="DS27" s="53">
        <v>0</v>
      </c>
      <c r="DT27" s="53">
        <v>0</v>
      </c>
      <c r="DU27" s="29">
        <f>(J27+L27)/B27</f>
        <v>0.76717032967032972</v>
      </c>
      <c r="DV27" s="30">
        <f>Z27/C27</f>
        <v>1.0405117270788913</v>
      </c>
      <c r="DW27" s="30">
        <f>V27/D27</f>
        <v>1.0249110320284698</v>
      </c>
      <c r="DX27" s="30">
        <f>R27/E27</f>
        <v>1.1466666666666667</v>
      </c>
      <c r="DY27" s="31">
        <f>(K27+L27)/B27</f>
        <v>0.375</v>
      </c>
      <c r="DZ27" s="31">
        <f>AA27/C27</f>
        <v>1.0533049040511726</v>
      </c>
      <c r="EA27" s="31">
        <f>W27/D27</f>
        <v>1.0284697508896796</v>
      </c>
      <c r="EB27" s="31">
        <f>S27/E27</f>
        <v>1.1466666666666667</v>
      </c>
      <c r="EC27" s="26">
        <f>J27/F27</f>
        <v>1.0199489677569009</v>
      </c>
      <c r="ED27" s="28">
        <f>K27/G27</f>
        <v>0.56391780090739263</v>
      </c>
      <c r="EE27" s="26">
        <f>L27/H27</f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5103</v>
      </c>
      <c r="H28" s="33">
        <v>80</v>
      </c>
      <c r="I28" s="41">
        <v>284</v>
      </c>
      <c r="J28" s="24">
        <f t="shared" si="0"/>
        <v>5437</v>
      </c>
      <c r="K28" s="34">
        <f t="shared" si="1"/>
        <v>3439</v>
      </c>
      <c r="L28" s="32">
        <v>80</v>
      </c>
      <c r="M28" s="32">
        <f t="shared" si="2"/>
        <v>114</v>
      </c>
      <c r="N28" s="53">
        <v>160</v>
      </c>
      <c r="O28" s="53">
        <v>138</v>
      </c>
      <c r="P28" s="53">
        <v>0</v>
      </c>
      <c r="Q28" s="53">
        <v>40</v>
      </c>
      <c r="R28" s="53">
        <v>195</v>
      </c>
      <c r="S28" s="53">
        <v>185</v>
      </c>
      <c r="T28" s="53">
        <v>0</v>
      </c>
      <c r="U28" s="53">
        <v>38</v>
      </c>
      <c r="V28" s="53">
        <v>287</v>
      </c>
      <c r="W28" s="53">
        <v>277</v>
      </c>
      <c r="X28" s="53">
        <v>0</v>
      </c>
      <c r="Y28" s="53">
        <v>33</v>
      </c>
      <c r="Z28" s="53">
        <v>543</v>
      </c>
      <c r="AA28" s="53">
        <v>489</v>
      </c>
      <c r="AB28" s="53">
        <v>0</v>
      </c>
      <c r="AC28" s="53">
        <v>0</v>
      </c>
      <c r="AD28" s="53">
        <v>222</v>
      </c>
      <c r="AE28" s="53">
        <v>161</v>
      </c>
      <c r="AF28" s="53">
        <v>0</v>
      </c>
      <c r="AG28" s="53">
        <v>244</v>
      </c>
      <c r="AH28" s="53">
        <v>195</v>
      </c>
      <c r="AI28" s="53">
        <v>3</v>
      </c>
      <c r="AJ28" s="53">
        <v>287</v>
      </c>
      <c r="AK28" s="53">
        <v>193</v>
      </c>
      <c r="AL28" s="53">
        <v>14</v>
      </c>
      <c r="AM28" s="53">
        <v>322</v>
      </c>
      <c r="AN28" s="53">
        <v>172</v>
      </c>
      <c r="AO28" s="53">
        <v>59</v>
      </c>
      <c r="AP28" s="53">
        <v>378</v>
      </c>
      <c r="AQ28" s="53">
        <v>139</v>
      </c>
      <c r="AR28" s="53">
        <v>4</v>
      </c>
      <c r="AS28" s="53">
        <v>377</v>
      </c>
      <c r="AT28" s="53">
        <v>153</v>
      </c>
      <c r="AU28" s="53">
        <v>0</v>
      </c>
      <c r="AV28" s="53">
        <v>191</v>
      </c>
      <c r="AW28" s="53">
        <v>163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309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0</v>
      </c>
      <c r="BS28" s="53">
        <v>0</v>
      </c>
      <c r="BT28" s="53">
        <v>55</v>
      </c>
      <c r="BU28" s="53">
        <v>30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346</v>
      </c>
      <c r="CH28" s="53">
        <v>0</v>
      </c>
      <c r="CI28" s="53">
        <v>3</v>
      </c>
      <c r="CJ28" s="53">
        <v>7</v>
      </c>
      <c r="CK28" s="53">
        <v>3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443</v>
      </c>
      <c r="DG28" s="53">
        <v>152</v>
      </c>
      <c r="DH28" s="53">
        <v>0</v>
      </c>
      <c r="DI28" s="53">
        <v>483</v>
      </c>
      <c r="DJ28" s="53">
        <v>167</v>
      </c>
      <c r="DK28" s="53">
        <v>0</v>
      </c>
      <c r="DL28" s="53">
        <v>212</v>
      </c>
      <c r="DM28" s="53">
        <v>64</v>
      </c>
      <c r="DN28" s="53">
        <v>0</v>
      </c>
      <c r="DO28" s="53">
        <v>205</v>
      </c>
      <c r="DP28" s="53">
        <v>0</v>
      </c>
      <c r="DQ28" s="53">
        <v>0</v>
      </c>
      <c r="DR28" s="53">
        <v>0</v>
      </c>
      <c r="DS28" s="53">
        <v>0</v>
      </c>
      <c r="DT28" s="53">
        <v>0</v>
      </c>
      <c r="DU28" s="29">
        <f>(J28+L28)/B28</f>
        <v>0.64745921840159604</v>
      </c>
      <c r="DV28" s="30">
        <f>Z28/C28</f>
        <v>1.2013274336283186</v>
      </c>
      <c r="DW28" s="30">
        <f>V28/D28</f>
        <v>1.0436363636363637</v>
      </c>
      <c r="DX28" s="30">
        <f>R28/E28</f>
        <v>1.1470588235294117</v>
      </c>
      <c r="DY28" s="31">
        <f>(K28+L28)/B28</f>
        <v>0.41297969721863631</v>
      </c>
      <c r="DZ28" s="31">
        <f>AA28/C28</f>
        <v>1.081858407079646</v>
      </c>
      <c r="EA28" s="31">
        <f>W28/D28</f>
        <v>1.0072727272727273</v>
      </c>
      <c r="EB28" s="31">
        <f>S28/E28</f>
        <v>1.088235294117647</v>
      </c>
      <c r="EC28" s="26">
        <f>J28/F28</f>
        <v>0.93115259462236688</v>
      </c>
      <c r="ED28" s="28">
        <f>K28/G28</f>
        <v>0.67391730354693313</v>
      </c>
      <c r="EE28" s="26">
        <f>L28/H28</f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9619.4964833522063</v>
      </c>
      <c r="H29" s="33">
        <v>145</v>
      </c>
      <c r="I29" s="41">
        <v>481</v>
      </c>
      <c r="J29" s="24">
        <f t="shared" si="0"/>
        <v>11654</v>
      </c>
      <c r="K29" s="34">
        <f t="shared" si="1"/>
        <v>5722</v>
      </c>
      <c r="L29" s="32">
        <v>147</v>
      </c>
      <c r="M29" s="32">
        <f t="shared" si="2"/>
        <v>136</v>
      </c>
      <c r="N29" s="53">
        <v>288</v>
      </c>
      <c r="O29" s="53">
        <v>230</v>
      </c>
      <c r="P29" s="53">
        <v>0</v>
      </c>
      <c r="Q29" s="53">
        <v>66</v>
      </c>
      <c r="R29" s="53">
        <v>292</v>
      </c>
      <c r="S29" s="53">
        <v>247</v>
      </c>
      <c r="T29" s="53">
        <v>0</v>
      </c>
      <c r="U29" s="53">
        <v>23</v>
      </c>
      <c r="V29" s="53">
        <v>457</v>
      </c>
      <c r="W29" s="53">
        <v>445</v>
      </c>
      <c r="X29" s="53">
        <v>0</v>
      </c>
      <c r="Y29" s="53">
        <v>45</v>
      </c>
      <c r="Z29" s="53">
        <v>818</v>
      </c>
      <c r="AA29" s="53">
        <v>817</v>
      </c>
      <c r="AB29" s="53">
        <v>1</v>
      </c>
      <c r="AC29" s="53">
        <v>1</v>
      </c>
      <c r="AD29" s="53">
        <v>503</v>
      </c>
      <c r="AE29" s="53">
        <v>504</v>
      </c>
      <c r="AF29" s="53">
        <v>5</v>
      </c>
      <c r="AG29" s="53">
        <v>584</v>
      </c>
      <c r="AH29" s="53">
        <v>517</v>
      </c>
      <c r="AI29" s="53">
        <v>12</v>
      </c>
      <c r="AJ29" s="53">
        <v>634</v>
      </c>
      <c r="AK29" s="53">
        <v>558</v>
      </c>
      <c r="AL29" s="53">
        <v>14</v>
      </c>
      <c r="AM29" s="53">
        <v>745</v>
      </c>
      <c r="AN29" s="53">
        <v>607</v>
      </c>
      <c r="AO29" s="53">
        <v>29</v>
      </c>
      <c r="AP29" s="53">
        <v>742</v>
      </c>
      <c r="AQ29" s="53">
        <v>410</v>
      </c>
      <c r="AR29" s="53">
        <v>83</v>
      </c>
      <c r="AS29" s="53">
        <v>828</v>
      </c>
      <c r="AT29" s="53">
        <v>375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575</v>
      </c>
      <c r="DG29" s="53">
        <v>274</v>
      </c>
      <c r="DH29" s="53">
        <v>0</v>
      </c>
      <c r="DI29" s="53">
        <v>1328</v>
      </c>
      <c r="DJ29" s="53">
        <v>183</v>
      </c>
      <c r="DK29" s="53">
        <v>0</v>
      </c>
      <c r="DL29" s="53">
        <v>940</v>
      </c>
      <c r="DM29" s="53">
        <v>56</v>
      </c>
      <c r="DN29" s="53">
        <v>0</v>
      </c>
      <c r="DO29" s="53">
        <v>817</v>
      </c>
      <c r="DP29" s="53">
        <v>2</v>
      </c>
      <c r="DQ29" s="53">
        <v>0</v>
      </c>
      <c r="DR29" s="53">
        <v>882</v>
      </c>
      <c r="DS29" s="53">
        <v>0</v>
      </c>
      <c r="DT29" s="53">
        <v>0</v>
      </c>
      <c r="DU29" s="29">
        <f>(J29+L29)/B29</f>
        <v>0.65022866273623892</v>
      </c>
      <c r="DV29" s="30">
        <f>Z29/C29</f>
        <v>0.96235294117647063</v>
      </c>
      <c r="DW29" s="30">
        <f>V29/D29</f>
        <v>1.0088300220750552</v>
      </c>
      <c r="DX29" s="30">
        <f>R29/E29</f>
        <v>1.3212669683257918</v>
      </c>
      <c r="DY29" s="31">
        <f>(K29+L29)/B29</f>
        <v>0.32337869855088436</v>
      </c>
      <c r="DZ29" s="31">
        <f>AA29/C29</f>
        <v>0.9611764705882353</v>
      </c>
      <c r="EA29" s="31">
        <f>W29/D29</f>
        <v>0.98233995584988965</v>
      </c>
      <c r="EB29" s="31">
        <f>S29/E29</f>
        <v>1.1176470588235294</v>
      </c>
      <c r="EC29" s="26">
        <f>J29/F29</f>
        <v>0.99824433684301206</v>
      </c>
      <c r="ED29" s="28">
        <f>K29/G29</f>
        <v>0.5948336287562106</v>
      </c>
      <c r="EE29" s="26">
        <f>L29/H29</f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57019</v>
      </c>
      <c r="H30" s="33">
        <v>2400</v>
      </c>
      <c r="I30" s="41">
        <v>4414.713249084185</v>
      </c>
      <c r="J30" s="24">
        <f t="shared" si="0"/>
        <v>68681</v>
      </c>
      <c r="K30" s="34">
        <f t="shared" si="1"/>
        <v>43447</v>
      </c>
      <c r="L30" s="32">
        <v>2519</v>
      </c>
      <c r="M30" s="32">
        <f t="shared" si="2"/>
        <v>2324</v>
      </c>
      <c r="N30" s="53">
        <v>3289</v>
      </c>
      <c r="O30" s="53">
        <v>3108</v>
      </c>
      <c r="P30" s="53">
        <v>17</v>
      </c>
      <c r="Q30" s="53">
        <v>624</v>
      </c>
      <c r="R30" s="53">
        <v>1964</v>
      </c>
      <c r="S30" s="53">
        <v>1742</v>
      </c>
      <c r="T30" s="53">
        <v>0</v>
      </c>
      <c r="U30" s="53">
        <v>1101</v>
      </c>
      <c r="V30" s="53">
        <v>3462</v>
      </c>
      <c r="W30" s="53">
        <v>3524</v>
      </c>
      <c r="X30" s="53">
        <v>3</v>
      </c>
      <c r="Y30" s="53">
        <v>370</v>
      </c>
      <c r="Z30" s="53">
        <v>6592</v>
      </c>
      <c r="AA30" s="53">
        <v>6080</v>
      </c>
      <c r="AB30" s="53">
        <v>13</v>
      </c>
      <c r="AC30" s="53">
        <v>1</v>
      </c>
      <c r="AD30" s="53">
        <v>2965</v>
      </c>
      <c r="AE30" s="53">
        <v>2700</v>
      </c>
      <c r="AF30" s="53">
        <v>90</v>
      </c>
      <c r="AG30" s="53">
        <v>3365</v>
      </c>
      <c r="AH30" s="53">
        <v>2811</v>
      </c>
      <c r="AI30" s="53">
        <v>413</v>
      </c>
      <c r="AJ30" s="53">
        <v>3121</v>
      </c>
      <c r="AK30" s="53">
        <v>2132</v>
      </c>
      <c r="AL30" s="53">
        <v>1173</v>
      </c>
      <c r="AM30" s="53">
        <v>4420</v>
      </c>
      <c r="AN30" s="53">
        <v>2591</v>
      </c>
      <c r="AO30" s="53">
        <v>601</v>
      </c>
      <c r="AP30" s="53">
        <v>5112</v>
      </c>
      <c r="AQ30" s="53">
        <v>2451</v>
      </c>
      <c r="AR30" s="53">
        <v>1</v>
      </c>
      <c r="AS30" s="53">
        <v>4996</v>
      </c>
      <c r="AT30" s="53">
        <v>1821</v>
      </c>
      <c r="AU30" s="53">
        <v>1</v>
      </c>
      <c r="AV30" s="53">
        <v>1197</v>
      </c>
      <c r="AW30" s="53">
        <v>1503</v>
      </c>
      <c r="AX30" s="53">
        <v>14</v>
      </c>
      <c r="AY30" s="53">
        <v>772</v>
      </c>
      <c r="AZ30" s="53">
        <v>421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6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291</v>
      </c>
      <c r="BP30" s="53">
        <v>13</v>
      </c>
      <c r="BQ30" s="53">
        <v>89</v>
      </c>
      <c r="BR30" s="53">
        <v>36</v>
      </c>
      <c r="BS30" s="53">
        <v>0</v>
      </c>
      <c r="BT30" s="53">
        <v>569</v>
      </c>
      <c r="BU30" s="53">
        <v>338</v>
      </c>
      <c r="BV30" s="53">
        <v>0</v>
      </c>
      <c r="BW30" s="53">
        <v>95</v>
      </c>
      <c r="BX30" s="53">
        <v>64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4688</v>
      </c>
      <c r="CG30" s="53">
        <v>4422</v>
      </c>
      <c r="CH30" s="53">
        <v>39</v>
      </c>
      <c r="CI30" s="53">
        <v>66</v>
      </c>
      <c r="CJ30" s="53">
        <v>1998</v>
      </c>
      <c r="CK30" s="53">
        <v>1652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996</v>
      </c>
      <c r="CX30" s="53">
        <v>0</v>
      </c>
      <c r="CY30" s="53">
        <v>274</v>
      </c>
      <c r="CZ30" s="53">
        <v>229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5521</v>
      </c>
      <c r="DG30" s="53">
        <v>1800</v>
      </c>
      <c r="DH30" s="53">
        <v>0</v>
      </c>
      <c r="DI30" s="53">
        <v>5740</v>
      </c>
      <c r="DJ30" s="53">
        <v>1577</v>
      </c>
      <c r="DK30" s="53">
        <v>0</v>
      </c>
      <c r="DL30" s="53">
        <v>2216</v>
      </c>
      <c r="DM30" s="53">
        <v>561</v>
      </c>
      <c r="DN30" s="53">
        <v>0</v>
      </c>
      <c r="DO30" s="53">
        <v>3180</v>
      </c>
      <c r="DP30" s="53">
        <v>3</v>
      </c>
      <c r="DQ30" s="53">
        <v>0</v>
      </c>
      <c r="DR30" s="53">
        <v>706</v>
      </c>
      <c r="DS30" s="53">
        <v>0</v>
      </c>
      <c r="DT30" s="53">
        <v>0</v>
      </c>
      <c r="DU30" s="29">
        <f>(J30+L30)/B30</f>
        <v>0.74057123837656802</v>
      </c>
      <c r="DV30" s="30">
        <f>Z30/C30</f>
        <v>1.094289508632138</v>
      </c>
      <c r="DW30" s="30">
        <f>V30/D30</f>
        <v>1.0525995743387049</v>
      </c>
      <c r="DX30" s="30">
        <f>R30/E30</f>
        <v>1.3554175293305728</v>
      </c>
      <c r="DY30" s="31">
        <f>(K30+L30)/B30</f>
        <v>0.47810530257327705</v>
      </c>
      <c r="DZ30" s="31">
        <f>AA30/C30</f>
        <v>1.0092961487383798</v>
      </c>
      <c r="EA30" s="31">
        <f>W30/D30</f>
        <v>1.0714502888415931</v>
      </c>
      <c r="EB30" s="31">
        <f>S30/E30</f>
        <v>1.202208419599724</v>
      </c>
      <c r="EC30" s="26">
        <f>J30/F30</f>
        <v>1.0179185439886176</v>
      </c>
      <c r="ED30" s="28">
        <f>K30/G30</f>
        <v>0.76197407881583334</v>
      </c>
      <c r="EE30" s="26">
        <f>L30/H30</f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24379</v>
      </c>
      <c r="H31" s="33">
        <v>370</v>
      </c>
      <c r="I31" s="41">
        <v>1417</v>
      </c>
      <c r="J31" s="24">
        <f t="shared" si="0"/>
        <v>29080</v>
      </c>
      <c r="K31" s="34">
        <f t="shared" si="1"/>
        <v>16388</v>
      </c>
      <c r="L31" s="32">
        <v>370</v>
      </c>
      <c r="M31" s="32">
        <f t="shared" si="2"/>
        <v>419</v>
      </c>
      <c r="N31" s="53">
        <v>843</v>
      </c>
      <c r="O31" s="53">
        <v>788</v>
      </c>
      <c r="P31" s="53">
        <v>2</v>
      </c>
      <c r="Q31" s="53">
        <v>187</v>
      </c>
      <c r="R31" s="53">
        <v>710</v>
      </c>
      <c r="S31" s="53">
        <v>651</v>
      </c>
      <c r="T31" s="53">
        <v>0</v>
      </c>
      <c r="U31" s="53">
        <v>72</v>
      </c>
      <c r="V31" s="53">
        <v>1461</v>
      </c>
      <c r="W31" s="53">
        <v>1414</v>
      </c>
      <c r="X31" s="53">
        <v>0</v>
      </c>
      <c r="Y31" s="53">
        <v>149</v>
      </c>
      <c r="Z31" s="53">
        <v>2388</v>
      </c>
      <c r="AA31" s="53">
        <v>2326</v>
      </c>
      <c r="AB31" s="53">
        <v>7</v>
      </c>
      <c r="AC31" s="53">
        <v>1</v>
      </c>
      <c r="AD31" s="53">
        <v>913</v>
      </c>
      <c r="AE31" s="53">
        <v>737</v>
      </c>
      <c r="AF31" s="53">
        <v>19</v>
      </c>
      <c r="AG31" s="53">
        <v>1190</v>
      </c>
      <c r="AH31" s="53">
        <v>878</v>
      </c>
      <c r="AI31" s="53">
        <v>17</v>
      </c>
      <c r="AJ31" s="53">
        <v>1367</v>
      </c>
      <c r="AK31" s="53">
        <v>962</v>
      </c>
      <c r="AL31" s="53">
        <v>36</v>
      </c>
      <c r="AM31" s="53">
        <v>1821</v>
      </c>
      <c r="AN31" s="53">
        <v>1096</v>
      </c>
      <c r="AO31" s="53">
        <v>57</v>
      </c>
      <c r="AP31" s="53">
        <v>1914</v>
      </c>
      <c r="AQ31" s="53">
        <v>987</v>
      </c>
      <c r="AR31" s="53">
        <v>128</v>
      </c>
      <c r="AS31" s="53">
        <v>1873</v>
      </c>
      <c r="AT31" s="53">
        <v>859</v>
      </c>
      <c r="AU31" s="53">
        <v>48</v>
      </c>
      <c r="AV31" s="53">
        <v>625</v>
      </c>
      <c r="AW31" s="53">
        <v>578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297</v>
      </c>
      <c r="BP31" s="53">
        <v>1</v>
      </c>
      <c r="BQ31" s="53">
        <v>15</v>
      </c>
      <c r="BR31" s="53">
        <v>6</v>
      </c>
      <c r="BS31" s="53">
        <v>0</v>
      </c>
      <c r="BT31" s="53">
        <v>235</v>
      </c>
      <c r="BU31" s="53">
        <v>125</v>
      </c>
      <c r="BV31" s="53">
        <v>0</v>
      </c>
      <c r="BW31" s="53">
        <v>55</v>
      </c>
      <c r="BX31" s="53">
        <v>42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2345</v>
      </c>
      <c r="CH31" s="53">
        <v>8</v>
      </c>
      <c r="CI31" s="53">
        <v>10</v>
      </c>
      <c r="CJ31" s="53">
        <v>156</v>
      </c>
      <c r="CK31" s="53">
        <v>60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907</v>
      </c>
      <c r="CX31" s="53">
        <v>12</v>
      </c>
      <c r="CY31" s="53">
        <v>19</v>
      </c>
      <c r="CZ31" s="53">
        <v>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2114</v>
      </c>
      <c r="DG31" s="53">
        <v>719</v>
      </c>
      <c r="DH31" s="53">
        <v>0</v>
      </c>
      <c r="DI31" s="53">
        <v>2478</v>
      </c>
      <c r="DJ31" s="53">
        <v>358</v>
      </c>
      <c r="DK31" s="53">
        <v>0</v>
      </c>
      <c r="DL31" s="53">
        <v>1176</v>
      </c>
      <c r="DM31" s="53">
        <v>106</v>
      </c>
      <c r="DN31" s="53">
        <v>0</v>
      </c>
      <c r="DO31" s="53">
        <v>1794</v>
      </c>
      <c r="DP31" s="53">
        <v>0</v>
      </c>
      <c r="DQ31" s="53">
        <v>0</v>
      </c>
      <c r="DR31" s="53">
        <v>1775</v>
      </c>
      <c r="DS31" s="53">
        <v>0</v>
      </c>
      <c r="DT31" s="53">
        <v>0</v>
      </c>
      <c r="DU31" s="29">
        <f>(J31+L31)/B31</f>
        <v>0.69843001470378974</v>
      </c>
      <c r="DV31" s="30">
        <f>Z31/C31</f>
        <v>0.95749799518845224</v>
      </c>
      <c r="DW31" s="30">
        <f>V31/D31</f>
        <v>1.0798226164079823</v>
      </c>
      <c r="DX31" s="30">
        <f>R31/E31</f>
        <v>1.126984126984127</v>
      </c>
      <c r="DY31" s="31">
        <f>(K31+L31)/B31</f>
        <v>0.39742920836693069</v>
      </c>
      <c r="DZ31" s="31">
        <f>AA31/C31</f>
        <v>0.93263833199679225</v>
      </c>
      <c r="EA31" s="31">
        <f>W31/D31</f>
        <v>1.0450849963045086</v>
      </c>
      <c r="EB31" s="31">
        <f>S31/E31</f>
        <v>1.0333333333333334</v>
      </c>
      <c r="EC31" s="26">
        <f>J31/F31</f>
        <v>0.98436124839211969</v>
      </c>
      <c r="ED31" s="28">
        <f>K31/G31</f>
        <v>0.67221789244841867</v>
      </c>
      <c r="EE31" s="26">
        <f>L31/H31</f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3329</v>
      </c>
      <c r="H32" s="33">
        <v>55</v>
      </c>
      <c r="I32" s="41">
        <v>269.18854398541703</v>
      </c>
      <c r="J32" s="24">
        <f t="shared" si="0"/>
        <v>3696</v>
      </c>
      <c r="K32" s="34">
        <f t="shared" si="1"/>
        <v>2430</v>
      </c>
      <c r="L32" s="32">
        <v>56</v>
      </c>
      <c r="M32" s="32">
        <f t="shared" si="2"/>
        <v>86</v>
      </c>
      <c r="N32" s="53">
        <v>133</v>
      </c>
      <c r="O32" s="53">
        <v>127</v>
      </c>
      <c r="P32" s="53">
        <v>1</v>
      </c>
      <c r="Q32" s="53">
        <v>44</v>
      </c>
      <c r="R32" s="53">
        <v>105</v>
      </c>
      <c r="S32" s="53">
        <v>107</v>
      </c>
      <c r="T32" s="53">
        <v>0</v>
      </c>
      <c r="U32" s="53">
        <v>41</v>
      </c>
      <c r="V32" s="53">
        <v>286</v>
      </c>
      <c r="W32" s="53">
        <v>285</v>
      </c>
      <c r="X32" s="53">
        <v>1</v>
      </c>
      <c r="Y32" s="53">
        <v>0</v>
      </c>
      <c r="Z32" s="53">
        <v>412</v>
      </c>
      <c r="AA32" s="53">
        <v>426</v>
      </c>
      <c r="AB32" s="53">
        <v>2</v>
      </c>
      <c r="AC32" s="53">
        <v>0</v>
      </c>
      <c r="AD32" s="53">
        <v>164</v>
      </c>
      <c r="AE32" s="53">
        <v>154</v>
      </c>
      <c r="AF32" s="53">
        <v>0</v>
      </c>
      <c r="AG32" s="53">
        <v>185</v>
      </c>
      <c r="AH32" s="53">
        <v>180</v>
      </c>
      <c r="AI32" s="53">
        <v>4</v>
      </c>
      <c r="AJ32" s="53">
        <v>225</v>
      </c>
      <c r="AK32" s="53">
        <v>167</v>
      </c>
      <c r="AL32" s="53">
        <v>17</v>
      </c>
      <c r="AM32" s="53">
        <v>234</v>
      </c>
      <c r="AN32" s="53">
        <v>107</v>
      </c>
      <c r="AO32" s="53">
        <v>28</v>
      </c>
      <c r="AP32" s="53">
        <v>242</v>
      </c>
      <c r="AQ32" s="53">
        <v>126</v>
      </c>
      <c r="AR32" s="53">
        <v>0</v>
      </c>
      <c r="AS32" s="53">
        <v>219</v>
      </c>
      <c r="AT32" s="53">
        <v>64</v>
      </c>
      <c r="AU32" s="53">
        <v>0</v>
      </c>
      <c r="AV32" s="53">
        <v>119</v>
      </c>
      <c r="AW32" s="53">
        <v>104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1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6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260</v>
      </c>
      <c r="CH32" s="53">
        <v>0</v>
      </c>
      <c r="CI32" s="53">
        <v>1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66</v>
      </c>
      <c r="DH32" s="53">
        <v>0</v>
      </c>
      <c r="DI32" s="53">
        <v>272</v>
      </c>
      <c r="DJ32" s="53">
        <v>139</v>
      </c>
      <c r="DK32" s="53">
        <v>0</v>
      </c>
      <c r="DL32" s="53">
        <v>128</v>
      </c>
      <c r="DM32" s="53">
        <v>23</v>
      </c>
      <c r="DN32" s="53">
        <v>0</v>
      </c>
      <c r="DO32" s="53">
        <v>181</v>
      </c>
      <c r="DP32" s="53">
        <v>0</v>
      </c>
      <c r="DQ32" s="53">
        <v>0</v>
      </c>
      <c r="DR32" s="53">
        <v>117</v>
      </c>
      <c r="DS32" s="53">
        <v>0</v>
      </c>
      <c r="DT32" s="53">
        <v>0</v>
      </c>
      <c r="DU32" s="29">
        <f>(J32+L32)/B32</f>
        <v>0.76790830945558741</v>
      </c>
      <c r="DV32" s="30">
        <f>Z32/C32</f>
        <v>0.92376681614349776</v>
      </c>
      <c r="DW32" s="30">
        <f>V32/D32</f>
        <v>1.0833333333333333</v>
      </c>
      <c r="DX32" s="30">
        <f>R32/E32</f>
        <v>0.91304347826086951</v>
      </c>
      <c r="DY32" s="31">
        <f>(K32+L32)/B32</f>
        <v>0.50880065493246007</v>
      </c>
      <c r="DZ32" s="31">
        <f>AA32/C32</f>
        <v>0.95515695067264572</v>
      </c>
      <c r="EA32" s="31">
        <f>W32/D32</f>
        <v>1.0795454545454546</v>
      </c>
      <c r="EB32" s="31">
        <f>S32/E32</f>
        <v>0.93043478260869561</v>
      </c>
      <c r="EC32" s="26">
        <f>J32/F32</f>
        <v>0.97121732380779557</v>
      </c>
      <c r="ED32" s="28">
        <f>K32/G32</f>
        <v>0.72994893361369784</v>
      </c>
      <c r="EE32" s="26">
        <f>L32/H32</f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22017</v>
      </c>
      <c r="H33" s="33">
        <v>330</v>
      </c>
      <c r="I33" s="41">
        <v>1081</v>
      </c>
      <c r="J33" s="24">
        <f t="shared" si="0"/>
        <v>24026</v>
      </c>
      <c r="K33" s="34">
        <f t="shared" si="1"/>
        <v>12523</v>
      </c>
      <c r="L33" s="32">
        <v>330</v>
      </c>
      <c r="M33" s="32">
        <f t="shared" si="2"/>
        <v>570</v>
      </c>
      <c r="N33" s="53">
        <v>733</v>
      </c>
      <c r="O33" s="53">
        <v>689</v>
      </c>
      <c r="P33" s="53">
        <v>0</v>
      </c>
      <c r="Q33" s="53">
        <v>301</v>
      </c>
      <c r="R33" s="53">
        <v>485</v>
      </c>
      <c r="S33" s="53">
        <v>516</v>
      </c>
      <c r="T33" s="53">
        <v>0</v>
      </c>
      <c r="U33" s="53">
        <v>136</v>
      </c>
      <c r="V33" s="53">
        <v>1413</v>
      </c>
      <c r="W33" s="53">
        <v>1210</v>
      </c>
      <c r="X33" s="53">
        <v>0</v>
      </c>
      <c r="Y33" s="53">
        <v>121</v>
      </c>
      <c r="Z33" s="53">
        <v>1864</v>
      </c>
      <c r="AA33" s="53">
        <v>2147</v>
      </c>
      <c r="AB33" s="53">
        <v>0</v>
      </c>
      <c r="AC33" s="53">
        <v>5</v>
      </c>
      <c r="AD33" s="53">
        <v>843</v>
      </c>
      <c r="AE33" s="53">
        <v>822</v>
      </c>
      <c r="AF33" s="53">
        <v>0</v>
      </c>
      <c r="AG33" s="53">
        <v>1114</v>
      </c>
      <c r="AH33" s="53">
        <v>915</v>
      </c>
      <c r="AI33" s="53">
        <v>0</v>
      </c>
      <c r="AJ33" s="53">
        <v>1357</v>
      </c>
      <c r="AK33" s="53">
        <v>861</v>
      </c>
      <c r="AL33" s="53">
        <v>180</v>
      </c>
      <c r="AM33" s="53">
        <v>1490</v>
      </c>
      <c r="AN33" s="53">
        <v>631</v>
      </c>
      <c r="AO33" s="53">
        <v>100</v>
      </c>
      <c r="AP33" s="53">
        <v>1826</v>
      </c>
      <c r="AQ33" s="53">
        <v>458</v>
      </c>
      <c r="AR33" s="53">
        <v>25</v>
      </c>
      <c r="AS33" s="53">
        <v>1842</v>
      </c>
      <c r="AT33" s="53">
        <v>463</v>
      </c>
      <c r="AU33" s="53">
        <v>25</v>
      </c>
      <c r="AV33" s="53">
        <v>555</v>
      </c>
      <c r="AW33" s="53">
        <v>428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108</v>
      </c>
      <c r="BP33" s="53">
        <v>0</v>
      </c>
      <c r="BQ33" s="53">
        <v>16</v>
      </c>
      <c r="BR33" s="53">
        <v>3</v>
      </c>
      <c r="BS33" s="53">
        <v>0</v>
      </c>
      <c r="BT33" s="53">
        <v>231</v>
      </c>
      <c r="BU33" s="53">
        <v>105</v>
      </c>
      <c r="BV33" s="53">
        <v>0</v>
      </c>
      <c r="BW33" s="53">
        <v>56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2156</v>
      </c>
      <c r="CG33" s="53">
        <v>1432</v>
      </c>
      <c r="CH33" s="53">
        <v>0</v>
      </c>
      <c r="CI33" s="53">
        <v>7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365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1888</v>
      </c>
      <c r="DG33" s="53">
        <v>478</v>
      </c>
      <c r="DH33" s="53">
        <v>0</v>
      </c>
      <c r="DI33" s="53">
        <v>1876</v>
      </c>
      <c r="DJ33" s="53">
        <v>514</v>
      </c>
      <c r="DK33" s="53">
        <v>0</v>
      </c>
      <c r="DL33" s="53">
        <v>1066</v>
      </c>
      <c r="DM33" s="53">
        <v>180</v>
      </c>
      <c r="DN33" s="53">
        <v>0</v>
      </c>
      <c r="DO33" s="53">
        <v>1121</v>
      </c>
      <c r="DP33" s="53">
        <v>0</v>
      </c>
      <c r="DQ33" s="53">
        <v>0</v>
      </c>
      <c r="DR33" s="53">
        <v>929</v>
      </c>
      <c r="DS33" s="53">
        <v>0</v>
      </c>
      <c r="DT33" s="53">
        <v>0</v>
      </c>
      <c r="DU33" s="29">
        <f>(J33+L33)/B33</f>
        <v>0.701720014981705</v>
      </c>
      <c r="DV33" s="30">
        <f>Z33/C33</f>
        <v>1.041340782122905</v>
      </c>
      <c r="DW33" s="30">
        <f>V33/D33</f>
        <v>1.309545875810936</v>
      </c>
      <c r="DX33" s="30">
        <f>R33/E33</f>
        <v>1.0062240663900415</v>
      </c>
      <c r="DY33" s="31">
        <f>(K33+L33)/B33</f>
        <v>0.37030741306289433</v>
      </c>
      <c r="DZ33" s="31">
        <f>AA33/C33</f>
        <v>1.1994413407821229</v>
      </c>
      <c r="EA33" s="31">
        <f>W33/D33</f>
        <v>1.1214087117701577</v>
      </c>
      <c r="EB33" s="31">
        <f>S33/E33</f>
        <v>1.0705394190871369</v>
      </c>
      <c r="EC33" s="26">
        <f>J33/F33</f>
        <v>0.98815497244385953</v>
      </c>
      <c r="ED33" s="28">
        <f>K33/G33</f>
        <v>0.56878775491665534</v>
      </c>
      <c r="EE33" s="26">
        <f>L33/H33</f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10720</v>
      </c>
      <c r="H34" s="33">
        <v>175</v>
      </c>
      <c r="I34" s="41">
        <v>731.93737402064744</v>
      </c>
      <c r="J34" s="24">
        <f t="shared" si="0"/>
        <v>12692</v>
      </c>
      <c r="K34" s="34">
        <f t="shared" si="1"/>
        <v>7387</v>
      </c>
      <c r="L34" s="32">
        <v>175</v>
      </c>
      <c r="M34" s="32">
        <f t="shared" si="2"/>
        <v>291</v>
      </c>
      <c r="N34" s="53">
        <v>361</v>
      </c>
      <c r="O34" s="53">
        <v>302</v>
      </c>
      <c r="P34" s="53">
        <v>2</v>
      </c>
      <c r="Q34" s="53">
        <v>148</v>
      </c>
      <c r="R34" s="53">
        <v>301</v>
      </c>
      <c r="S34" s="53">
        <v>294</v>
      </c>
      <c r="T34" s="53">
        <v>0</v>
      </c>
      <c r="U34" s="53">
        <v>136</v>
      </c>
      <c r="V34" s="53">
        <v>715</v>
      </c>
      <c r="W34" s="53">
        <v>674</v>
      </c>
      <c r="X34" s="53">
        <v>2</v>
      </c>
      <c r="Y34" s="53">
        <v>6</v>
      </c>
      <c r="Z34" s="53">
        <v>1118</v>
      </c>
      <c r="AA34" s="53">
        <v>993</v>
      </c>
      <c r="AB34" s="53">
        <v>0</v>
      </c>
      <c r="AC34" s="53">
        <v>0</v>
      </c>
      <c r="AD34" s="53">
        <v>596</v>
      </c>
      <c r="AE34" s="53">
        <v>601</v>
      </c>
      <c r="AF34" s="53">
        <v>6</v>
      </c>
      <c r="AG34" s="53">
        <v>554</v>
      </c>
      <c r="AH34" s="53">
        <v>682</v>
      </c>
      <c r="AI34" s="53">
        <v>15</v>
      </c>
      <c r="AJ34" s="53">
        <v>681</v>
      </c>
      <c r="AK34" s="53">
        <v>662</v>
      </c>
      <c r="AL34" s="53">
        <v>22</v>
      </c>
      <c r="AM34" s="53">
        <v>834</v>
      </c>
      <c r="AN34" s="53">
        <v>679</v>
      </c>
      <c r="AO34" s="53">
        <v>63</v>
      </c>
      <c r="AP34" s="53">
        <v>918</v>
      </c>
      <c r="AQ34" s="53">
        <v>581</v>
      </c>
      <c r="AR34" s="53">
        <v>60</v>
      </c>
      <c r="AS34" s="53">
        <v>897</v>
      </c>
      <c r="AT34" s="53">
        <v>480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70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376</v>
      </c>
      <c r="CH34" s="53">
        <v>5</v>
      </c>
      <c r="CI34" s="53">
        <v>1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46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915</v>
      </c>
      <c r="DG34" s="53">
        <v>138</v>
      </c>
      <c r="DH34" s="53">
        <v>0</v>
      </c>
      <c r="DI34" s="53">
        <v>1042</v>
      </c>
      <c r="DJ34" s="53">
        <v>155</v>
      </c>
      <c r="DK34" s="53">
        <v>0</v>
      </c>
      <c r="DL34" s="53">
        <v>457</v>
      </c>
      <c r="DM34" s="53">
        <v>16</v>
      </c>
      <c r="DN34" s="53">
        <v>0</v>
      </c>
      <c r="DO34" s="53">
        <v>708</v>
      </c>
      <c r="DP34" s="53">
        <v>0</v>
      </c>
      <c r="DQ34" s="53">
        <v>0</v>
      </c>
      <c r="DR34" s="53">
        <v>731</v>
      </c>
      <c r="DS34" s="53">
        <v>0</v>
      </c>
      <c r="DT34" s="53">
        <v>0</v>
      </c>
      <c r="DU34" s="29">
        <f>(J34+L34)/B34</f>
        <v>0.68054159834981753</v>
      </c>
      <c r="DV34" s="30">
        <f>Z34/C34</f>
        <v>0.92016460905349795</v>
      </c>
      <c r="DW34" s="30">
        <f>V34/D34</f>
        <v>1.0671641791044777</v>
      </c>
      <c r="DX34" s="30">
        <f>R34/E34</f>
        <v>0.99668874172185429</v>
      </c>
      <c r="DY34" s="31">
        <f>(K34+L34)/B34</f>
        <v>0.39995768762892053</v>
      </c>
      <c r="DZ34" s="31">
        <f>AA34/C34</f>
        <v>0.81728395061728398</v>
      </c>
      <c r="EA34" s="31">
        <f>W34/D34</f>
        <v>1.0059701492537314</v>
      </c>
      <c r="EB34" s="31">
        <f>S34/E34</f>
        <v>0.97350993377483441</v>
      </c>
      <c r="EC34" s="26">
        <f>J34/F34</f>
        <v>0.9776613772916346</v>
      </c>
      <c r="ED34" s="28">
        <f>K34/G34</f>
        <v>0.68908582089552239</v>
      </c>
      <c r="EE34" s="26">
        <f>L34/H34</f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7928</v>
      </c>
      <c r="H35" s="33">
        <v>135</v>
      </c>
      <c r="I35" s="41">
        <v>363</v>
      </c>
      <c r="J35" s="24">
        <f t="shared" si="0"/>
        <v>9389</v>
      </c>
      <c r="K35" s="34">
        <f t="shared" si="1"/>
        <v>5329</v>
      </c>
      <c r="L35" s="32">
        <v>154</v>
      </c>
      <c r="M35" s="32">
        <f t="shared" si="2"/>
        <v>178</v>
      </c>
      <c r="N35" s="53">
        <v>255</v>
      </c>
      <c r="O35" s="53">
        <v>255</v>
      </c>
      <c r="P35" s="53">
        <v>3</v>
      </c>
      <c r="Q35" s="53">
        <v>98</v>
      </c>
      <c r="R35" s="53">
        <v>258</v>
      </c>
      <c r="S35" s="53">
        <v>174</v>
      </c>
      <c r="T35" s="53">
        <v>0</v>
      </c>
      <c r="U35" s="53">
        <v>24</v>
      </c>
      <c r="V35" s="53">
        <v>510</v>
      </c>
      <c r="W35" s="53">
        <v>472</v>
      </c>
      <c r="X35" s="53">
        <v>0</v>
      </c>
      <c r="Y35" s="53">
        <v>54</v>
      </c>
      <c r="Z35" s="53">
        <v>818</v>
      </c>
      <c r="AA35" s="53">
        <v>727</v>
      </c>
      <c r="AB35" s="53">
        <v>0</v>
      </c>
      <c r="AC35" s="53">
        <v>0</v>
      </c>
      <c r="AD35" s="53">
        <v>405</v>
      </c>
      <c r="AE35" s="53">
        <v>269</v>
      </c>
      <c r="AF35" s="53">
        <v>5</v>
      </c>
      <c r="AG35" s="53">
        <v>449</v>
      </c>
      <c r="AH35" s="53">
        <v>352</v>
      </c>
      <c r="AI35" s="53">
        <v>6</v>
      </c>
      <c r="AJ35" s="53">
        <v>522</v>
      </c>
      <c r="AK35" s="53">
        <v>343</v>
      </c>
      <c r="AL35" s="53">
        <v>27</v>
      </c>
      <c r="AM35" s="53">
        <v>612</v>
      </c>
      <c r="AN35" s="53">
        <v>375</v>
      </c>
      <c r="AO35" s="53">
        <v>98</v>
      </c>
      <c r="AP35" s="53">
        <v>569</v>
      </c>
      <c r="AQ35" s="53">
        <v>330</v>
      </c>
      <c r="AR35" s="53">
        <v>5</v>
      </c>
      <c r="AS35" s="53">
        <v>625</v>
      </c>
      <c r="AT35" s="53">
        <v>378</v>
      </c>
      <c r="AU35" s="53">
        <v>0</v>
      </c>
      <c r="AV35" s="53">
        <v>241</v>
      </c>
      <c r="AW35" s="53">
        <v>215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71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14</v>
      </c>
      <c r="BV35" s="53">
        <v>0</v>
      </c>
      <c r="BW35" s="53">
        <v>9</v>
      </c>
      <c r="BX35" s="53">
        <v>5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19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658</v>
      </c>
      <c r="DG35" s="53">
        <v>106</v>
      </c>
      <c r="DH35" s="53">
        <v>0</v>
      </c>
      <c r="DI35" s="53">
        <v>806</v>
      </c>
      <c r="DJ35" s="53">
        <v>156</v>
      </c>
      <c r="DK35" s="53">
        <v>0</v>
      </c>
      <c r="DL35" s="53">
        <v>332</v>
      </c>
      <c r="DM35" s="53">
        <v>125</v>
      </c>
      <c r="DN35" s="53">
        <v>0</v>
      </c>
      <c r="DO35" s="53">
        <v>404</v>
      </c>
      <c r="DP35" s="53">
        <v>0</v>
      </c>
      <c r="DQ35" s="53">
        <v>0</v>
      </c>
      <c r="DR35" s="53">
        <v>372</v>
      </c>
      <c r="DS35" s="53">
        <v>0</v>
      </c>
      <c r="DT35" s="53">
        <v>0</v>
      </c>
      <c r="DU35" s="29">
        <f>(J35+L35)/B35</f>
        <v>0.71062625660883161</v>
      </c>
      <c r="DV35" s="30">
        <f>Z35/C35</f>
        <v>1.1144414168937329</v>
      </c>
      <c r="DW35" s="30">
        <f>V35/D35</f>
        <v>1.0691823899371069</v>
      </c>
      <c r="DX35" s="30">
        <f>R35/E35</f>
        <v>1.2403846153846154</v>
      </c>
      <c r="DY35" s="31">
        <f>(K35+L35)/B35</f>
        <v>0.40829547993149157</v>
      </c>
      <c r="DZ35" s="31">
        <f>AA35/C35</f>
        <v>0.99046321525885561</v>
      </c>
      <c r="EA35" s="31">
        <f>W35/D35</f>
        <v>0.98951781970649899</v>
      </c>
      <c r="EB35" s="31">
        <f>S35/E35</f>
        <v>0.83653846153846156</v>
      </c>
      <c r="EC35" s="26">
        <f>J35/F35</f>
        <v>1.012072868384176</v>
      </c>
      <c r="ED35" s="28">
        <f>K35/G35</f>
        <v>0.67217457114026236</v>
      </c>
      <c r="EE35" s="26">
        <f>L35/H35</f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66928</v>
      </c>
      <c r="H36" s="33">
        <v>2500</v>
      </c>
      <c r="I36" s="41">
        <v>5116</v>
      </c>
      <c r="J36" s="24">
        <f t="shared" si="0"/>
        <v>78295</v>
      </c>
      <c r="K36" s="34">
        <f t="shared" si="1"/>
        <v>51142</v>
      </c>
      <c r="L36" s="32">
        <v>2510</v>
      </c>
      <c r="M36" s="32">
        <f t="shared" si="2"/>
        <v>1981</v>
      </c>
      <c r="N36" s="53">
        <v>4504</v>
      </c>
      <c r="O36" s="53">
        <v>3958</v>
      </c>
      <c r="P36" s="53">
        <v>397</v>
      </c>
      <c r="Q36" s="53">
        <v>991</v>
      </c>
      <c r="R36" s="53">
        <v>2067</v>
      </c>
      <c r="S36" s="53">
        <v>1912</v>
      </c>
      <c r="T36" s="53">
        <v>1</v>
      </c>
      <c r="U36" s="53">
        <v>318</v>
      </c>
      <c r="V36" s="53">
        <v>4247</v>
      </c>
      <c r="W36" s="53">
        <v>3990</v>
      </c>
      <c r="X36" s="53">
        <v>6</v>
      </c>
      <c r="Y36" s="53">
        <v>594</v>
      </c>
      <c r="Z36" s="53">
        <v>7207</v>
      </c>
      <c r="AA36" s="53">
        <v>6902</v>
      </c>
      <c r="AB36" s="53">
        <v>14</v>
      </c>
      <c r="AC36" s="53">
        <v>0</v>
      </c>
      <c r="AD36" s="53">
        <v>3230</v>
      </c>
      <c r="AE36" s="53">
        <v>3448</v>
      </c>
      <c r="AF36" s="53">
        <v>81</v>
      </c>
      <c r="AG36" s="53">
        <v>3953</v>
      </c>
      <c r="AH36" s="53">
        <v>3855</v>
      </c>
      <c r="AI36" s="53">
        <v>112</v>
      </c>
      <c r="AJ36" s="53">
        <v>4457</v>
      </c>
      <c r="AK36" s="53">
        <v>3677</v>
      </c>
      <c r="AL36" s="53">
        <v>243</v>
      </c>
      <c r="AM36" s="53">
        <v>3839</v>
      </c>
      <c r="AN36" s="53">
        <v>3170</v>
      </c>
      <c r="AO36" s="53">
        <v>1171</v>
      </c>
      <c r="AP36" s="53">
        <v>5511</v>
      </c>
      <c r="AQ36" s="53">
        <v>3801</v>
      </c>
      <c r="AR36" s="53">
        <v>427</v>
      </c>
      <c r="AS36" s="53">
        <v>5725</v>
      </c>
      <c r="AT36" s="53">
        <v>2966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490</v>
      </c>
      <c r="BP36" s="53">
        <v>3</v>
      </c>
      <c r="BQ36" s="53">
        <v>97</v>
      </c>
      <c r="BR36" s="53">
        <v>39</v>
      </c>
      <c r="BS36" s="53">
        <v>0</v>
      </c>
      <c r="BT36" s="53">
        <v>523</v>
      </c>
      <c r="BU36" s="53">
        <v>318</v>
      </c>
      <c r="BV36" s="53">
        <v>0</v>
      </c>
      <c r="BW36" s="53">
        <v>104</v>
      </c>
      <c r="BX36" s="53">
        <v>71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3714</v>
      </c>
      <c r="CH36" s="53">
        <v>29</v>
      </c>
      <c r="CI36" s="53">
        <v>47</v>
      </c>
      <c r="CJ36" s="53">
        <v>923</v>
      </c>
      <c r="CK36" s="53">
        <v>553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328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31</v>
      </c>
      <c r="DF36" s="53">
        <v>5996</v>
      </c>
      <c r="DG36" s="53">
        <v>1790</v>
      </c>
      <c r="DH36" s="53">
        <v>0</v>
      </c>
      <c r="DI36" s="53">
        <v>6599</v>
      </c>
      <c r="DJ36" s="53">
        <v>1991</v>
      </c>
      <c r="DK36" s="53">
        <v>0</v>
      </c>
      <c r="DL36" s="53">
        <v>2752</v>
      </c>
      <c r="DM36" s="53">
        <v>838</v>
      </c>
      <c r="DN36" s="53">
        <v>0</v>
      </c>
      <c r="DO36" s="53">
        <v>3930</v>
      </c>
      <c r="DP36" s="53">
        <v>1</v>
      </c>
      <c r="DQ36" s="53">
        <v>0</v>
      </c>
      <c r="DR36" s="53">
        <v>3498</v>
      </c>
      <c r="DS36" s="53">
        <v>0</v>
      </c>
      <c r="DT36" s="53">
        <v>0</v>
      </c>
      <c r="DU36" s="29">
        <f>(J36+L36)/B36</f>
        <v>0.76795506600393459</v>
      </c>
      <c r="DV36" s="30">
        <f>Z36/C36</f>
        <v>0.99861438270749614</v>
      </c>
      <c r="DW36" s="30">
        <f>V36/D36</f>
        <v>1.0338364167478091</v>
      </c>
      <c r="DX36" s="30">
        <f>R36/E36</f>
        <v>1.0649149922720247</v>
      </c>
      <c r="DY36" s="31">
        <f>(K36+L36)/B36</f>
        <v>0.50989821423480108</v>
      </c>
      <c r="DZ36" s="31">
        <f>AA36/C36</f>
        <v>0.95635305528613002</v>
      </c>
      <c r="EA36" s="31">
        <f>W36/D36</f>
        <v>0.97127555988315484</v>
      </c>
      <c r="EB36" s="31">
        <f>S36/E36</f>
        <v>0.98505924781040699</v>
      </c>
      <c r="EC36" s="26">
        <f>J36/F36</f>
        <v>1.0131340579710144</v>
      </c>
      <c r="ED36" s="28">
        <f>K36/G36</f>
        <v>0.76413459239780057</v>
      </c>
      <c r="EE36" s="26">
        <f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19265.702987974702</v>
      </c>
      <c r="H37" s="33">
        <v>490</v>
      </c>
      <c r="I37" s="41">
        <v>908</v>
      </c>
      <c r="J37" s="24">
        <f t="shared" si="0"/>
        <v>22487</v>
      </c>
      <c r="K37" s="34">
        <f t="shared" si="1"/>
        <v>15242</v>
      </c>
      <c r="L37" s="32">
        <v>502</v>
      </c>
      <c r="M37" s="32">
        <f t="shared" si="2"/>
        <v>351</v>
      </c>
      <c r="N37" s="53">
        <v>620</v>
      </c>
      <c r="O37" s="53">
        <v>548</v>
      </c>
      <c r="P37" s="53">
        <v>0</v>
      </c>
      <c r="Q37" s="53">
        <v>193</v>
      </c>
      <c r="R37" s="53">
        <v>296</v>
      </c>
      <c r="S37" s="53">
        <v>301</v>
      </c>
      <c r="T37" s="53">
        <v>0</v>
      </c>
      <c r="U37" s="53">
        <v>44</v>
      </c>
      <c r="V37" s="53">
        <v>726</v>
      </c>
      <c r="W37" s="53">
        <v>728</v>
      </c>
      <c r="X37" s="53">
        <v>0</v>
      </c>
      <c r="Y37" s="53">
        <v>108</v>
      </c>
      <c r="Z37" s="53">
        <v>1320</v>
      </c>
      <c r="AA37" s="53">
        <v>1252</v>
      </c>
      <c r="AB37" s="53">
        <v>1</v>
      </c>
      <c r="AC37" s="53">
        <v>4</v>
      </c>
      <c r="AD37" s="53">
        <v>579</v>
      </c>
      <c r="AE37" s="53">
        <v>507</v>
      </c>
      <c r="AF37" s="53">
        <v>7</v>
      </c>
      <c r="AG37" s="53">
        <v>781</v>
      </c>
      <c r="AH37" s="53">
        <v>672</v>
      </c>
      <c r="AI37" s="53">
        <v>15</v>
      </c>
      <c r="AJ37" s="53">
        <v>936</v>
      </c>
      <c r="AK37" s="53">
        <v>757</v>
      </c>
      <c r="AL37" s="53">
        <v>38</v>
      </c>
      <c r="AM37" s="53">
        <v>1139</v>
      </c>
      <c r="AN37" s="53">
        <v>973</v>
      </c>
      <c r="AO37" s="53">
        <v>66</v>
      </c>
      <c r="AP37" s="53">
        <v>1219</v>
      </c>
      <c r="AQ37" s="53">
        <v>936</v>
      </c>
      <c r="AR37" s="53">
        <v>178</v>
      </c>
      <c r="AS37" s="53">
        <v>1133</v>
      </c>
      <c r="AT37" s="53">
        <v>903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2117</v>
      </c>
      <c r="BL37" s="53">
        <v>1960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115</v>
      </c>
      <c r="BU37" s="53">
        <v>38</v>
      </c>
      <c r="BV37" s="53">
        <v>0</v>
      </c>
      <c r="BW37" s="53">
        <v>43</v>
      </c>
      <c r="BX37" s="53">
        <v>8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2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744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1526</v>
      </c>
      <c r="DG37" s="53">
        <v>986</v>
      </c>
      <c r="DH37" s="53">
        <v>0</v>
      </c>
      <c r="DI37" s="53">
        <v>1581</v>
      </c>
      <c r="DJ37" s="53">
        <v>892</v>
      </c>
      <c r="DK37" s="53">
        <v>0</v>
      </c>
      <c r="DL37" s="53">
        <v>697</v>
      </c>
      <c r="DM37" s="53">
        <v>207</v>
      </c>
      <c r="DN37" s="53">
        <v>0</v>
      </c>
      <c r="DO37" s="53">
        <v>1102</v>
      </c>
      <c r="DP37" s="53">
        <v>6</v>
      </c>
      <c r="DQ37" s="53">
        <v>0</v>
      </c>
      <c r="DR37" s="53">
        <v>1098</v>
      </c>
      <c r="DS37" s="53">
        <v>0</v>
      </c>
      <c r="DT37" s="53">
        <v>0</v>
      </c>
      <c r="DU37" s="29">
        <f>(J37+L37)/B37</f>
        <v>0.76426196808510638</v>
      </c>
      <c r="DV37" s="30">
        <f>Z37/C37</f>
        <v>0.91160220994475138</v>
      </c>
      <c r="DW37" s="30">
        <f>V37/D37</f>
        <v>0.99862448418156813</v>
      </c>
      <c r="DX37" s="30">
        <f>R37/E37</f>
        <v>1.1003717472118959</v>
      </c>
      <c r="DY37" s="31">
        <f>(K37+L37)/B37</f>
        <v>0.52340425531914891</v>
      </c>
      <c r="DZ37" s="31">
        <f>AA37/C37</f>
        <v>0.86464088397790051</v>
      </c>
      <c r="EA37" s="31">
        <f>W37/D37</f>
        <v>1.0013755158184319</v>
      </c>
      <c r="EB37" s="31">
        <f>S37/E37</f>
        <v>1.1189591078066914</v>
      </c>
      <c r="EC37" s="26">
        <f>J37/F37</f>
        <v>1.0774949702426142</v>
      </c>
      <c r="ED37" s="28">
        <f>K37/G37</f>
        <v>0.79114683795934027</v>
      </c>
      <c r="EE37" s="26">
        <f>L37/H37</f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4377</v>
      </c>
      <c r="H38" s="33">
        <v>70</v>
      </c>
      <c r="I38" s="41">
        <v>456.14274446567231</v>
      </c>
      <c r="J38" s="24">
        <f t="shared" si="0"/>
        <v>5224</v>
      </c>
      <c r="K38" s="34">
        <f t="shared" si="1"/>
        <v>3808</v>
      </c>
      <c r="L38" s="32">
        <v>70</v>
      </c>
      <c r="M38" s="32">
        <f t="shared" si="2"/>
        <v>292</v>
      </c>
      <c r="N38" s="53">
        <v>134</v>
      </c>
      <c r="O38" s="53">
        <v>136</v>
      </c>
      <c r="P38" s="53">
        <v>0</v>
      </c>
      <c r="Q38" s="53">
        <v>49</v>
      </c>
      <c r="R38" s="53">
        <v>187</v>
      </c>
      <c r="S38" s="53">
        <v>254</v>
      </c>
      <c r="T38" s="53">
        <v>0</v>
      </c>
      <c r="U38" s="53">
        <v>145</v>
      </c>
      <c r="V38" s="53">
        <v>322</v>
      </c>
      <c r="W38" s="53">
        <v>335</v>
      </c>
      <c r="X38" s="53">
        <v>0</v>
      </c>
      <c r="Y38" s="53">
        <v>93</v>
      </c>
      <c r="Z38" s="53">
        <v>523</v>
      </c>
      <c r="AA38" s="53">
        <v>514</v>
      </c>
      <c r="AB38" s="53">
        <v>0</v>
      </c>
      <c r="AC38" s="53">
        <v>0</v>
      </c>
      <c r="AD38" s="53">
        <v>310</v>
      </c>
      <c r="AE38" s="53">
        <v>234</v>
      </c>
      <c r="AF38" s="53">
        <v>0</v>
      </c>
      <c r="AG38" s="53">
        <v>243</v>
      </c>
      <c r="AH38" s="53">
        <v>274</v>
      </c>
      <c r="AI38" s="53">
        <v>3</v>
      </c>
      <c r="AJ38" s="53">
        <v>271</v>
      </c>
      <c r="AK38" s="53">
        <v>251</v>
      </c>
      <c r="AL38" s="53">
        <v>8</v>
      </c>
      <c r="AM38" s="53">
        <v>298</v>
      </c>
      <c r="AN38" s="53">
        <v>194</v>
      </c>
      <c r="AO38" s="53">
        <v>56</v>
      </c>
      <c r="AP38" s="53">
        <v>376</v>
      </c>
      <c r="AQ38" s="53">
        <v>234</v>
      </c>
      <c r="AR38" s="53">
        <v>0</v>
      </c>
      <c r="AS38" s="53">
        <v>334</v>
      </c>
      <c r="AT38" s="53">
        <v>192</v>
      </c>
      <c r="AU38" s="53">
        <v>0</v>
      </c>
      <c r="AV38" s="53">
        <v>118</v>
      </c>
      <c r="AW38" s="53">
        <v>109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35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375</v>
      </c>
      <c r="CH38" s="53">
        <v>0</v>
      </c>
      <c r="CI38" s="53">
        <v>5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88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362</v>
      </c>
      <c r="DG38" s="53">
        <v>181</v>
      </c>
      <c r="DH38" s="53">
        <v>0</v>
      </c>
      <c r="DI38" s="53">
        <v>415</v>
      </c>
      <c r="DJ38" s="53">
        <v>225</v>
      </c>
      <c r="DK38" s="53">
        <v>0</v>
      </c>
      <c r="DL38" s="53">
        <v>199</v>
      </c>
      <c r="DM38" s="53">
        <v>62</v>
      </c>
      <c r="DN38" s="53">
        <v>0</v>
      </c>
      <c r="DO38" s="53">
        <v>221</v>
      </c>
      <c r="DP38" s="53">
        <v>0</v>
      </c>
      <c r="DQ38" s="53">
        <v>0</v>
      </c>
      <c r="DR38" s="53">
        <v>83</v>
      </c>
      <c r="DS38" s="53">
        <v>0</v>
      </c>
      <c r="DT38" s="53">
        <v>0</v>
      </c>
      <c r="DU38" s="29">
        <f>(J38+L38)/B38</f>
        <v>0.76052291337451516</v>
      </c>
      <c r="DV38" s="30">
        <f>Z38/C38</f>
        <v>0.97757009345794388</v>
      </c>
      <c r="DW38" s="30">
        <f>V38/D38</f>
        <v>0.95548961424332346</v>
      </c>
      <c r="DX38" s="30">
        <f>R38/E38</f>
        <v>1.050561797752809</v>
      </c>
      <c r="DY38" s="31">
        <f>(K38+L38)/B38</f>
        <v>0.55710386438730064</v>
      </c>
      <c r="DZ38" s="31">
        <f>AA38/C38</f>
        <v>0.96074766355140184</v>
      </c>
      <c r="EA38" s="31">
        <f>W38/D38</f>
        <v>0.99406528189910981</v>
      </c>
      <c r="EB38" s="31">
        <f>S38/E38</f>
        <v>1.4269662921348314</v>
      </c>
      <c r="EC38" s="26">
        <f>J38/F38</f>
        <v>1.0096637031310398</v>
      </c>
      <c r="ED38" s="28">
        <f>K38/G38</f>
        <v>0.87000228466986518</v>
      </c>
      <c r="EE38" s="26">
        <f>L38/H38</f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2467</v>
      </c>
      <c r="H39" s="33">
        <v>40</v>
      </c>
      <c r="I39" s="41">
        <v>173.34115646854679</v>
      </c>
      <c r="J39" s="24">
        <f t="shared" si="0"/>
        <v>2505</v>
      </c>
      <c r="K39" s="34">
        <f t="shared" si="1"/>
        <v>1217</v>
      </c>
      <c r="L39" s="32">
        <v>43</v>
      </c>
      <c r="M39" s="32">
        <f t="shared" si="2"/>
        <v>0</v>
      </c>
      <c r="N39" s="53">
        <v>144</v>
      </c>
      <c r="O39" s="53">
        <v>93</v>
      </c>
      <c r="P39" s="53">
        <v>1</v>
      </c>
      <c r="Q39" s="53">
        <v>0</v>
      </c>
      <c r="R39" s="53">
        <v>68</v>
      </c>
      <c r="S39" s="53">
        <v>66</v>
      </c>
      <c r="T39" s="53">
        <v>0</v>
      </c>
      <c r="U39" s="53">
        <v>0</v>
      </c>
      <c r="V39" s="53">
        <v>148</v>
      </c>
      <c r="W39" s="53">
        <v>120</v>
      </c>
      <c r="X39" s="53">
        <v>0</v>
      </c>
      <c r="Y39" s="53">
        <v>0</v>
      </c>
      <c r="Z39" s="53">
        <v>235</v>
      </c>
      <c r="AA39" s="53">
        <v>212</v>
      </c>
      <c r="AB39" s="53">
        <v>0</v>
      </c>
      <c r="AC39" s="53">
        <v>0</v>
      </c>
      <c r="AD39" s="53">
        <v>92</v>
      </c>
      <c r="AE39" s="53">
        <v>120</v>
      </c>
      <c r="AF39" s="53">
        <v>3</v>
      </c>
      <c r="AG39" s="53">
        <v>128</v>
      </c>
      <c r="AH39" s="53">
        <v>126</v>
      </c>
      <c r="AI39" s="53">
        <v>2</v>
      </c>
      <c r="AJ39" s="53">
        <v>117</v>
      </c>
      <c r="AK39" s="53">
        <v>99</v>
      </c>
      <c r="AL39" s="53">
        <v>18</v>
      </c>
      <c r="AM39" s="53">
        <v>186</v>
      </c>
      <c r="AN39" s="53">
        <v>52</v>
      </c>
      <c r="AO39" s="53">
        <v>12</v>
      </c>
      <c r="AP39" s="53">
        <v>177</v>
      </c>
      <c r="AQ39" s="53">
        <v>64</v>
      </c>
      <c r="AR39" s="53">
        <v>1</v>
      </c>
      <c r="AS39" s="53">
        <v>137</v>
      </c>
      <c r="AT39" s="53">
        <v>58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0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173</v>
      </c>
      <c r="DG39" s="53">
        <v>64</v>
      </c>
      <c r="DH39" s="53">
        <v>0</v>
      </c>
      <c r="DI39" s="53">
        <v>147</v>
      </c>
      <c r="DJ39" s="53">
        <v>37</v>
      </c>
      <c r="DK39" s="53">
        <v>0</v>
      </c>
      <c r="DL39" s="53">
        <v>63</v>
      </c>
      <c r="DM39" s="53">
        <v>12</v>
      </c>
      <c r="DN39" s="53">
        <v>0</v>
      </c>
      <c r="DO39" s="53">
        <v>134</v>
      </c>
      <c r="DP39" s="53">
        <v>0</v>
      </c>
      <c r="DQ39" s="53">
        <v>0</v>
      </c>
      <c r="DR39" s="53">
        <v>180</v>
      </c>
      <c r="DS39" s="53">
        <v>0</v>
      </c>
      <c r="DT39" s="53">
        <v>0</v>
      </c>
      <c r="DU39" s="29">
        <f>(J39+L39)/B39</f>
        <v>0.68883482022168152</v>
      </c>
      <c r="DV39" s="30">
        <f>Z39/C39</f>
        <v>1.3055555555555556</v>
      </c>
      <c r="DW39" s="30">
        <f>V39/D39</f>
        <v>1.3333333333333333</v>
      </c>
      <c r="DX39" s="30">
        <f>R39/E39</f>
        <v>1.2363636363636363</v>
      </c>
      <c r="DY39" s="31">
        <f>(K39+L39)/B39</f>
        <v>0.34063260340632601</v>
      </c>
      <c r="DZ39" s="31">
        <f>AA39/C39</f>
        <v>1.1777777777777778</v>
      </c>
      <c r="EA39" s="31">
        <f>W39/D39</f>
        <v>1.0810810810810811</v>
      </c>
      <c r="EB39" s="31">
        <f>S39/E39</f>
        <v>1.2</v>
      </c>
      <c r="EC39" s="26">
        <f>J39/F39</f>
        <v>0.96161228406909793</v>
      </c>
      <c r="ED39" s="28">
        <f>K39/G39</f>
        <v>0.49331171463315771</v>
      </c>
      <c r="EE39" s="26">
        <f>L39/H39</f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7736</v>
      </c>
      <c r="H40" s="33">
        <v>120</v>
      </c>
      <c r="I40" s="41">
        <v>482.35491560478852</v>
      </c>
      <c r="J40" s="24">
        <f t="shared" si="0"/>
        <v>8744</v>
      </c>
      <c r="K40" s="34">
        <f t="shared" si="1"/>
        <v>4969</v>
      </c>
      <c r="L40" s="32">
        <v>119</v>
      </c>
      <c r="M40" s="32">
        <f t="shared" si="2"/>
        <v>284</v>
      </c>
      <c r="N40" s="53">
        <v>188</v>
      </c>
      <c r="O40" s="53">
        <v>180</v>
      </c>
      <c r="P40" s="53">
        <v>0</v>
      </c>
      <c r="Q40" s="53">
        <v>84</v>
      </c>
      <c r="R40" s="53">
        <v>228</v>
      </c>
      <c r="S40" s="53">
        <v>224</v>
      </c>
      <c r="T40" s="53">
        <v>0</v>
      </c>
      <c r="U40" s="53">
        <v>198</v>
      </c>
      <c r="V40" s="53">
        <v>507</v>
      </c>
      <c r="W40" s="53">
        <v>467</v>
      </c>
      <c r="X40" s="53">
        <v>0</v>
      </c>
      <c r="Y40" s="53">
        <v>2</v>
      </c>
      <c r="Z40" s="53">
        <v>871</v>
      </c>
      <c r="AA40" s="53">
        <v>857</v>
      </c>
      <c r="AB40" s="53">
        <v>0</v>
      </c>
      <c r="AC40" s="53">
        <v>0</v>
      </c>
      <c r="AD40" s="53">
        <v>373</v>
      </c>
      <c r="AE40" s="53">
        <v>385</v>
      </c>
      <c r="AF40" s="53">
        <v>2</v>
      </c>
      <c r="AG40" s="53">
        <v>497</v>
      </c>
      <c r="AH40" s="53">
        <v>425</v>
      </c>
      <c r="AI40" s="53">
        <v>7</v>
      </c>
      <c r="AJ40" s="53">
        <v>562</v>
      </c>
      <c r="AK40" s="53">
        <v>426</v>
      </c>
      <c r="AL40" s="53">
        <v>14</v>
      </c>
      <c r="AM40" s="53">
        <v>557</v>
      </c>
      <c r="AN40" s="53">
        <v>303</v>
      </c>
      <c r="AO40" s="53">
        <v>96</v>
      </c>
      <c r="AP40" s="53">
        <v>623</v>
      </c>
      <c r="AQ40" s="53">
        <v>172</v>
      </c>
      <c r="AR40" s="53">
        <v>0</v>
      </c>
      <c r="AS40" s="53">
        <v>595</v>
      </c>
      <c r="AT40" s="53">
        <v>282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4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347</v>
      </c>
      <c r="CH40" s="53">
        <v>0</v>
      </c>
      <c r="CI40" s="53">
        <v>0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684</v>
      </c>
      <c r="DG40" s="53">
        <v>133</v>
      </c>
      <c r="DH40" s="53">
        <v>2</v>
      </c>
      <c r="DI40" s="53">
        <v>747</v>
      </c>
      <c r="DJ40" s="53">
        <v>91</v>
      </c>
      <c r="DK40" s="53">
        <v>0</v>
      </c>
      <c r="DL40" s="53">
        <v>420</v>
      </c>
      <c r="DM40" s="53">
        <v>25</v>
      </c>
      <c r="DN40" s="53">
        <v>0</v>
      </c>
      <c r="DO40" s="53">
        <v>493</v>
      </c>
      <c r="DP40" s="53">
        <v>0</v>
      </c>
      <c r="DQ40" s="53">
        <v>0</v>
      </c>
      <c r="DR40" s="53">
        <v>172</v>
      </c>
      <c r="DS40" s="53">
        <v>0</v>
      </c>
      <c r="DT40" s="53">
        <v>0</v>
      </c>
      <c r="DU40" s="29">
        <f>(J40+L40)/B40</f>
        <v>0.70046629257883508</v>
      </c>
      <c r="DV40" s="30">
        <f>Z40/C40</f>
        <v>0.95295404814004381</v>
      </c>
      <c r="DW40" s="30">
        <f>V40/D40</f>
        <v>1.0833333333333333</v>
      </c>
      <c r="DX40" s="30">
        <f>R40/E40</f>
        <v>1.1231527093596059</v>
      </c>
      <c r="DY40" s="31">
        <f>(K40+L40)/B40</f>
        <v>0.40211807476487788</v>
      </c>
      <c r="DZ40" s="31">
        <f>AA40/C40</f>
        <v>0.93763676148796504</v>
      </c>
      <c r="EA40" s="31">
        <f>W40/D40</f>
        <v>0.99786324786324787</v>
      </c>
      <c r="EB40" s="31">
        <f>S40/E40</f>
        <v>1.103448275862069</v>
      </c>
      <c r="EC40" s="26">
        <f>J40/F40</f>
        <v>0.9491966999565784</v>
      </c>
      <c r="ED40" s="28">
        <f>K40/G40</f>
        <v>0.64232161323681491</v>
      </c>
      <c r="EE40" s="26">
        <f>L40/H40</f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9925</v>
      </c>
      <c r="H41" s="33">
        <v>165</v>
      </c>
      <c r="I41" s="41">
        <v>638.55187282000952</v>
      </c>
      <c r="J41" s="24">
        <f t="shared" si="0"/>
        <v>11228</v>
      </c>
      <c r="K41" s="34">
        <f t="shared" si="1"/>
        <v>6259</v>
      </c>
      <c r="L41" s="32">
        <v>165</v>
      </c>
      <c r="M41" s="32">
        <f t="shared" si="2"/>
        <v>317</v>
      </c>
      <c r="N41" s="53">
        <v>312</v>
      </c>
      <c r="O41" s="53">
        <v>298</v>
      </c>
      <c r="P41" s="53">
        <v>0</v>
      </c>
      <c r="Q41" s="53">
        <v>126</v>
      </c>
      <c r="R41" s="53">
        <v>244</v>
      </c>
      <c r="S41" s="53">
        <v>222</v>
      </c>
      <c r="T41" s="53">
        <v>14</v>
      </c>
      <c r="U41" s="53">
        <v>148</v>
      </c>
      <c r="V41" s="53">
        <v>538</v>
      </c>
      <c r="W41" s="53">
        <v>499</v>
      </c>
      <c r="X41" s="53">
        <v>15</v>
      </c>
      <c r="Y41" s="53">
        <v>42</v>
      </c>
      <c r="Z41" s="53">
        <v>1041</v>
      </c>
      <c r="AA41" s="53">
        <v>833</v>
      </c>
      <c r="AB41" s="53">
        <v>0</v>
      </c>
      <c r="AC41" s="53">
        <v>0</v>
      </c>
      <c r="AD41" s="53">
        <v>485</v>
      </c>
      <c r="AE41" s="53">
        <v>483</v>
      </c>
      <c r="AF41" s="53">
        <v>10</v>
      </c>
      <c r="AG41" s="53">
        <v>523</v>
      </c>
      <c r="AH41" s="53">
        <v>483</v>
      </c>
      <c r="AI41" s="53">
        <v>12</v>
      </c>
      <c r="AJ41" s="53">
        <v>553</v>
      </c>
      <c r="AK41" s="53">
        <v>397</v>
      </c>
      <c r="AL41" s="53">
        <v>83</v>
      </c>
      <c r="AM41" s="53">
        <v>675</v>
      </c>
      <c r="AN41" s="53">
        <v>439</v>
      </c>
      <c r="AO41" s="53">
        <v>45</v>
      </c>
      <c r="AP41" s="53">
        <v>771</v>
      </c>
      <c r="AQ41" s="53">
        <v>368</v>
      </c>
      <c r="AR41" s="53">
        <v>0</v>
      </c>
      <c r="AS41" s="53">
        <v>716</v>
      </c>
      <c r="AT41" s="53">
        <v>219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7</v>
      </c>
      <c r="BS41" s="53">
        <v>0</v>
      </c>
      <c r="BT41" s="53">
        <v>118</v>
      </c>
      <c r="BU41" s="53">
        <v>58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611</v>
      </c>
      <c r="CH41" s="53">
        <v>3</v>
      </c>
      <c r="CI41" s="53">
        <v>1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19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212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840</v>
      </c>
      <c r="DG41" s="53">
        <v>313</v>
      </c>
      <c r="DH41" s="53">
        <v>0</v>
      </c>
      <c r="DI41" s="53">
        <v>1031</v>
      </c>
      <c r="DJ41" s="53">
        <v>282</v>
      </c>
      <c r="DK41" s="53">
        <v>0</v>
      </c>
      <c r="DL41" s="53">
        <v>412</v>
      </c>
      <c r="DM41" s="53">
        <v>41</v>
      </c>
      <c r="DN41" s="53">
        <v>0</v>
      </c>
      <c r="DO41" s="53">
        <v>791</v>
      </c>
      <c r="DP41" s="53">
        <v>0</v>
      </c>
      <c r="DQ41" s="53">
        <v>0</v>
      </c>
      <c r="DR41" s="53">
        <v>529</v>
      </c>
      <c r="DS41" s="53">
        <v>0</v>
      </c>
      <c r="DT41" s="53">
        <v>0</v>
      </c>
      <c r="DU41" s="29">
        <f>(J41+L41)/B41</f>
        <v>0.65966070291239653</v>
      </c>
      <c r="DV41" s="30">
        <f>Z41/C41</f>
        <v>1.1592427616926504</v>
      </c>
      <c r="DW41" s="30">
        <f>V41/D41</f>
        <v>1.1876379690949228</v>
      </c>
      <c r="DX41" s="30">
        <f>R41/E41</f>
        <v>1.3631284916201116</v>
      </c>
      <c r="DY41" s="31">
        <f>(K41+L41)/B41</f>
        <v>0.37195298477216143</v>
      </c>
      <c r="DZ41" s="31">
        <f>AA41/C41</f>
        <v>0.92761692650334071</v>
      </c>
      <c r="EA41" s="31">
        <f>W41/D41</f>
        <v>1.1015452538631347</v>
      </c>
      <c r="EB41" s="31">
        <f>S41/E41</f>
        <v>1.2402234636871508</v>
      </c>
      <c r="EC41" s="26">
        <f>J41/F41</f>
        <v>0.94743059657412876</v>
      </c>
      <c r="ED41" s="28">
        <f>K41/G41</f>
        <v>0.63062972292191433</v>
      </c>
      <c r="EE41" s="26">
        <f>L41/H41</f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7482</v>
      </c>
      <c r="H42" s="33">
        <v>125</v>
      </c>
      <c r="I42" s="41">
        <v>646.28273710409621</v>
      </c>
      <c r="J42" s="24">
        <f t="shared" si="0"/>
        <v>8816</v>
      </c>
      <c r="K42" s="34">
        <f t="shared" si="1"/>
        <v>6345</v>
      </c>
      <c r="L42" s="32">
        <v>138</v>
      </c>
      <c r="M42" s="32">
        <f t="shared" si="2"/>
        <v>443</v>
      </c>
      <c r="N42" s="53">
        <v>192</v>
      </c>
      <c r="O42" s="53">
        <v>208</v>
      </c>
      <c r="P42" s="53">
        <v>0</v>
      </c>
      <c r="Q42" s="53">
        <v>90</v>
      </c>
      <c r="R42" s="53">
        <v>327</v>
      </c>
      <c r="S42" s="53">
        <v>325</v>
      </c>
      <c r="T42" s="53">
        <v>0</v>
      </c>
      <c r="U42" s="53">
        <v>296</v>
      </c>
      <c r="V42" s="53">
        <v>612</v>
      </c>
      <c r="W42" s="53">
        <v>592</v>
      </c>
      <c r="X42" s="53">
        <v>1</v>
      </c>
      <c r="Y42" s="53">
        <v>48</v>
      </c>
      <c r="Z42" s="53">
        <v>905</v>
      </c>
      <c r="AA42" s="53">
        <v>866</v>
      </c>
      <c r="AB42" s="53">
        <v>1</v>
      </c>
      <c r="AC42" s="53">
        <v>2</v>
      </c>
      <c r="AD42" s="53">
        <v>274</v>
      </c>
      <c r="AE42" s="53">
        <v>237</v>
      </c>
      <c r="AF42" s="53">
        <v>6</v>
      </c>
      <c r="AG42" s="53">
        <v>365</v>
      </c>
      <c r="AH42" s="53">
        <v>330</v>
      </c>
      <c r="AI42" s="53">
        <v>4</v>
      </c>
      <c r="AJ42" s="53">
        <v>502</v>
      </c>
      <c r="AK42" s="53">
        <v>418</v>
      </c>
      <c r="AL42" s="53">
        <v>16</v>
      </c>
      <c r="AM42" s="53">
        <v>614</v>
      </c>
      <c r="AN42" s="53">
        <v>456</v>
      </c>
      <c r="AO42" s="53">
        <v>42</v>
      </c>
      <c r="AP42" s="53">
        <v>556</v>
      </c>
      <c r="AQ42" s="53">
        <v>396</v>
      </c>
      <c r="AR42" s="53">
        <v>68</v>
      </c>
      <c r="AS42" s="53">
        <v>618</v>
      </c>
      <c r="AT42" s="53">
        <v>387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50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7</v>
      </c>
      <c r="CJ42" s="53">
        <v>233</v>
      </c>
      <c r="CK42" s="53">
        <v>190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623</v>
      </c>
      <c r="DG42" s="53">
        <v>333</v>
      </c>
      <c r="DH42" s="53">
        <v>0</v>
      </c>
      <c r="DI42" s="53">
        <v>669</v>
      </c>
      <c r="DJ42" s="53">
        <v>132</v>
      </c>
      <c r="DK42" s="53">
        <v>0</v>
      </c>
      <c r="DL42" s="53">
        <v>288</v>
      </c>
      <c r="DM42" s="53">
        <v>52</v>
      </c>
      <c r="DN42" s="53">
        <v>0</v>
      </c>
      <c r="DO42" s="53">
        <v>335</v>
      </c>
      <c r="DP42" s="53">
        <v>30</v>
      </c>
      <c r="DQ42" s="53">
        <v>0</v>
      </c>
      <c r="DR42" s="53">
        <v>333</v>
      </c>
      <c r="DS42" s="53">
        <v>38</v>
      </c>
      <c r="DT42" s="53">
        <v>0</v>
      </c>
      <c r="DU42" s="29">
        <f>(J42+L42)/B42</f>
        <v>0.78903771589707439</v>
      </c>
      <c r="DV42" s="30">
        <f>Z42/C42</f>
        <v>1.0011061946902655</v>
      </c>
      <c r="DW42" s="30">
        <f>V42/D42</f>
        <v>1.0016366612111294</v>
      </c>
      <c r="DX42" s="30">
        <f>R42/E42</f>
        <v>1.0283018867924529</v>
      </c>
      <c r="DY42" s="31">
        <f>(K42+L42)/B42</f>
        <v>0.57129009517095519</v>
      </c>
      <c r="DZ42" s="31">
        <f>AA42/C42</f>
        <v>0.95796460176991149</v>
      </c>
      <c r="EA42" s="31">
        <f>W42/D42</f>
        <v>0.96890343698854342</v>
      </c>
      <c r="EB42" s="31">
        <f>S42/E42</f>
        <v>1.0220125786163523</v>
      </c>
      <c r="EC42" s="26">
        <f>J42/F42</f>
        <v>1.0316149524493403</v>
      </c>
      <c r="ED42" s="28">
        <f>K42/G42</f>
        <v>0.84803528468323974</v>
      </c>
      <c r="EE42" s="26">
        <f>L42/H42</f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8783</v>
      </c>
      <c r="H43" s="33">
        <v>135</v>
      </c>
      <c r="I43" s="41">
        <v>490.69056841883861</v>
      </c>
      <c r="J43" s="24">
        <f t="shared" si="0"/>
        <v>10148</v>
      </c>
      <c r="K43" s="34">
        <f t="shared" si="1"/>
        <v>5171</v>
      </c>
      <c r="L43" s="32">
        <v>135</v>
      </c>
      <c r="M43" s="32">
        <f t="shared" si="2"/>
        <v>192</v>
      </c>
      <c r="N43" s="53">
        <v>247</v>
      </c>
      <c r="O43" s="53">
        <v>237</v>
      </c>
      <c r="P43" s="53">
        <v>4</v>
      </c>
      <c r="Q43" s="53">
        <v>76</v>
      </c>
      <c r="R43" s="53">
        <v>211</v>
      </c>
      <c r="S43" s="53">
        <v>211</v>
      </c>
      <c r="T43" s="53">
        <v>0</v>
      </c>
      <c r="U43" s="53">
        <v>114</v>
      </c>
      <c r="V43" s="53">
        <v>453</v>
      </c>
      <c r="W43" s="53">
        <v>440</v>
      </c>
      <c r="X43" s="53">
        <v>0</v>
      </c>
      <c r="Y43" s="53">
        <v>1</v>
      </c>
      <c r="Z43" s="53">
        <v>806</v>
      </c>
      <c r="AA43" s="53">
        <v>764</v>
      </c>
      <c r="AB43" s="53">
        <v>1</v>
      </c>
      <c r="AC43" s="53">
        <v>0</v>
      </c>
      <c r="AD43" s="53">
        <v>449</v>
      </c>
      <c r="AE43" s="53">
        <v>362</v>
      </c>
      <c r="AF43" s="53">
        <v>3</v>
      </c>
      <c r="AG43" s="53">
        <v>583</v>
      </c>
      <c r="AH43" s="53">
        <v>418</v>
      </c>
      <c r="AI43" s="53">
        <v>18</v>
      </c>
      <c r="AJ43" s="53">
        <v>670</v>
      </c>
      <c r="AK43" s="53">
        <v>438</v>
      </c>
      <c r="AL43" s="53">
        <v>20</v>
      </c>
      <c r="AM43" s="53">
        <v>749</v>
      </c>
      <c r="AN43" s="53">
        <v>458</v>
      </c>
      <c r="AO43" s="53">
        <v>30</v>
      </c>
      <c r="AP43" s="53">
        <v>815</v>
      </c>
      <c r="AQ43" s="53">
        <v>288</v>
      </c>
      <c r="AR43" s="53">
        <v>5</v>
      </c>
      <c r="AS43" s="53">
        <v>778</v>
      </c>
      <c r="AT43" s="53">
        <v>334</v>
      </c>
      <c r="AU43" s="53">
        <v>0</v>
      </c>
      <c r="AV43" s="53">
        <v>288</v>
      </c>
      <c r="AW43" s="53">
        <v>268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50</v>
      </c>
      <c r="BP43" s="53">
        <v>1</v>
      </c>
      <c r="BQ43" s="53">
        <v>19</v>
      </c>
      <c r="BR43" s="53">
        <v>4</v>
      </c>
      <c r="BS43" s="53">
        <v>0</v>
      </c>
      <c r="BT43" s="53">
        <v>150</v>
      </c>
      <c r="BU43" s="53">
        <v>86</v>
      </c>
      <c r="BV43" s="53">
        <v>0</v>
      </c>
      <c r="BW43" s="53">
        <v>22</v>
      </c>
      <c r="BX43" s="53">
        <v>14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307</v>
      </c>
      <c r="CH43" s="53">
        <v>4</v>
      </c>
      <c r="CI43" s="53">
        <v>1</v>
      </c>
      <c r="CJ43" s="53">
        <v>33</v>
      </c>
      <c r="CK43" s="53">
        <v>14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1</v>
      </c>
      <c r="CX43" s="53">
        <v>46</v>
      </c>
      <c r="CY43" s="53">
        <v>45</v>
      </c>
      <c r="CZ43" s="53">
        <v>30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825</v>
      </c>
      <c r="DG43" s="53">
        <v>97</v>
      </c>
      <c r="DH43" s="53">
        <v>0</v>
      </c>
      <c r="DI43" s="53">
        <v>899</v>
      </c>
      <c r="DJ43" s="53">
        <v>210</v>
      </c>
      <c r="DK43" s="53">
        <v>0</v>
      </c>
      <c r="DL43" s="53">
        <v>410</v>
      </c>
      <c r="DM43" s="53">
        <v>116</v>
      </c>
      <c r="DN43" s="53">
        <v>0</v>
      </c>
      <c r="DO43" s="53">
        <v>624</v>
      </c>
      <c r="DP43" s="53">
        <v>0</v>
      </c>
      <c r="DQ43" s="53">
        <v>0</v>
      </c>
      <c r="DR43" s="53">
        <v>630</v>
      </c>
      <c r="DS43" s="53">
        <v>0</v>
      </c>
      <c r="DT43" s="53">
        <v>0</v>
      </c>
      <c r="DU43" s="29">
        <f>(J43+L43)/B43</f>
        <v>0.67762767710049421</v>
      </c>
      <c r="DV43" s="30">
        <f>Z43/C43</f>
        <v>1</v>
      </c>
      <c r="DW43" s="30">
        <f>V43/D43</f>
        <v>1.002212389380531</v>
      </c>
      <c r="DX43" s="30">
        <f>R43/E43</f>
        <v>1.1530054644808743</v>
      </c>
      <c r="DY43" s="31">
        <f>(K43+L43)/B43</f>
        <v>0.34965403624382208</v>
      </c>
      <c r="DZ43" s="31">
        <f>AA43/C43</f>
        <v>0.94789081885856075</v>
      </c>
      <c r="EA43" s="31">
        <f>W43/D43</f>
        <v>0.97345132743362828</v>
      </c>
      <c r="EB43" s="31">
        <f>S43/E43</f>
        <v>1.1530054644808743</v>
      </c>
      <c r="EC43" s="26">
        <f>J43/F43</f>
        <v>0.96721311475409832</v>
      </c>
      <c r="ED43" s="28">
        <f>K43/G43</f>
        <v>0.58875099624274163</v>
      </c>
      <c r="EE43" s="26">
        <f>L43/H43</f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4993</v>
      </c>
      <c r="H44" s="33">
        <v>75</v>
      </c>
      <c r="I44" s="41">
        <v>244</v>
      </c>
      <c r="J44" s="24">
        <f t="shared" si="0"/>
        <v>5900</v>
      </c>
      <c r="K44" s="34">
        <f t="shared" si="1"/>
        <v>3427</v>
      </c>
      <c r="L44" s="32">
        <v>75</v>
      </c>
      <c r="M44" s="32">
        <f t="shared" si="2"/>
        <v>96</v>
      </c>
      <c r="N44" s="53">
        <v>168</v>
      </c>
      <c r="O44" s="53">
        <v>174</v>
      </c>
      <c r="P44" s="53">
        <v>0</v>
      </c>
      <c r="Q44" s="53">
        <v>0</v>
      </c>
      <c r="R44" s="53">
        <v>132</v>
      </c>
      <c r="S44" s="53">
        <v>135</v>
      </c>
      <c r="T44" s="53">
        <v>0</v>
      </c>
      <c r="U44" s="53">
        <v>29</v>
      </c>
      <c r="V44" s="53">
        <v>292</v>
      </c>
      <c r="W44" s="53">
        <v>290</v>
      </c>
      <c r="X44" s="53">
        <v>1</v>
      </c>
      <c r="Y44" s="53">
        <v>64</v>
      </c>
      <c r="Z44" s="53">
        <v>531</v>
      </c>
      <c r="AA44" s="53">
        <v>523</v>
      </c>
      <c r="AB44" s="53">
        <v>0</v>
      </c>
      <c r="AC44" s="53">
        <v>3</v>
      </c>
      <c r="AD44" s="53">
        <v>182</v>
      </c>
      <c r="AE44" s="53">
        <v>179</v>
      </c>
      <c r="AF44" s="53">
        <v>2</v>
      </c>
      <c r="AG44" s="53">
        <v>243</v>
      </c>
      <c r="AH44" s="53">
        <v>219</v>
      </c>
      <c r="AI44" s="53">
        <v>4</v>
      </c>
      <c r="AJ44" s="53">
        <v>325</v>
      </c>
      <c r="AK44" s="53">
        <v>191</v>
      </c>
      <c r="AL44" s="53">
        <v>15</v>
      </c>
      <c r="AM44" s="53">
        <v>315</v>
      </c>
      <c r="AN44" s="53">
        <v>194</v>
      </c>
      <c r="AO44" s="53">
        <v>45</v>
      </c>
      <c r="AP44" s="53">
        <v>436</v>
      </c>
      <c r="AQ44" s="53">
        <v>159</v>
      </c>
      <c r="AR44" s="53">
        <v>3</v>
      </c>
      <c r="AS44" s="53">
        <v>481</v>
      </c>
      <c r="AT44" s="53">
        <v>173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452</v>
      </c>
      <c r="DG44" s="53">
        <v>137</v>
      </c>
      <c r="DH44" s="53">
        <v>0</v>
      </c>
      <c r="DI44" s="53">
        <v>519</v>
      </c>
      <c r="DJ44" s="53">
        <v>76</v>
      </c>
      <c r="DK44" s="53">
        <v>0</v>
      </c>
      <c r="DL44" s="53">
        <v>209</v>
      </c>
      <c r="DM44" s="53">
        <v>23</v>
      </c>
      <c r="DN44" s="53">
        <v>0</v>
      </c>
      <c r="DO44" s="53">
        <v>346</v>
      </c>
      <c r="DP44" s="53">
        <v>0</v>
      </c>
      <c r="DQ44" s="53">
        <v>0</v>
      </c>
      <c r="DR44" s="53">
        <v>342</v>
      </c>
      <c r="DS44" s="53">
        <v>0</v>
      </c>
      <c r="DT44" s="53">
        <v>0</v>
      </c>
      <c r="DU44" s="29">
        <f>(J44+L44)/B44</f>
        <v>0.78217044115721956</v>
      </c>
      <c r="DV44" s="30">
        <f>Z44/C44</f>
        <v>1.0620000000000001</v>
      </c>
      <c r="DW44" s="30">
        <f>V44/D44</f>
        <v>1.1102661596958174</v>
      </c>
      <c r="DX44" s="30">
        <f>R44/E44</f>
        <v>1.1000000000000001</v>
      </c>
      <c r="DY44" s="31">
        <f>(K44+L44)/B44</f>
        <v>0.4584369681895536</v>
      </c>
      <c r="DZ44" s="31">
        <f>AA44/C44</f>
        <v>1.046</v>
      </c>
      <c r="EA44" s="31">
        <f>W44/D44</f>
        <v>1.102661596958175</v>
      </c>
      <c r="EB44" s="31">
        <f>S44/E44</f>
        <v>1.125</v>
      </c>
      <c r="EC44" s="26">
        <f>J44/F44</f>
        <v>1.0607695073714491</v>
      </c>
      <c r="ED44" s="28">
        <f>K44/G44</f>
        <v>0.68636090526737437</v>
      </c>
      <c r="EE44" s="26">
        <f>L44/H44</f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11372</v>
      </c>
      <c r="H45" s="33">
        <v>175</v>
      </c>
      <c r="I45" s="41">
        <v>678</v>
      </c>
      <c r="J45" s="24">
        <f t="shared" si="0"/>
        <v>12054</v>
      </c>
      <c r="K45" s="34">
        <f t="shared" si="1"/>
        <v>6171</v>
      </c>
      <c r="L45" s="32">
        <v>175</v>
      </c>
      <c r="M45" s="32">
        <f t="shared" si="2"/>
        <v>212</v>
      </c>
      <c r="N45" s="53">
        <v>450</v>
      </c>
      <c r="O45" s="53">
        <v>398</v>
      </c>
      <c r="P45" s="53">
        <v>1</v>
      </c>
      <c r="Q45" s="53">
        <v>15</v>
      </c>
      <c r="R45" s="53">
        <v>414</v>
      </c>
      <c r="S45" s="53">
        <v>317</v>
      </c>
      <c r="T45" s="53">
        <v>2</v>
      </c>
      <c r="U45" s="53">
        <v>12</v>
      </c>
      <c r="V45" s="53">
        <v>702</v>
      </c>
      <c r="W45" s="53">
        <v>627</v>
      </c>
      <c r="X45" s="53">
        <v>1</v>
      </c>
      <c r="Y45" s="53">
        <v>93</v>
      </c>
      <c r="Z45" s="53">
        <v>1237</v>
      </c>
      <c r="AA45" s="53">
        <v>1091</v>
      </c>
      <c r="AB45" s="53">
        <v>5</v>
      </c>
      <c r="AC45" s="53">
        <v>89</v>
      </c>
      <c r="AD45" s="53">
        <v>538</v>
      </c>
      <c r="AE45" s="53">
        <v>570</v>
      </c>
      <c r="AF45" s="53">
        <v>5</v>
      </c>
      <c r="AG45" s="53">
        <v>609</v>
      </c>
      <c r="AH45" s="53">
        <v>551</v>
      </c>
      <c r="AI45" s="53">
        <v>10</v>
      </c>
      <c r="AJ45" s="53">
        <v>677</v>
      </c>
      <c r="AK45" s="53">
        <v>507</v>
      </c>
      <c r="AL45" s="53">
        <v>23</v>
      </c>
      <c r="AM45" s="53">
        <v>740</v>
      </c>
      <c r="AN45" s="53">
        <v>478</v>
      </c>
      <c r="AO45" s="53">
        <v>108</v>
      </c>
      <c r="AP45" s="53">
        <v>843</v>
      </c>
      <c r="AQ45" s="53">
        <v>448</v>
      </c>
      <c r="AR45" s="53">
        <v>7</v>
      </c>
      <c r="AS45" s="53">
        <v>757</v>
      </c>
      <c r="AT45" s="53">
        <v>340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89</v>
      </c>
      <c r="BU45" s="53">
        <v>32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3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309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819</v>
      </c>
      <c r="DG45" s="53">
        <v>183</v>
      </c>
      <c r="DH45" s="53">
        <v>3</v>
      </c>
      <c r="DI45" s="53">
        <v>873</v>
      </c>
      <c r="DJ45" s="53">
        <v>133</v>
      </c>
      <c r="DK45" s="53">
        <v>1</v>
      </c>
      <c r="DL45" s="53">
        <v>415</v>
      </c>
      <c r="DM45" s="53">
        <v>38</v>
      </c>
      <c r="DN45" s="53">
        <v>1</v>
      </c>
      <c r="DO45" s="53">
        <v>591</v>
      </c>
      <c r="DP45" s="53">
        <v>0</v>
      </c>
      <c r="DQ45" s="53">
        <v>0</v>
      </c>
      <c r="DR45" s="53">
        <v>425</v>
      </c>
      <c r="DS45" s="53">
        <v>0</v>
      </c>
      <c r="DT45" s="53">
        <v>0</v>
      </c>
      <c r="DU45" s="29">
        <f>(J45+L45)/B45</f>
        <v>0.65385232315671282</v>
      </c>
      <c r="DV45" s="30">
        <f>Z45/C45</f>
        <v>0.97095761381475665</v>
      </c>
      <c r="DW45" s="30">
        <f>V45/D45</f>
        <v>1.005730659025788</v>
      </c>
      <c r="DX45" s="30">
        <f>R45/E45</f>
        <v>1.1468144044321329</v>
      </c>
      <c r="DY45" s="31">
        <f>(K45+L45)/B45</f>
        <v>0.3393038549965246</v>
      </c>
      <c r="DZ45" s="31">
        <f>AA45/C45</f>
        <v>0.85635792778649922</v>
      </c>
      <c r="EA45" s="31">
        <f>W45/D45</f>
        <v>0.89828080229226359</v>
      </c>
      <c r="EB45" s="31">
        <f>S45/E45</f>
        <v>0.87811634349030476</v>
      </c>
      <c r="EC45" s="26">
        <f>J45/F45</f>
        <v>0.91780062276237251</v>
      </c>
      <c r="ED45" s="28">
        <f>K45/G45</f>
        <v>0.54264861062258174</v>
      </c>
      <c r="EE45" s="26">
        <f>L45/H45</f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5911</v>
      </c>
      <c r="H46" s="33">
        <v>95</v>
      </c>
      <c r="I46" s="41">
        <v>450.75854030462904</v>
      </c>
      <c r="J46" s="24">
        <f t="shared" si="0"/>
        <v>6647</v>
      </c>
      <c r="K46" s="34">
        <f t="shared" si="1"/>
        <v>4463</v>
      </c>
      <c r="L46" s="32">
        <v>111</v>
      </c>
      <c r="M46" s="32">
        <f t="shared" si="2"/>
        <v>158</v>
      </c>
      <c r="N46" s="53">
        <v>150</v>
      </c>
      <c r="O46" s="53">
        <v>154</v>
      </c>
      <c r="P46" s="53">
        <v>0</v>
      </c>
      <c r="Q46" s="53">
        <v>54</v>
      </c>
      <c r="R46" s="53">
        <v>223</v>
      </c>
      <c r="S46" s="53">
        <v>218</v>
      </c>
      <c r="T46" s="53">
        <v>0</v>
      </c>
      <c r="U46" s="53">
        <v>104</v>
      </c>
      <c r="V46" s="53">
        <v>447</v>
      </c>
      <c r="W46" s="53">
        <v>451</v>
      </c>
      <c r="X46" s="53">
        <v>0</v>
      </c>
      <c r="Y46" s="53">
        <v>0</v>
      </c>
      <c r="Z46" s="53">
        <v>653</v>
      </c>
      <c r="AA46" s="53">
        <v>740</v>
      </c>
      <c r="AB46" s="53">
        <v>0</v>
      </c>
      <c r="AC46" s="53">
        <v>0</v>
      </c>
      <c r="AD46" s="53">
        <v>266</v>
      </c>
      <c r="AE46" s="53">
        <v>271</v>
      </c>
      <c r="AF46" s="53">
        <v>0</v>
      </c>
      <c r="AG46" s="53">
        <v>385</v>
      </c>
      <c r="AH46" s="53">
        <v>339</v>
      </c>
      <c r="AI46" s="53">
        <v>0</v>
      </c>
      <c r="AJ46" s="53">
        <v>360</v>
      </c>
      <c r="AK46" s="53">
        <v>307</v>
      </c>
      <c r="AL46" s="53">
        <v>0</v>
      </c>
      <c r="AM46" s="53">
        <v>382</v>
      </c>
      <c r="AN46" s="53">
        <v>304</v>
      </c>
      <c r="AO46" s="53">
        <v>50</v>
      </c>
      <c r="AP46" s="53">
        <v>541</v>
      </c>
      <c r="AQ46" s="53">
        <v>400</v>
      </c>
      <c r="AR46" s="53">
        <v>61</v>
      </c>
      <c r="AS46" s="53">
        <v>382</v>
      </c>
      <c r="AT46" s="53">
        <v>210</v>
      </c>
      <c r="AU46" s="53">
        <v>0</v>
      </c>
      <c r="AV46" s="53">
        <v>174</v>
      </c>
      <c r="AW46" s="53">
        <v>159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82</v>
      </c>
      <c r="BP46" s="53">
        <v>0</v>
      </c>
      <c r="BQ46" s="53">
        <v>5</v>
      </c>
      <c r="BR46" s="53">
        <v>0</v>
      </c>
      <c r="BS46" s="53">
        <v>0</v>
      </c>
      <c r="BT46" s="53">
        <v>37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0</v>
      </c>
      <c r="CJ46" s="53">
        <v>74</v>
      </c>
      <c r="CK46" s="53">
        <v>43</v>
      </c>
      <c r="CL46" s="53">
        <v>0</v>
      </c>
      <c r="CM46" s="53">
        <v>8</v>
      </c>
      <c r="CN46" s="53">
        <v>7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79</v>
      </c>
      <c r="DH46" s="53">
        <v>0</v>
      </c>
      <c r="DI46" s="53">
        <v>439</v>
      </c>
      <c r="DJ46" s="53">
        <v>152</v>
      </c>
      <c r="DK46" s="53">
        <v>0</v>
      </c>
      <c r="DL46" s="53">
        <v>474</v>
      </c>
      <c r="DM46" s="53">
        <v>23</v>
      </c>
      <c r="DN46" s="53">
        <v>0</v>
      </c>
      <c r="DO46" s="53">
        <v>302</v>
      </c>
      <c r="DP46" s="53">
        <v>0</v>
      </c>
      <c r="DQ46" s="53">
        <v>0</v>
      </c>
      <c r="DR46" s="53">
        <v>127</v>
      </c>
      <c r="DS46" s="53">
        <v>0</v>
      </c>
      <c r="DT46" s="53">
        <v>0</v>
      </c>
      <c r="DU46" s="29">
        <f>(J46+L46)/B46</f>
        <v>0.76716993983426041</v>
      </c>
      <c r="DV46" s="30">
        <f>Z46/C46</f>
        <v>1.0124031007751939</v>
      </c>
      <c r="DW46" s="30">
        <f>V46/D46</f>
        <v>1.0745192307692308</v>
      </c>
      <c r="DX46" s="30">
        <f>R46/E46</f>
        <v>1.3117647058823529</v>
      </c>
      <c r="DY46" s="31">
        <f>(K46+L46)/B46</f>
        <v>0.51924168464070841</v>
      </c>
      <c r="DZ46" s="31">
        <f>AA46/C46</f>
        <v>1.1472868217054264</v>
      </c>
      <c r="EA46" s="31">
        <f>W46/D46</f>
        <v>1.0841346153846154</v>
      </c>
      <c r="EB46" s="31">
        <f>S46/E46</f>
        <v>1.2823529411764707</v>
      </c>
      <c r="EC46" s="26">
        <f>J46/F46</f>
        <v>0.9981979276167593</v>
      </c>
      <c r="ED46" s="28">
        <f>K46/G46</f>
        <v>0.75503298934190488</v>
      </c>
      <c r="EE46" s="26">
        <f>L46/H46</f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21759</v>
      </c>
      <c r="H47" s="33">
        <v>1000</v>
      </c>
      <c r="I47" s="41">
        <v>1741.9593886386342</v>
      </c>
      <c r="J47" s="24">
        <f t="shared" si="0"/>
        <v>25574</v>
      </c>
      <c r="K47" s="34">
        <f t="shared" si="1"/>
        <v>16343</v>
      </c>
      <c r="L47" s="32">
        <v>968</v>
      </c>
      <c r="M47" s="32">
        <f t="shared" si="2"/>
        <v>472</v>
      </c>
      <c r="N47" s="53">
        <v>1035</v>
      </c>
      <c r="O47" s="53">
        <v>986</v>
      </c>
      <c r="P47" s="53">
        <v>2</v>
      </c>
      <c r="Q47" s="53">
        <v>84</v>
      </c>
      <c r="R47" s="53">
        <v>694</v>
      </c>
      <c r="S47" s="53">
        <v>670</v>
      </c>
      <c r="T47" s="53">
        <v>2</v>
      </c>
      <c r="U47" s="53">
        <v>293</v>
      </c>
      <c r="V47" s="53">
        <v>1399</v>
      </c>
      <c r="W47" s="53">
        <v>1430</v>
      </c>
      <c r="X47" s="53">
        <v>4</v>
      </c>
      <c r="Y47" s="53">
        <v>90</v>
      </c>
      <c r="Z47" s="53">
        <v>2033</v>
      </c>
      <c r="AA47" s="53">
        <v>2166</v>
      </c>
      <c r="AB47" s="53">
        <v>7</v>
      </c>
      <c r="AC47" s="53">
        <v>0</v>
      </c>
      <c r="AD47" s="53">
        <v>1052</v>
      </c>
      <c r="AE47" s="53">
        <v>1155</v>
      </c>
      <c r="AF47" s="53">
        <v>45</v>
      </c>
      <c r="AG47" s="53">
        <v>1707</v>
      </c>
      <c r="AH47" s="53">
        <v>1232</v>
      </c>
      <c r="AI47" s="53">
        <v>122</v>
      </c>
      <c r="AJ47" s="53">
        <v>1155</v>
      </c>
      <c r="AK47" s="53">
        <v>818</v>
      </c>
      <c r="AL47" s="53">
        <v>590</v>
      </c>
      <c r="AM47" s="53">
        <v>1854</v>
      </c>
      <c r="AN47" s="53">
        <v>1147</v>
      </c>
      <c r="AO47" s="53">
        <v>162</v>
      </c>
      <c r="AP47" s="53">
        <v>2067</v>
      </c>
      <c r="AQ47" s="53">
        <v>1190</v>
      </c>
      <c r="AR47" s="53">
        <v>0</v>
      </c>
      <c r="AS47" s="53">
        <v>1994</v>
      </c>
      <c r="AT47" s="53">
        <v>1228</v>
      </c>
      <c r="AU47" s="53">
        <v>5</v>
      </c>
      <c r="AV47" s="53">
        <v>641</v>
      </c>
      <c r="AW47" s="53">
        <v>535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42</v>
      </c>
      <c r="BS47" s="53">
        <v>0</v>
      </c>
      <c r="BT47" s="53">
        <v>356</v>
      </c>
      <c r="BU47" s="53">
        <v>220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1247</v>
      </c>
      <c r="CH47" s="53">
        <v>19</v>
      </c>
      <c r="CI47" s="53">
        <v>5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654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0</v>
      </c>
      <c r="DF47" s="53">
        <v>2515</v>
      </c>
      <c r="DG47" s="53">
        <v>639</v>
      </c>
      <c r="DH47" s="53">
        <v>0</v>
      </c>
      <c r="DI47" s="53">
        <v>2198</v>
      </c>
      <c r="DJ47" s="53">
        <v>132</v>
      </c>
      <c r="DK47" s="53">
        <v>0</v>
      </c>
      <c r="DL47" s="53">
        <v>1050</v>
      </c>
      <c r="DM47" s="53">
        <v>27</v>
      </c>
      <c r="DN47" s="53">
        <v>0</v>
      </c>
      <c r="DO47" s="53">
        <v>421</v>
      </c>
      <c r="DP47" s="53">
        <v>0</v>
      </c>
      <c r="DQ47" s="53">
        <v>0</v>
      </c>
      <c r="DR47" s="53">
        <v>13</v>
      </c>
      <c r="DS47" s="53">
        <v>0</v>
      </c>
      <c r="DT47" s="53">
        <v>0</v>
      </c>
      <c r="DU47" s="29">
        <f>(J47+L47)/B47</f>
        <v>0.71112420962383449</v>
      </c>
      <c r="DV47" s="30">
        <f>Z47/C47</f>
        <v>0.92915904936014626</v>
      </c>
      <c r="DW47" s="30">
        <f>V47/D47</f>
        <v>1.1147410358565737</v>
      </c>
      <c r="DX47" s="30">
        <f>R47/E47</f>
        <v>1.3219047619047619</v>
      </c>
      <c r="DY47" s="31">
        <f>(K47+L47)/B47</f>
        <v>0.46380345086271568</v>
      </c>
      <c r="DZ47" s="31">
        <f>AA47/C47</f>
        <v>0.98994515539305306</v>
      </c>
      <c r="EA47" s="31">
        <f>W47/D47</f>
        <v>1.1394422310756973</v>
      </c>
      <c r="EB47" s="31">
        <f>S47/E47</f>
        <v>1.2761904761904761</v>
      </c>
      <c r="EC47" s="26">
        <f>J47/F47</f>
        <v>0.97618138789220554</v>
      </c>
      <c r="ED47" s="28">
        <f>K47/G47</f>
        <v>0.75109150236683675</v>
      </c>
      <c r="EE47" s="26">
        <f>L47/H47</f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16381</v>
      </c>
      <c r="H48" s="33">
        <v>245</v>
      </c>
      <c r="I48" s="41">
        <v>1374.9414228874907</v>
      </c>
      <c r="J48" s="24">
        <f t="shared" si="0"/>
        <v>20254</v>
      </c>
      <c r="K48" s="34">
        <f t="shared" si="1"/>
        <v>11040</v>
      </c>
      <c r="L48" s="32">
        <v>245</v>
      </c>
      <c r="M48" s="32">
        <f t="shared" si="2"/>
        <v>479</v>
      </c>
      <c r="N48" s="53">
        <v>765</v>
      </c>
      <c r="O48" s="53">
        <v>706</v>
      </c>
      <c r="P48" s="53">
        <v>0</v>
      </c>
      <c r="Q48" s="53">
        <v>174</v>
      </c>
      <c r="R48" s="53">
        <v>562</v>
      </c>
      <c r="S48" s="53">
        <v>530</v>
      </c>
      <c r="T48" s="53">
        <v>0</v>
      </c>
      <c r="U48" s="53">
        <v>212</v>
      </c>
      <c r="V48" s="53">
        <v>1111</v>
      </c>
      <c r="W48" s="53">
        <v>995</v>
      </c>
      <c r="X48" s="53">
        <v>0</v>
      </c>
      <c r="Y48" s="53">
        <v>87</v>
      </c>
      <c r="Z48" s="53">
        <v>1882</v>
      </c>
      <c r="AA48" s="53">
        <v>1713</v>
      </c>
      <c r="AB48" s="53">
        <v>0</v>
      </c>
      <c r="AC48" s="53">
        <v>6</v>
      </c>
      <c r="AD48" s="53">
        <v>784</v>
      </c>
      <c r="AE48" s="53">
        <v>628</v>
      </c>
      <c r="AF48" s="53">
        <v>11</v>
      </c>
      <c r="AG48" s="53">
        <v>900</v>
      </c>
      <c r="AH48" s="53">
        <v>646</v>
      </c>
      <c r="AI48" s="53">
        <v>12</v>
      </c>
      <c r="AJ48" s="53">
        <v>1617</v>
      </c>
      <c r="AK48" s="53">
        <v>933</v>
      </c>
      <c r="AL48" s="53">
        <v>54</v>
      </c>
      <c r="AM48" s="53">
        <v>1074</v>
      </c>
      <c r="AN48" s="53">
        <v>610</v>
      </c>
      <c r="AO48" s="53">
        <v>149</v>
      </c>
      <c r="AP48" s="53">
        <v>1335</v>
      </c>
      <c r="AQ48" s="53">
        <v>540</v>
      </c>
      <c r="AR48" s="53">
        <v>5</v>
      </c>
      <c r="AS48" s="53">
        <v>1281</v>
      </c>
      <c r="AT48" s="53">
        <v>501</v>
      </c>
      <c r="AU48" s="53">
        <v>0</v>
      </c>
      <c r="AV48" s="53">
        <v>521</v>
      </c>
      <c r="AW48" s="53">
        <v>497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7</v>
      </c>
      <c r="BS48" s="53">
        <v>0</v>
      </c>
      <c r="BT48" s="53">
        <v>179</v>
      </c>
      <c r="BU48" s="53">
        <v>118</v>
      </c>
      <c r="BV48" s="53">
        <v>0</v>
      </c>
      <c r="BW48" s="53">
        <v>40</v>
      </c>
      <c r="BX48" s="53">
        <v>25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1712</v>
      </c>
      <c r="CG48" s="53">
        <v>1592</v>
      </c>
      <c r="CH48" s="53">
        <v>7</v>
      </c>
      <c r="CI48" s="53">
        <v>0</v>
      </c>
      <c r="CJ48" s="53">
        <v>169</v>
      </c>
      <c r="CK48" s="53">
        <v>152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11</v>
      </c>
      <c r="CR48" s="53">
        <v>1</v>
      </c>
      <c r="CS48" s="53">
        <v>0</v>
      </c>
      <c r="CT48" s="53">
        <v>0</v>
      </c>
      <c r="CU48" s="53">
        <v>0</v>
      </c>
      <c r="CV48" s="53">
        <v>382</v>
      </c>
      <c r="CW48" s="53">
        <v>341</v>
      </c>
      <c r="CX48" s="53">
        <v>5</v>
      </c>
      <c r="CY48" s="53">
        <v>173</v>
      </c>
      <c r="CZ48" s="53">
        <v>153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1386</v>
      </c>
      <c r="DG48" s="53">
        <v>122</v>
      </c>
      <c r="DH48" s="53">
        <v>0</v>
      </c>
      <c r="DI48" s="53">
        <v>1538</v>
      </c>
      <c r="DJ48" s="53">
        <v>52</v>
      </c>
      <c r="DK48" s="53">
        <v>0</v>
      </c>
      <c r="DL48" s="53">
        <v>679</v>
      </c>
      <c r="DM48" s="53">
        <v>12</v>
      </c>
      <c r="DN48" s="53">
        <v>0</v>
      </c>
      <c r="DO48" s="53">
        <v>1078</v>
      </c>
      <c r="DP48" s="53">
        <v>0</v>
      </c>
      <c r="DQ48" s="53">
        <v>0</v>
      </c>
      <c r="DR48" s="53">
        <v>881</v>
      </c>
      <c r="DS48" s="53">
        <v>0</v>
      </c>
      <c r="DT48" s="53">
        <v>0</v>
      </c>
      <c r="DU48" s="29">
        <f>(J48+L48)/B48</f>
        <v>0.76503078932636681</v>
      </c>
      <c r="DV48" s="30">
        <f>Z48/C48</f>
        <v>1.0334980779791323</v>
      </c>
      <c r="DW48" s="30">
        <f>V48/D48</f>
        <v>1.0989119683481701</v>
      </c>
      <c r="DX48" s="30">
        <f>R48/E48</f>
        <v>1.1881606765327695</v>
      </c>
      <c r="DY48" s="31">
        <f>(K48+L48)/B48</f>
        <v>0.42116066430304161</v>
      </c>
      <c r="DZ48" s="31">
        <f>AA48/C48</f>
        <v>0.94069192751235586</v>
      </c>
      <c r="EA48" s="31">
        <f>W48/D48</f>
        <v>0.98417408506429283</v>
      </c>
      <c r="EB48" s="31">
        <f>S48/E48</f>
        <v>1.1205073995771671</v>
      </c>
      <c r="EC48" s="26">
        <f>J48/F48</f>
        <v>1.038347175228135</v>
      </c>
      <c r="ED48" s="28">
        <f>K48/G48</f>
        <v>0.67395152921067092</v>
      </c>
      <c r="EE48" s="26">
        <f>L48/H48</f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4120</v>
      </c>
      <c r="H49" s="33">
        <v>60</v>
      </c>
      <c r="I49" s="41">
        <v>259.32723958424623</v>
      </c>
      <c r="J49" s="24">
        <f t="shared" si="0"/>
        <v>4876</v>
      </c>
      <c r="K49" s="34">
        <f t="shared" si="1"/>
        <v>2916</v>
      </c>
      <c r="L49" s="32">
        <v>53</v>
      </c>
      <c r="M49" s="32">
        <f t="shared" si="2"/>
        <v>98</v>
      </c>
      <c r="N49" s="53">
        <v>204</v>
      </c>
      <c r="O49" s="53">
        <v>122</v>
      </c>
      <c r="P49" s="53">
        <v>2</v>
      </c>
      <c r="Q49" s="53">
        <v>51</v>
      </c>
      <c r="R49" s="53">
        <v>119</v>
      </c>
      <c r="S49" s="53">
        <v>121</v>
      </c>
      <c r="T49" s="53">
        <v>0</v>
      </c>
      <c r="U49" s="53">
        <v>10</v>
      </c>
      <c r="V49" s="53">
        <v>308</v>
      </c>
      <c r="W49" s="53">
        <v>293</v>
      </c>
      <c r="X49" s="53">
        <v>0</v>
      </c>
      <c r="Y49" s="53">
        <v>32</v>
      </c>
      <c r="Z49" s="53">
        <v>482</v>
      </c>
      <c r="AA49" s="53">
        <v>441</v>
      </c>
      <c r="AB49" s="53">
        <v>0</v>
      </c>
      <c r="AC49" s="53">
        <v>0</v>
      </c>
      <c r="AD49" s="53">
        <v>257</v>
      </c>
      <c r="AE49" s="53">
        <v>240</v>
      </c>
      <c r="AF49" s="53">
        <v>4</v>
      </c>
      <c r="AG49" s="53">
        <v>304</v>
      </c>
      <c r="AH49" s="53">
        <v>266</v>
      </c>
      <c r="AI49" s="53">
        <v>5</v>
      </c>
      <c r="AJ49" s="53">
        <v>258</v>
      </c>
      <c r="AK49" s="53">
        <v>239</v>
      </c>
      <c r="AL49" s="53">
        <v>5</v>
      </c>
      <c r="AM49" s="53">
        <v>287</v>
      </c>
      <c r="AN49" s="53">
        <v>177</v>
      </c>
      <c r="AO49" s="53">
        <v>14</v>
      </c>
      <c r="AP49" s="53">
        <v>338</v>
      </c>
      <c r="AQ49" s="53">
        <v>87</v>
      </c>
      <c r="AR49" s="53">
        <v>6</v>
      </c>
      <c r="AS49" s="53">
        <v>346</v>
      </c>
      <c r="AT49" s="53">
        <v>146</v>
      </c>
      <c r="AU49" s="53">
        <v>5</v>
      </c>
      <c r="AV49" s="53">
        <v>165</v>
      </c>
      <c r="AW49" s="53">
        <v>53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22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139</v>
      </c>
      <c r="CH49" s="53">
        <v>1</v>
      </c>
      <c r="CI49" s="53">
        <v>5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327</v>
      </c>
      <c r="DG49" s="53">
        <v>145</v>
      </c>
      <c r="DH49" s="53">
        <v>2</v>
      </c>
      <c r="DI49" s="53">
        <v>365</v>
      </c>
      <c r="DJ49" s="53">
        <v>181</v>
      </c>
      <c r="DK49" s="53">
        <v>2</v>
      </c>
      <c r="DL49" s="53">
        <v>159</v>
      </c>
      <c r="DM49" s="53">
        <v>67</v>
      </c>
      <c r="DN49" s="53">
        <v>0</v>
      </c>
      <c r="DO49" s="53">
        <v>292</v>
      </c>
      <c r="DP49" s="53">
        <v>0</v>
      </c>
      <c r="DQ49" s="53">
        <v>0</v>
      </c>
      <c r="DR49" s="53">
        <v>135</v>
      </c>
      <c r="DS49" s="53">
        <v>0</v>
      </c>
      <c r="DT49" s="53">
        <v>0</v>
      </c>
      <c r="DU49" s="29">
        <f>(J49+L49)/B49</f>
        <v>0.75877463054187189</v>
      </c>
      <c r="DV49" s="30">
        <f>Z49/C49</f>
        <v>1.0501089324618735</v>
      </c>
      <c r="DW49" s="30">
        <f>V49/D49</f>
        <v>1.1492537313432836</v>
      </c>
      <c r="DX49" s="30">
        <f>R49/E49</f>
        <v>1.0438596491228069</v>
      </c>
      <c r="DY49" s="31">
        <f>(K49+L49)/B49</f>
        <v>0.45705049261083741</v>
      </c>
      <c r="DZ49" s="31">
        <f>AA49/C49</f>
        <v>0.96078431372549022</v>
      </c>
      <c r="EA49" s="31">
        <f>W49/D49</f>
        <v>1.0932835820895523</v>
      </c>
      <c r="EB49" s="31">
        <f>S49/E49</f>
        <v>1.0614035087719298</v>
      </c>
      <c r="EC49" s="26">
        <f>J49/F49</f>
        <v>1.0465765185662159</v>
      </c>
      <c r="ED49" s="28">
        <f>K49/G49</f>
        <v>0.70776699029126211</v>
      </c>
      <c r="EE49" s="26">
        <f>L49/H49</f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109316</v>
      </c>
      <c r="H50" s="33">
        <v>4100</v>
      </c>
      <c r="I50" s="41">
        <v>4444.0875852277704</v>
      </c>
      <c r="J50" s="24">
        <f t="shared" si="0"/>
        <v>129215</v>
      </c>
      <c r="K50" s="34">
        <f t="shared" si="1"/>
        <v>61288</v>
      </c>
      <c r="L50" s="32">
        <v>4175</v>
      </c>
      <c r="M50" s="32">
        <f t="shared" si="2"/>
        <v>2957</v>
      </c>
      <c r="N50" s="53">
        <v>2819</v>
      </c>
      <c r="O50" s="53">
        <v>2348</v>
      </c>
      <c r="P50" s="53">
        <v>128</v>
      </c>
      <c r="Q50" s="53">
        <v>839</v>
      </c>
      <c r="R50" s="53">
        <v>1501</v>
      </c>
      <c r="S50" s="53">
        <v>1395</v>
      </c>
      <c r="T50" s="53">
        <v>0</v>
      </c>
      <c r="U50" s="53">
        <v>578</v>
      </c>
      <c r="V50" s="53">
        <v>3949</v>
      </c>
      <c r="W50" s="53">
        <v>3759</v>
      </c>
      <c r="X50" s="53">
        <v>1</v>
      </c>
      <c r="Y50" s="53">
        <v>1293</v>
      </c>
      <c r="Z50" s="53">
        <v>9119</v>
      </c>
      <c r="AA50" s="53">
        <v>9667</v>
      </c>
      <c r="AB50" s="53">
        <v>46</v>
      </c>
      <c r="AC50" s="53">
        <v>177</v>
      </c>
      <c r="AD50" s="53">
        <v>5264</v>
      </c>
      <c r="AE50" s="53">
        <v>6819</v>
      </c>
      <c r="AF50" s="53">
        <v>180</v>
      </c>
      <c r="AG50" s="53">
        <v>6819</v>
      </c>
      <c r="AH50" s="53">
        <v>7488</v>
      </c>
      <c r="AI50" s="53">
        <v>312</v>
      </c>
      <c r="AJ50" s="53">
        <v>7984</v>
      </c>
      <c r="AK50" s="53">
        <v>7070</v>
      </c>
      <c r="AL50" s="53">
        <v>608</v>
      </c>
      <c r="AM50" s="53">
        <v>8279</v>
      </c>
      <c r="AN50" s="53">
        <v>5657</v>
      </c>
      <c r="AO50" s="53">
        <v>1786</v>
      </c>
      <c r="AP50" s="53">
        <v>10224</v>
      </c>
      <c r="AQ50" s="53">
        <v>4772</v>
      </c>
      <c r="AR50" s="53">
        <v>896</v>
      </c>
      <c r="AS50" s="53">
        <v>10999</v>
      </c>
      <c r="AT50" s="53">
        <v>3237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554</v>
      </c>
      <c r="BF50" s="53">
        <v>380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501</v>
      </c>
      <c r="BO50" s="53">
        <v>54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205</v>
      </c>
      <c r="BV50" s="53">
        <v>0</v>
      </c>
      <c r="BW50" s="53">
        <v>146</v>
      </c>
      <c r="BX50" s="53">
        <v>52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1973</v>
      </c>
      <c r="CH50" s="53">
        <v>78</v>
      </c>
      <c r="CI50" s="53">
        <v>44</v>
      </c>
      <c r="CJ50" s="53">
        <v>394</v>
      </c>
      <c r="CK50" s="53">
        <v>137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1063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11960</v>
      </c>
      <c r="DG50" s="53">
        <v>1030</v>
      </c>
      <c r="DH50" s="53">
        <v>0</v>
      </c>
      <c r="DI50" s="53">
        <v>12714</v>
      </c>
      <c r="DJ50" s="53">
        <v>937</v>
      </c>
      <c r="DK50" s="53">
        <v>0</v>
      </c>
      <c r="DL50" s="53">
        <v>5093</v>
      </c>
      <c r="DM50" s="53">
        <v>318</v>
      </c>
      <c r="DN50" s="53">
        <v>0</v>
      </c>
      <c r="DO50" s="53">
        <v>7114</v>
      </c>
      <c r="DP50" s="53">
        <v>5</v>
      </c>
      <c r="DQ50" s="53">
        <v>0</v>
      </c>
      <c r="DR50" s="53">
        <v>7534</v>
      </c>
      <c r="DS50" s="53">
        <v>2</v>
      </c>
      <c r="DT50" s="53">
        <v>0</v>
      </c>
      <c r="DU50" s="29">
        <f>(J50+L50)/B50</f>
        <v>0.71828589275521526</v>
      </c>
      <c r="DV50" s="30">
        <f>Z50/C50</f>
        <v>0.88680346202470095</v>
      </c>
      <c r="DW50" s="30">
        <f>V50/D50</f>
        <v>0.96670746634026927</v>
      </c>
      <c r="DX50" s="30">
        <f>R50/E50</f>
        <v>1.1458015267175572</v>
      </c>
      <c r="DY50" s="31">
        <f>(K50+L50)/B50</f>
        <v>0.35250880423895836</v>
      </c>
      <c r="DZ50" s="31">
        <f>AA50/C50</f>
        <v>0.94009530292716137</v>
      </c>
      <c r="EA50" s="31">
        <f>W50/D50</f>
        <v>0.92019583843329256</v>
      </c>
      <c r="EB50" s="31">
        <f>S50/E50</f>
        <v>1.0648854961832062</v>
      </c>
      <c r="EC50" s="26">
        <f>J50/F50</f>
        <v>1.0075636477055636</v>
      </c>
      <c r="ED50" s="28">
        <f>K50/G50</f>
        <v>0.56064985912400744</v>
      </c>
      <c r="EE50" s="26">
        <f>L50/H50</f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7965</v>
      </c>
      <c r="H51" s="33">
        <v>130</v>
      </c>
      <c r="I51" s="41">
        <v>380</v>
      </c>
      <c r="J51" s="24">
        <f t="shared" si="0"/>
        <v>9830</v>
      </c>
      <c r="K51" s="34">
        <f t="shared" si="1"/>
        <v>6284</v>
      </c>
      <c r="L51" s="32">
        <v>136</v>
      </c>
      <c r="M51" s="32">
        <f t="shared" si="2"/>
        <v>272</v>
      </c>
      <c r="N51" s="53">
        <v>235</v>
      </c>
      <c r="O51" s="53">
        <v>229</v>
      </c>
      <c r="P51" s="53">
        <v>3</v>
      </c>
      <c r="Q51" s="53">
        <v>117</v>
      </c>
      <c r="R51" s="53">
        <v>232</v>
      </c>
      <c r="S51" s="53">
        <v>228</v>
      </c>
      <c r="T51" s="53">
        <v>0</v>
      </c>
      <c r="U51" s="53">
        <v>60</v>
      </c>
      <c r="V51" s="53">
        <v>471</v>
      </c>
      <c r="W51" s="53">
        <v>467</v>
      </c>
      <c r="X51" s="53">
        <v>0</v>
      </c>
      <c r="Y51" s="53">
        <v>90</v>
      </c>
      <c r="Z51" s="53">
        <v>830</v>
      </c>
      <c r="AA51" s="53">
        <v>816</v>
      </c>
      <c r="AB51" s="53">
        <v>1</v>
      </c>
      <c r="AC51" s="53">
        <v>1</v>
      </c>
      <c r="AD51" s="53">
        <v>265</v>
      </c>
      <c r="AE51" s="53">
        <v>238</v>
      </c>
      <c r="AF51" s="53">
        <v>8</v>
      </c>
      <c r="AG51" s="53">
        <v>368</v>
      </c>
      <c r="AH51" s="53">
        <v>324</v>
      </c>
      <c r="AI51" s="53">
        <v>11</v>
      </c>
      <c r="AJ51" s="53">
        <v>403</v>
      </c>
      <c r="AK51" s="53">
        <v>310</v>
      </c>
      <c r="AL51" s="53">
        <v>51</v>
      </c>
      <c r="AM51" s="53">
        <v>564</v>
      </c>
      <c r="AN51" s="53">
        <v>387</v>
      </c>
      <c r="AO51" s="53">
        <v>51</v>
      </c>
      <c r="AP51" s="53">
        <v>756</v>
      </c>
      <c r="AQ51" s="53">
        <v>452</v>
      </c>
      <c r="AR51" s="53">
        <v>0</v>
      </c>
      <c r="AS51" s="53">
        <v>707</v>
      </c>
      <c r="AT51" s="53">
        <v>446</v>
      </c>
      <c r="AU51" s="53">
        <v>0</v>
      </c>
      <c r="AV51" s="53">
        <v>282</v>
      </c>
      <c r="AW51" s="53">
        <v>265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96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970</v>
      </c>
      <c r="CH51" s="53">
        <v>8</v>
      </c>
      <c r="CI51" s="53">
        <v>4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756</v>
      </c>
      <c r="DG51" s="53">
        <v>318</v>
      </c>
      <c r="DH51" s="53">
        <v>0</v>
      </c>
      <c r="DI51" s="53">
        <v>906</v>
      </c>
      <c r="DJ51" s="53">
        <v>345</v>
      </c>
      <c r="DK51" s="53">
        <v>0</v>
      </c>
      <c r="DL51" s="53">
        <v>415</v>
      </c>
      <c r="DM51" s="53">
        <v>52</v>
      </c>
      <c r="DN51" s="53">
        <v>0</v>
      </c>
      <c r="DO51" s="53">
        <v>618</v>
      </c>
      <c r="DP51" s="53">
        <v>0</v>
      </c>
      <c r="DQ51" s="53">
        <v>0</v>
      </c>
      <c r="DR51" s="53">
        <v>391</v>
      </c>
      <c r="DS51" s="53">
        <v>0</v>
      </c>
      <c r="DT51" s="53">
        <v>0</v>
      </c>
      <c r="DU51" s="29">
        <f>(J51+L51)/B51</f>
        <v>0.68541953232462172</v>
      </c>
      <c r="DV51" s="30">
        <f>Z51/C51</f>
        <v>1.0097323600973236</v>
      </c>
      <c r="DW51" s="30">
        <f>V51/D51</f>
        <v>1.0351648351648353</v>
      </c>
      <c r="DX51" s="30">
        <f>R51/E51</f>
        <v>1.008695652173913</v>
      </c>
      <c r="DY51" s="31">
        <f>(K51+L51)/B51</f>
        <v>0.44154057771664373</v>
      </c>
      <c r="DZ51" s="31">
        <f>AA51/C51</f>
        <v>0.99270072992700731</v>
      </c>
      <c r="EA51" s="31">
        <f>W51/D51</f>
        <v>1.0263736263736263</v>
      </c>
      <c r="EB51" s="31">
        <f>S51/E51</f>
        <v>0.99130434782608701</v>
      </c>
      <c r="EC51" s="26">
        <f>J51/F51</f>
        <v>1.0037782089247422</v>
      </c>
      <c r="ED51" s="28">
        <f>K51/G51</f>
        <v>0.78895166352793467</v>
      </c>
      <c r="EE51" s="26">
        <f>L51/H51</f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1977</v>
      </c>
      <c r="H52" s="33">
        <v>40</v>
      </c>
      <c r="I52" s="41">
        <v>172.59912712740785</v>
      </c>
      <c r="J52" s="24">
        <f t="shared" si="0"/>
        <v>2172</v>
      </c>
      <c r="K52" s="34">
        <f t="shared" si="1"/>
        <v>1701</v>
      </c>
      <c r="L52" s="32">
        <v>42</v>
      </c>
      <c r="M52" s="32">
        <f t="shared" si="2"/>
        <v>108</v>
      </c>
      <c r="N52" s="53">
        <v>93</v>
      </c>
      <c r="O52" s="53">
        <v>81</v>
      </c>
      <c r="P52" s="53">
        <v>5</v>
      </c>
      <c r="Q52" s="53">
        <v>46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0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74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88</v>
      </c>
      <c r="AL52" s="53">
        <v>8</v>
      </c>
      <c r="AM52" s="53">
        <v>110</v>
      </c>
      <c r="AN52" s="53">
        <v>94</v>
      </c>
      <c r="AO52" s="53">
        <v>11</v>
      </c>
      <c r="AP52" s="53">
        <v>132</v>
      </c>
      <c r="AQ52" s="53">
        <v>101</v>
      </c>
      <c r="AR52" s="53">
        <v>0</v>
      </c>
      <c r="AS52" s="53">
        <v>154</v>
      </c>
      <c r="AT52" s="53">
        <v>99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306</v>
      </c>
      <c r="CH52" s="53">
        <v>6</v>
      </c>
      <c r="CI52" s="53">
        <v>4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67</v>
      </c>
      <c r="DH52" s="53">
        <v>0</v>
      </c>
      <c r="DI52" s="53">
        <v>161</v>
      </c>
      <c r="DJ52" s="53">
        <v>89</v>
      </c>
      <c r="DK52" s="53">
        <v>0</v>
      </c>
      <c r="DL52" s="53">
        <v>57</v>
      </c>
      <c r="DM52" s="53">
        <v>36</v>
      </c>
      <c r="DN52" s="53">
        <v>0</v>
      </c>
      <c r="DO52" s="53">
        <v>114</v>
      </c>
      <c r="DP52" s="53">
        <v>0</v>
      </c>
      <c r="DQ52" s="53">
        <v>0</v>
      </c>
      <c r="DR52" s="53">
        <v>30</v>
      </c>
      <c r="DS52" s="53">
        <v>0</v>
      </c>
      <c r="DT52" s="53">
        <v>0</v>
      </c>
      <c r="DU52" s="29">
        <f>(J52+L52)/B52</f>
        <v>0.67397260273972603</v>
      </c>
      <c r="DV52" s="30">
        <f>Z52/C52</f>
        <v>0.90204081632653066</v>
      </c>
      <c r="DW52" s="30">
        <f>V52/D52</f>
        <v>1.2148760330578512</v>
      </c>
      <c r="DX52" s="30">
        <f>R52/E52</f>
        <v>1.0461538461538462</v>
      </c>
      <c r="DY52" s="31">
        <f>(K52+L52)/B52</f>
        <v>0.53059360730593608</v>
      </c>
      <c r="DZ52" s="31">
        <f>AA52/C52</f>
        <v>0.90204081632653066</v>
      </c>
      <c r="EA52" s="31">
        <f>W52/D52</f>
        <v>1.1900826446280992</v>
      </c>
      <c r="EB52" s="31">
        <f>S52/E52</f>
        <v>1.0461538461538462</v>
      </c>
      <c r="EC52" s="26">
        <f>J52/F52</f>
        <v>0.96447602131438726</v>
      </c>
      <c r="ED52" s="28">
        <f>K52/G52</f>
        <v>0.86039453717754177</v>
      </c>
      <c r="EE52" s="26">
        <f>L52/H52</f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6264</v>
      </c>
      <c r="H53" s="33">
        <v>90</v>
      </c>
      <c r="I53" s="41">
        <v>291</v>
      </c>
      <c r="J53" s="24">
        <f t="shared" si="0"/>
        <v>6137</v>
      </c>
      <c r="K53" s="34">
        <f t="shared" si="1"/>
        <v>3539</v>
      </c>
      <c r="L53" s="32">
        <v>91</v>
      </c>
      <c r="M53" s="32">
        <f t="shared" si="2"/>
        <v>36</v>
      </c>
      <c r="N53" s="53">
        <v>198</v>
      </c>
      <c r="O53" s="53">
        <v>180</v>
      </c>
      <c r="P53" s="53">
        <v>0</v>
      </c>
      <c r="Q53" s="53">
        <v>33</v>
      </c>
      <c r="R53" s="53">
        <v>232</v>
      </c>
      <c r="S53" s="53">
        <v>182</v>
      </c>
      <c r="T53" s="53">
        <v>0</v>
      </c>
      <c r="U53" s="53">
        <v>2</v>
      </c>
      <c r="V53" s="53">
        <v>399</v>
      </c>
      <c r="W53" s="53">
        <v>391</v>
      </c>
      <c r="X53" s="53">
        <v>0</v>
      </c>
      <c r="Y53" s="53">
        <v>0</v>
      </c>
      <c r="Z53" s="53">
        <v>560</v>
      </c>
      <c r="AA53" s="53">
        <v>605</v>
      </c>
      <c r="AB53" s="53">
        <v>1</v>
      </c>
      <c r="AC53" s="53">
        <v>0</v>
      </c>
      <c r="AD53" s="53">
        <v>200</v>
      </c>
      <c r="AE53" s="53">
        <v>273</v>
      </c>
      <c r="AF53" s="53">
        <v>5</v>
      </c>
      <c r="AG53" s="53">
        <v>371</v>
      </c>
      <c r="AH53" s="53">
        <v>283</v>
      </c>
      <c r="AI53" s="53">
        <v>4</v>
      </c>
      <c r="AJ53" s="53">
        <v>344</v>
      </c>
      <c r="AK53" s="53">
        <v>240</v>
      </c>
      <c r="AL53" s="53">
        <v>12</v>
      </c>
      <c r="AM53" s="53">
        <v>354</v>
      </c>
      <c r="AN53" s="53">
        <v>163</v>
      </c>
      <c r="AO53" s="53">
        <v>35</v>
      </c>
      <c r="AP53" s="53">
        <v>415</v>
      </c>
      <c r="AQ53" s="53">
        <v>151</v>
      </c>
      <c r="AR53" s="53">
        <v>17</v>
      </c>
      <c r="AS53" s="53">
        <v>342</v>
      </c>
      <c r="AT53" s="53">
        <v>178</v>
      </c>
      <c r="AU53" s="53">
        <v>0</v>
      </c>
      <c r="AV53" s="53">
        <v>155</v>
      </c>
      <c r="AW53" s="53">
        <v>141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28</v>
      </c>
      <c r="BP53" s="53">
        <v>2</v>
      </c>
      <c r="BQ53" s="53">
        <v>6</v>
      </c>
      <c r="BR53" s="53">
        <v>0</v>
      </c>
      <c r="BS53" s="53">
        <v>0</v>
      </c>
      <c r="BT53" s="53">
        <v>39</v>
      </c>
      <c r="BU53" s="53">
        <v>9</v>
      </c>
      <c r="BV53" s="53">
        <v>0</v>
      </c>
      <c r="BW53" s="53">
        <v>8</v>
      </c>
      <c r="BX53" s="53">
        <v>0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345</v>
      </c>
      <c r="CH53" s="53">
        <v>3</v>
      </c>
      <c r="CI53" s="53">
        <v>1</v>
      </c>
      <c r="CJ53" s="53">
        <v>15</v>
      </c>
      <c r="CK53" s="53">
        <v>10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16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4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419</v>
      </c>
      <c r="DG53" s="53">
        <v>221</v>
      </c>
      <c r="DH53" s="53">
        <v>0</v>
      </c>
      <c r="DI53" s="53">
        <v>530</v>
      </c>
      <c r="DJ53" s="53">
        <v>65</v>
      </c>
      <c r="DK53" s="53">
        <v>0</v>
      </c>
      <c r="DL53" s="53">
        <v>242</v>
      </c>
      <c r="DM53" s="53">
        <v>11</v>
      </c>
      <c r="DN53" s="53">
        <v>0</v>
      </c>
      <c r="DO53" s="53">
        <v>440</v>
      </c>
      <c r="DP53" s="53">
        <v>0</v>
      </c>
      <c r="DQ53" s="53">
        <v>0</v>
      </c>
      <c r="DR53" s="53">
        <v>335</v>
      </c>
      <c r="DS53" s="53">
        <v>0</v>
      </c>
      <c r="DT53" s="53">
        <v>0</v>
      </c>
      <c r="DU53" s="29">
        <f>(J53+L53)/B53</f>
        <v>0.64438696326952927</v>
      </c>
      <c r="DV53" s="30">
        <f>Z53/C53</f>
        <v>0.92715231788079466</v>
      </c>
      <c r="DW53" s="30">
        <f>V53/D53</f>
        <v>1.191044776119403</v>
      </c>
      <c r="DX53" s="30">
        <f>R53/E53</f>
        <v>1.4871794871794872</v>
      </c>
      <c r="DY53" s="31">
        <f>(K53+L53)/B53</f>
        <v>0.37558199689601657</v>
      </c>
      <c r="DZ53" s="31">
        <f>AA53/C53</f>
        <v>1.0016556291390728</v>
      </c>
      <c r="EA53" s="31">
        <f>W53/D53</f>
        <v>1.1671641791044776</v>
      </c>
      <c r="EB53" s="31">
        <f>S53/E53</f>
        <v>1.1666666666666667</v>
      </c>
      <c r="EC53" s="26">
        <f>J53/F53</f>
        <v>0.86840243384746008</v>
      </c>
      <c r="ED53" s="28">
        <f>K53/G53</f>
        <v>0.5649744572158365</v>
      </c>
      <c r="EE53" s="26">
        <f>L53/H53</f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4349</v>
      </c>
      <c r="H54" s="33">
        <v>65</v>
      </c>
      <c r="I54" s="41">
        <v>277.06231048323491</v>
      </c>
      <c r="J54" s="24">
        <f t="shared" si="0"/>
        <v>4686</v>
      </c>
      <c r="K54" s="34">
        <f t="shared" si="1"/>
        <v>3046</v>
      </c>
      <c r="L54" s="32">
        <v>73</v>
      </c>
      <c r="M54" s="32">
        <f t="shared" si="2"/>
        <v>121</v>
      </c>
      <c r="N54" s="53">
        <v>114</v>
      </c>
      <c r="O54" s="53">
        <v>99</v>
      </c>
      <c r="P54" s="53">
        <v>2</v>
      </c>
      <c r="Q54" s="53">
        <v>64</v>
      </c>
      <c r="R54" s="53">
        <v>127</v>
      </c>
      <c r="S54" s="53">
        <v>125</v>
      </c>
      <c r="T54" s="53">
        <v>16</v>
      </c>
      <c r="U54" s="53">
        <v>55</v>
      </c>
      <c r="V54" s="53">
        <v>320</v>
      </c>
      <c r="W54" s="53">
        <v>317</v>
      </c>
      <c r="X54" s="53">
        <v>0</v>
      </c>
      <c r="Y54" s="53">
        <v>2</v>
      </c>
      <c r="Z54" s="53">
        <v>487</v>
      </c>
      <c r="AA54" s="53">
        <v>483</v>
      </c>
      <c r="AB54" s="53">
        <v>1</v>
      </c>
      <c r="AC54" s="53">
        <v>0</v>
      </c>
      <c r="AD54" s="53">
        <v>216</v>
      </c>
      <c r="AE54" s="53">
        <v>69</v>
      </c>
      <c r="AF54" s="53">
        <v>0</v>
      </c>
      <c r="AG54" s="53">
        <v>348</v>
      </c>
      <c r="AH54" s="53">
        <v>358</v>
      </c>
      <c r="AI54" s="53">
        <v>2</v>
      </c>
      <c r="AJ54" s="53">
        <v>263</v>
      </c>
      <c r="AK54" s="53">
        <v>181</v>
      </c>
      <c r="AL54" s="53">
        <v>0</v>
      </c>
      <c r="AM54" s="53">
        <v>316</v>
      </c>
      <c r="AN54" s="53">
        <v>387</v>
      </c>
      <c r="AO54" s="53">
        <v>19</v>
      </c>
      <c r="AP54" s="53">
        <v>352</v>
      </c>
      <c r="AQ54" s="53">
        <v>174</v>
      </c>
      <c r="AR54" s="53">
        <v>43</v>
      </c>
      <c r="AS54" s="53">
        <v>330</v>
      </c>
      <c r="AT54" s="53">
        <v>216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20</v>
      </c>
      <c r="BV54" s="53">
        <v>0</v>
      </c>
      <c r="BW54" s="53">
        <v>12</v>
      </c>
      <c r="BX54" s="53">
        <v>20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17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320</v>
      </c>
      <c r="DG54" s="53">
        <v>76</v>
      </c>
      <c r="DH54" s="53">
        <v>0</v>
      </c>
      <c r="DI54" s="53">
        <v>395</v>
      </c>
      <c r="DJ54" s="53">
        <v>170</v>
      </c>
      <c r="DK54" s="53">
        <v>0</v>
      </c>
      <c r="DL54" s="53">
        <v>164</v>
      </c>
      <c r="DM54" s="53">
        <v>50</v>
      </c>
      <c r="DN54" s="53">
        <v>0</v>
      </c>
      <c r="DO54" s="53">
        <v>203</v>
      </c>
      <c r="DP54" s="53">
        <v>0</v>
      </c>
      <c r="DQ54" s="53">
        <v>0</v>
      </c>
      <c r="DR54" s="53">
        <v>231</v>
      </c>
      <c r="DS54" s="53">
        <v>0</v>
      </c>
      <c r="DT54" s="53">
        <v>0</v>
      </c>
      <c r="DU54" s="29">
        <f>(J54+L54)/B54</f>
        <v>0.71812283084351891</v>
      </c>
      <c r="DV54" s="30">
        <f>Z54/C54</f>
        <v>0.92938931297709926</v>
      </c>
      <c r="DW54" s="30">
        <f>V54/D54</f>
        <v>0.95238095238095233</v>
      </c>
      <c r="DX54" s="30">
        <f>R54/E54</f>
        <v>0.94776119402985071</v>
      </c>
      <c r="DY54" s="31">
        <f>(K54+L54)/B54</f>
        <v>0.4706503696997133</v>
      </c>
      <c r="DZ54" s="31">
        <f>AA54/C54</f>
        <v>0.9217557251908397</v>
      </c>
      <c r="EA54" s="31">
        <f>W54/D54</f>
        <v>0.94345238095238093</v>
      </c>
      <c r="EB54" s="31">
        <f>S54/E54</f>
        <v>0.93283582089552242</v>
      </c>
      <c r="EC54" s="26">
        <f>J54/F54</f>
        <v>0.94647545950313072</v>
      </c>
      <c r="ED54" s="28">
        <f>K54/G54</f>
        <v>0.70039089445849623</v>
      </c>
      <c r="EE54" s="26">
        <f>L54/H54</f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5478</v>
      </c>
      <c r="H55" s="33">
        <v>80</v>
      </c>
      <c r="I55" s="41">
        <v>521.02071757839201</v>
      </c>
      <c r="J55" s="24">
        <f t="shared" si="0"/>
        <v>6377</v>
      </c>
      <c r="K55" s="34">
        <f t="shared" si="1"/>
        <v>3922</v>
      </c>
      <c r="L55" s="32">
        <v>80</v>
      </c>
      <c r="M55" s="32">
        <f t="shared" si="2"/>
        <v>193</v>
      </c>
      <c r="N55" s="53">
        <v>174</v>
      </c>
      <c r="O55" s="53">
        <v>164</v>
      </c>
      <c r="P55" s="53">
        <v>0</v>
      </c>
      <c r="Q55" s="53">
        <v>112</v>
      </c>
      <c r="R55" s="53">
        <v>157</v>
      </c>
      <c r="S55" s="53">
        <v>156</v>
      </c>
      <c r="T55" s="53">
        <v>0</v>
      </c>
      <c r="U55" s="53">
        <v>81</v>
      </c>
      <c r="V55" s="53">
        <v>275</v>
      </c>
      <c r="W55" s="53">
        <v>270</v>
      </c>
      <c r="X55" s="53">
        <v>0</v>
      </c>
      <c r="Y55" s="53">
        <v>0</v>
      </c>
      <c r="Z55" s="53">
        <v>541</v>
      </c>
      <c r="AA55" s="53">
        <v>501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195</v>
      </c>
      <c r="AI55" s="53">
        <v>0</v>
      </c>
      <c r="AJ55" s="53">
        <v>361</v>
      </c>
      <c r="AK55" s="53">
        <v>322</v>
      </c>
      <c r="AL55" s="53">
        <v>29</v>
      </c>
      <c r="AM55" s="53">
        <v>376</v>
      </c>
      <c r="AN55" s="53">
        <v>149</v>
      </c>
      <c r="AO55" s="53">
        <v>15</v>
      </c>
      <c r="AP55" s="53">
        <v>458</v>
      </c>
      <c r="AQ55" s="53">
        <v>153</v>
      </c>
      <c r="AR55" s="53">
        <v>23</v>
      </c>
      <c r="AS55" s="53">
        <v>441</v>
      </c>
      <c r="AT55" s="53">
        <v>243</v>
      </c>
      <c r="AU55" s="53">
        <v>3</v>
      </c>
      <c r="AV55" s="53">
        <v>115</v>
      </c>
      <c r="AW55" s="53">
        <v>86</v>
      </c>
      <c r="AX55" s="53">
        <v>0</v>
      </c>
      <c r="AY55" s="53">
        <v>76</v>
      </c>
      <c r="AZ55" s="53">
        <v>45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214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1</v>
      </c>
      <c r="BS55" s="53">
        <v>0</v>
      </c>
      <c r="BT55" s="53">
        <v>63</v>
      </c>
      <c r="BU55" s="53">
        <v>35</v>
      </c>
      <c r="BV55" s="53">
        <v>0</v>
      </c>
      <c r="BW55" s="53">
        <v>8</v>
      </c>
      <c r="BX55" s="53">
        <v>5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554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455</v>
      </c>
      <c r="DG55" s="53">
        <v>119</v>
      </c>
      <c r="DH55" s="53">
        <v>0</v>
      </c>
      <c r="DI55" s="53">
        <v>492</v>
      </c>
      <c r="DJ55" s="53">
        <v>171</v>
      </c>
      <c r="DK55" s="53">
        <v>0</v>
      </c>
      <c r="DL55" s="53">
        <v>285</v>
      </c>
      <c r="DM55" s="53">
        <v>84</v>
      </c>
      <c r="DN55" s="53">
        <v>0</v>
      </c>
      <c r="DO55" s="53">
        <v>323</v>
      </c>
      <c r="DP55" s="53">
        <v>13</v>
      </c>
      <c r="DQ55" s="53">
        <v>0</v>
      </c>
      <c r="DR55" s="53">
        <v>99</v>
      </c>
      <c r="DS55" s="53">
        <v>7</v>
      </c>
      <c r="DT55" s="53">
        <v>0</v>
      </c>
      <c r="DU55" s="29">
        <f>(J55+L55)/B55</f>
        <v>0.68992413719414469</v>
      </c>
      <c r="DV55" s="30">
        <f>Z55/C55</f>
        <v>1.0363984674329503</v>
      </c>
      <c r="DW55" s="30">
        <f>V55/D55</f>
        <v>1.0299625468164795</v>
      </c>
      <c r="DX55" s="30">
        <f>R55/E55</f>
        <v>1.2076923076923076</v>
      </c>
      <c r="DY55" s="31">
        <f>(K55+L55)/B55</f>
        <v>0.42760978737044558</v>
      </c>
      <c r="DZ55" s="31">
        <f>AA55/C55</f>
        <v>0.95977011494252873</v>
      </c>
      <c r="EA55" s="31">
        <f>W55/D55</f>
        <v>1.0112359550561798</v>
      </c>
      <c r="EB55" s="31">
        <f>S55/E55</f>
        <v>1.2</v>
      </c>
      <c r="EC55" s="26">
        <f>J55/F55</f>
        <v>0.99952978056426334</v>
      </c>
      <c r="ED55" s="28">
        <f>K55/G55</f>
        <v>0.71595472800292081</v>
      </c>
      <c r="EE55" s="26">
        <f>L55/H55</f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18230</v>
      </c>
      <c r="H56" s="33">
        <v>280</v>
      </c>
      <c r="I56" s="41">
        <v>1058.267365432142</v>
      </c>
      <c r="J56" s="24">
        <f t="shared" si="0"/>
        <v>21991</v>
      </c>
      <c r="K56" s="34">
        <f t="shared" si="1"/>
        <v>10908</v>
      </c>
      <c r="L56" s="32">
        <v>280</v>
      </c>
      <c r="M56" s="32">
        <f t="shared" si="2"/>
        <v>599</v>
      </c>
      <c r="N56" s="53">
        <v>501</v>
      </c>
      <c r="O56" s="53">
        <v>451</v>
      </c>
      <c r="P56" s="53">
        <v>1</v>
      </c>
      <c r="Q56" s="53">
        <v>117</v>
      </c>
      <c r="R56" s="53">
        <v>544</v>
      </c>
      <c r="S56" s="53">
        <v>486</v>
      </c>
      <c r="T56" s="53">
        <v>0</v>
      </c>
      <c r="U56" s="53">
        <v>381</v>
      </c>
      <c r="V56" s="53">
        <v>1148</v>
      </c>
      <c r="W56" s="53">
        <v>1193</v>
      </c>
      <c r="X56" s="53">
        <v>1</v>
      </c>
      <c r="Y56" s="53">
        <v>68</v>
      </c>
      <c r="Z56" s="53">
        <v>1475</v>
      </c>
      <c r="AA56" s="53">
        <v>1669</v>
      </c>
      <c r="AB56" s="53">
        <v>6</v>
      </c>
      <c r="AC56" s="53">
        <v>8</v>
      </c>
      <c r="AD56" s="53">
        <v>659</v>
      </c>
      <c r="AE56" s="53">
        <v>691</v>
      </c>
      <c r="AF56" s="53">
        <v>8</v>
      </c>
      <c r="AG56" s="53">
        <v>702</v>
      </c>
      <c r="AH56" s="53">
        <v>717</v>
      </c>
      <c r="AI56" s="53">
        <v>12</v>
      </c>
      <c r="AJ56" s="53">
        <v>964</v>
      </c>
      <c r="AK56" s="53">
        <v>775</v>
      </c>
      <c r="AL56" s="53">
        <v>29</v>
      </c>
      <c r="AM56" s="53">
        <v>1225</v>
      </c>
      <c r="AN56" s="53">
        <v>866</v>
      </c>
      <c r="AO56" s="53">
        <v>61</v>
      </c>
      <c r="AP56" s="53">
        <v>1482</v>
      </c>
      <c r="AQ56" s="53">
        <v>590</v>
      </c>
      <c r="AR56" s="53">
        <v>147</v>
      </c>
      <c r="AS56" s="53">
        <v>1582</v>
      </c>
      <c r="AT56" s="53">
        <v>438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1</v>
      </c>
      <c r="BQ56" s="53">
        <v>35</v>
      </c>
      <c r="BR56" s="53">
        <v>4</v>
      </c>
      <c r="BS56" s="53">
        <v>0</v>
      </c>
      <c r="BT56" s="53">
        <v>284</v>
      </c>
      <c r="BU56" s="53">
        <v>134</v>
      </c>
      <c r="BV56" s="53">
        <v>0</v>
      </c>
      <c r="BW56" s="53">
        <v>39</v>
      </c>
      <c r="BX56" s="53">
        <v>29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1567</v>
      </c>
      <c r="CH56" s="53">
        <v>5</v>
      </c>
      <c r="CI56" s="53">
        <v>25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1740</v>
      </c>
      <c r="DG56" s="53">
        <v>242</v>
      </c>
      <c r="DH56" s="53">
        <v>0</v>
      </c>
      <c r="DI56" s="53">
        <v>2016</v>
      </c>
      <c r="DJ56" s="53">
        <v>234</v>
      </c>
      <c r="DK56" s="53">
        <v>0</v>
      </c>
      <c r="DL56" s="53">
        <v>889</v>
      </c>
      <c r="DM56" s="53">
        <v>71</v>
      </c>
      <c r="DN56" s="53">
        <v>0</v>
      </c>
      <c r="DO56" s="53">
        <v>1644</v>
      </c>
      <c r="DP56" s="53">
        <v>5</v>
      </c>
      <c r="DQ56" s="53">
        <v>0</v>
      </c>
      <c r="DR56" s="53">
        <v>1649</v>
      </c>
      <c r="DS56" s="53">
        <v>4</v>
      </c>
      <c r="DT56" s="53">
        <v>0</v>
      </c>
      <c r="DU56" s="29">
        <f>(J56+L56)/B56</f>
        <v>0.63410398041113836</v>
      </c>
      <c r="DV56" s="30">
        <f>Z56/C56</f>
        <v>0.88217703349282295</v>
      </c>
      <c r="DW56" s="30">
        <f>V56/D56</f>
        <v>1.0871212121212122</v>
      </c>
      <c r="DX56" s="30">
        <f>R56/E56</f>
        <v>1.3634085213032581</v>
      </c>
      <c r="DY56" s="31">
        <f>(K56+L56)/B56</f>
        <v>0.31854677979613916</v>
      </c>
      <c r="DZ56" s="31">
        <f>AA56/C56</f>
        <v>0.99820574162679421</v>
      </c>
      <c r="EA56" s="31">
        <f>W56/D56</f>
        <v>1.1297348484848484</v>
      </c>
      <c r="EB56" s="31">
        <f>S56/E56</f>
        <v>1.2180451127819549</v>
      </c>
      <c r="EC56" s="26">
        <f>J56/F56</f>
        <v>0.98327744243237203</v>
      </c>
      <c r="ED56" s="28">
        <f>K56/G56</f>
        <v>0.5983543609434997</v>
      </c>
      <c r="EE56" s="26">
        <f>L56/H56</f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15577</v>
      </c>
      <c r="H57" s="33">
        <v>210</v>
      </c>
      <c r="I57" s="41">
        <v>871</v>
      </c>
      <c r="J57" s="24">
        <f t="shared" si="0"/>
        <v>17078</v>
      </c>
      <c r="K57" s="34">
        <f t="shared" si="1"/>
        <v>10422</v>
      </c>
      <c r="L57" s="32">
        <v>206</v>
      </c>
      <c r="M57" s="32">
        <f t="shared" si="2"/>
        <v>353</v>
      </c>
      <c r="N57" s="53">
        <v>432</v>
      </c>
      <c r="O57" s="53">
        <v>430</v>
      </c>
      <c r="P57" s="53">
        <v>0</v>
      </c>
      <c r="Q57" s="53">
        <v>127</v>
      </c>
      <c r="R57" s="53">
        <v>549</v>
      </c>
      <c r="S57" s="53">
        <v>529</v>
      </c>
      <c r="T57" s="53">
        <v>0</v>
      </c>
      <c r="U57" s="53">
        <v>55</v>
      </c>
      <c r="V57" s="53">
        <v>1126</v>
      </c>
      <c r="W57" s="53">
        <v>1134</v>
      </c>
      <c r="X57" s="53">
        <v>0</v>
      </c>
      <c r="Y57" s="53">
        <v>156</v>
      </c>
      <c r="Z57" s="53">
        <v>1820</v>
      </c>
      <c r="AA57" s="53">
        <v>1595</v>
      </c>
      <c r="AB57" s="53">
        <v>1</v>
      </c>
      <c r="AC57" s="53">
        <v>1</v>
      </c>
      <c r="AD57" s="53">
        <v>836</v>
      </c>
      <c r="AE57" s="53">
        <v>878</v>
      </c>
      <c r="AF57" s="53">
        <v>8</v>
      </c>
      <c r="AG57" s="53">
        <v>963</v>
      </c>
      <c r="AH57" s="53">
        <v>878</v>
      </c>
      <c r="AI57" s="53">
        <v>13</v>
      </c>
      <c r="AJ57" s="53">
        <v>1064</v>
      </c>
      <c r="AK57" s="53">
        <v>849</v>
      </c>
      <c r="AL57" s="53">
        <v>44</v>
      </c>
      <c r="AM57" s="53">
        <v>1092</v>
      </c>
      <c r="AN57" s="53">
        <v>802</v>
      </c>
      <c r="AO57" s="53">
        <v>77</v>
      </c>
      <c r="AP57" s="53">
        <v>957</v>
      </c>
      <c r="AQ57" s="53">
        <v>552</v>
      </c>
      <c r="AR57" s="53">
        <v>62</v>
      </c>
      <c r="AS57" s="53">
        <v>1054</v>
      </c>
      <c r="AT57" s="53">
        <v>525</v>
      </c>
      <c r="AU57" s="53">
        <v>1</v>
      </c>
      <c r="AV57" s="53">
        <v>387</v>
      </c>
      <c r="AW57" s="53">
        <v>343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154</v>
      </c>
      <c r="BU57" s="53">
        <v>73</v>
      </c>
      <c r="BV57" s="53">
        <v>0</v>
      </c>
      <c r="BW57" s="53">
        <v>31</v>
      </c>
      <c r="BX57" s="53">
        <v>17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14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32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463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1068</v>
      </c>
      <c r="DG57" s="53">
        <v>163</v>
      </c>
      <c r="DH57" s="53">
        <v>0</v>
      </c>
      <c r="DI57" s="53">
        <v>1191</v>
      </c>
      <c r="DJ57" s="53">
        <v>152</v>
      </c>
      <c r="DK57" s="53">
        <v>0</v>
      </c>
      <c r="DL57" s="53">
        <v>612</v>
      </c>
      <c r="DM57" s="53">
        <v>52</v>
      </c>
      <c r="DN57" s="53">
        <v>0</v>
      </c>
      <c r="DO57" s="53">
        <v>1022</v>
      </c>
      <c r="DP57" s="53">
        <v>0</v>
      </c>
      <c r="DQ57" s="53">
        <v>0</v>
      </c>
      <c r="DR57" s="53">
        <v>700</v>
      </c>
      <c r="DS57" s="53">
        <v>0</v>
      </c>
      <c r="DT57" s="53">
        <v>0</v>
      </c>
      <c r="DU57" s="29">
        <f>(J57+L57)/B57</f>
        <v>0.724179829890644</v>
      </c>
      <c r="DV57" s="30">
        <f>Z57/C57</f>
        <v>0.99562363238512031</v>
      </c>
      <c r="DW57" s="30">
        <f>V57/D57</f>
        <v>0.90733279613215145</v>
      </c>
      <c r="DX57" s="30">
        <f>R57/E57</f>
        <v>0.953125</v>
      </c>
      <c r="DY57" s="31">
        <f>(K57+L57)/B57</f>
        <v>0.44530104328151843</v>
      </c>
      <c r="DZ57" s="31">
        <f>AA57/C57</f>
        <v>0.87253829321663023</v>
      </c>
      <c r="EA57" s="31">
        <f>W57/D57</f>
        <v>0.91377921031426268</v>
      </c>
      <c r="EB57" s="31">
        <f>S57/E57</f>
        <v>0.91840277777777779</v>
      </c>
      <c r="EC57" s="26">
        <f>J57/F57</f>
        <v>0.93711618450613032</v>
      </c>
      <c r="ED57" s="28">
        <f>K57/G57</f>
        <v>0.66906336265006094</v>
      </c>
      <c r="EE57" s="26">
        <f>L57/H57</f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16512</v>
      </c>
      <c r="H58" s="33">
        <v>265</v>
      </c>
      <c r="I58" s="41">
        <v>1134.3769302227752</v>
      </c>
      <c r="J58" s="24">
        <f t="shared" si="0"/>
        <v>19052</v>
      </c>
      <c r="K58" s="34">
        <f t="shared" si="1"/>
        <v>11814</v>
      </c>
      <c r="L58" s="32">
        <v>268</v>
      </c>
      <c r="M58" s="32">
        <f t="shared" si="2"/>
        <v>579</v>
      </c>
      <c r="N58" s="53">
        <v>515</v>
      </c>
      <c r="O58" s="53">
        <v>508</v>
      </c>
      <c r="P58" s="53">
        <v>0</v>
      </c>
      <c r="Q58" s="53">
        <v>200</v>
      </c>
      <c r="R58" s="53">
        <v>504</v>
      </c>
      <c r="S58" s="53">
        <v>501</v>
      </c>
      <c r="T58" s="53">
        <v>0</v>
      </c>
      <c r="U58" s="53">
        <v>283</v>
      </c>
      <c r="V58" s="53">
        <v>1071</v>
      </c>
      <c r="W58" s="53">
        <v>1052</v>
      </c>
      <c r="X58" s="53">
        <v>1</v>
      </c>
      <c r="Y58" s="53">
        <v>90</v>
      </c>
      <c r="Z58" s="53">
        <v>1690</v>
      </c>
      <c r="AA58" s="53">
        <v>1641</v>
      </c>
      <c r="AB58" s="53">
        <v>1</v>
      </c>
      <c r="AC58" s="53">
        <v>0</v>
      </c>
      <c r="AD58" s="53">
        <v>919</v>
      </c>
      <c r="AE58" s="53">
        <v>838</v>
      </c>
      <c r="AF58" s="53">
        <v>8</v>
      </c>
      <c r="AG58" s="53">
        <v>1139</v>
      </c>
      <c r="AH58" s="53">
        <v>1006</v>
      </c>
      <c r="AI58" s="53">
        <v>11</v>
      </c>
      <c r="AJ58" s="53">
        <v>1218</v>
      </c>
      <c r="AK58" s="53">
        <v>1074</v>
      </c>
      <c r="AL58" s="53">
        <v>21</v>
      </c>
      <c r="AM58" s="53">
        <v>1160</v>
      </c>
      <c r="AN58" s="53">
        <v>940</v>
      </c>
      <c r="AO58" s="53">
        <v>224</v>
      </c>
      <c r="AP58" s="53">
        <v>1549</v>
      </c>
      <c r="AQ58" s="53">
        <v>1096</v>
      </c>
      <c r="AR58" s="53">
        <v>0</v>
      </c>
      <c r="AS58" s="53">
        <v>1546</v>
      </c>
      <c r="AT58" s="53">
        <v>432</v>
      </c>
      <c r="AU58" s="53">
        <v>0</v>
      </c>
      <c r="AV58" s="53">
        <v>539</v>
      </c>
      <c r="AW58" s="53">
        <v>511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409</v>
      </c>
      <c r="BM58" s="53">
        <v>0</v>
      </c>
      <c r="BN58" s="53">
        <v>193</v>
      </c>
      <c r="BO58" s="53">
        <v>190</v>
      </c>
      <c r="BP58" s="53">
        <v>0</v>
      </c>
      <c r="BQ58" s="53">
        <v>44</v>
      </c>
      <c r="BR58" s="53">
        <v>32</v>
      </c>
      <c r="BS58" s="53">
        <v>0</v>
      </c>
      <c r="BT58" s="53">
        <v>198</v>
      </c>
      <c r="BU58" s="53">
        <v>152</v>
      </c>
      <c r="BV58" s="53">
        <v>0</v>
      </c>
      <c r="BW58" s="53">
        <v>41</v>
      </c>
      <c r="BX58" s="53">
        <v>32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6</v>
      </c>
      <c r="CJ58" s="53">
        <v>5</v>
      </c>
      <c r="CK58" s="53">
        <v>4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122</v>
      </c>
      <c r="DH58" s="53">
        <v>0</v>
      </c>
      <c r="DI58" s="53">
        <v>1695</v>
      </c>
      <c r="DJ58" s="53">
        <v>86</v>
      </c>
      <c r="DK58" s="53">
        <v>0</v>
      </c>
      <c r="DL58" s="53">
        <v>658</v>
      </c>
      <c r="DM58" s="53">
        <v>30</v>
      </c>
      <c r="DN58" s="53">
        <v>0</v>
      </c>
      <c r="DO58" s="53">
        <v>1126</v>
      </c>
      <c r="DP58" s="53">
        <v>0</v>
      </c>
      <c r="DQ58" s="53">
        <v>0</v>
      </c>
      <c r="DR58" s="53">
        <v>107</v>
      </c>
      <c r="DS58" s="53">
        <v>0</v>
      </c>
      <c r="DT58" s="53">
        <v>0</v>
      </c>
      <c r="DU58" s="29">
        <f>(J58+L58)/B58</f>
        <v>0.67333495974627955</v>
      </c>
      <c r="DV58" s="30">
        <f>Z58/C58</f>
        <v>1.0180722891566265</v>
      </c>
      <c r="DW58" s="30">
        <f>V58/D58</f>
        <v>1.0688622754491017</v>
      </c>
      <c r="DX58" s="30">
        <f>R58/E58</f>
        <v>1.0566037735849056</v>
      </c>
      <c r="DY58" s="31">
        <f>(K58+L58)/B58</f>
        <v>0.4210783117833618</v>
      </c>
      <c r="DZ58" s="31">
        <f>AA58/C58</f>
        <v>0.98855421686746991</v>
      </c>
      <c r="EA58" s="31">
        <f>W58/D58</f>
        <v>1.0499001996007984</v>
      </c>
      <c r="EB58" s="31">
        <f>S58/E58</f>
        <v>1.050314465408805</v>
      </c>
      <c r="EC58" s="26">
        <f>J58/F58</f>
        <v>0.96813164085071424</v>
      </c>
      <c r="ED58" s="28">
        <f>K58/G58</f>
        <v>0.71547965116279066</v>
      </c>
      <c r="EE58" s="26">
        <f>L58/H58</f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18947</v>
      </c>
      <c r="H59" s="33">
        <v>255</v>
      </c>
      <c r="I59" s="41">
        <v>1165</v>
      </c>
      <c r="J59" s="24">
        <f t="shared" si="0"/>
        <v>21442</v>
      </c>
      <c r="K59" s="34">
        <f t="shared" si="1"/>
        <v>14105</v>
      </c>
      <c r="L59" s="32">
        <v>258</v>
      </c>
      <c r="M59" s="32">
        <f t="shared" si="2"/>
        <v>755</v>
      </c>
      <c r="N59" s="53">
        <v>1179</v>
      </c>
      <c r="O59" s="53">
        <v>1161</v>
      </c>
      <c r="P59" s="53">
        <v>8</v>
      </c>
      <c r="Q59" s="53">
        <v>195</v>
      </c>
      <c r="R59" s="53">
        <v>586</v>
      </c>
      <c r="S59" s="53">
        <v>551</v>
      </c>
      <c r="T59" s="53">
        <v>0</v>
      </c>
      <c r="U59" s="53">
        <v>119</v>
      </c>
      <c r="V59" s="53">
        <v>1023</v>
      </c>
      <c r="W59" s="53">
        <v>1035</v>
      </c>
      <c r="X59" s="53">
        <v>0</v>
      </c>
      <c r="Y59" s="53">
        <v>363</v>
      </c>
      <c r="Z59" s="53">
        <v>1842</v>
      </c>
      <c r="AA59" s="53">
        <v>1755</v>
      </c>
      <c r="AB59" s="53">
        <v>3</v>
      </c>
      <c r="AC59" s="53">
        <v>32</v>
      </c>
      <c r="AD59" s="53">
        <v>831</v>
      </c>
      <c r="AE59" s="53">
        <v>911</v>
      </c>
      <c r="AF59" s="53">
        <v>7</v>
      </c>
      <c r="AG59" s="53">
        <v>975</v>
      </c>
      <c r="AH59" s="53">
        <v>983</v>
      </c>
      <c r="AI59" s="53">
        <v>5</v>
      </c>
      <c r="AJ59" s="53">
        <v>1058</v>
      </c>
      <c r="AK59" s="53">
        <v>936</v>
      </c>
      <c r="AL59" s="53">
        <v>13</v>
      </c>
      <c r="AM59" s="53">
        <v>1196</v>
      </c>
      <c r="AN59" s="53">
        <v>1037</v>
      </c>
      <c r="AO59" s="53">
        <v>25</v>
      </c>
      <c r="AP59" s="53">
        <v>1395</v>
      </c>
      <c r="AQ59" s="53">
        <v>887</v>
      </c>
      <c r="AR59" s="53">
        <v>199</v>
      </c>
      <c r="AS59" s="53">
        <v>1477</v>
      </c>
      <c r="AT59" s="53">
        <v>700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26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1505</v>
      </c>
      <c r="DG59" s="53">
        <v>548</v>
      </c>
      <c r="DH59" s="53">
        <v>0</v>
      </c>
      <c r="DI59" s="53">
        <v>1632</v>
      </c>
      <c r="DJ59" s="53">
        <v>444</v>
      </c>
      <c r="DK59" s="53">
        <v>0</v>
      </c>
      <c r="DL59" s="53">
        <v>686</v>
      </c>
      <c r="DM59" s="53">
        <v>205</v>
      </c>
      <c r="DN59" s="53">
        <v>0</v>
      </c>
      <c r="DO59" s="53">
        <v>1063</v>
      </c>
      <c r="DP59" s="53">
        <v>0</v>
      </c>
      <c r="DQ59" s="53">
        <v>0</v>
      </c>
      <c r="DR59" s="53">
        <v>1244</v>
      </c>
      <c r="DS59" s="53">
        <v>0</v>
      </c>
      <c r="DT59" s="53">
        <v>0</v>
      </c>
      <c r="DU59" s="29">
        <f>(J59+L59)/B59</f>
        <v>0.73083658898019666</v>
      </c>
      <c r="DV59" s="30">
        <f>Z59/C59</f>
        <v>0.96238244514106586</v>
      </c>
      <c r="DW59" s="30">
        <f>V59/D59</f>
        <v>1.0333333333333334</v>
      </c>
      <c r="DX59" s="30">
        <f>R59/E59</f>
        <v>1.1183206106870229</v>
      </c>
      <c r="DY59" s="31">
        <f>(K59+L59)/B59</f>
        <v>0.48373299205173109</v>
      </c>
      <c r="DZ59" s="31">
        <f>AA59/C59</f>
        <v>0.91692789968652033</v>
      </c>
      <c r="EA59" s="31">
        <f>W59/D59</f>
        <v>1.0454545454545454</v>
      </c>
      <c r="EB59" s="31">
        <f>S59/E59</f>
        <v>1.0515267175572518</v>
      </c>
      <c r="EC59" s="26">
        <f>J59/F59</f>
        <v>1.0083481085060548</v>
      </c>
      <c r="ED59" s="28">
        <f>K59/G59</f>
        <v>0.74444503087560032</v>
      </c>
      <c r="EE59" s="26">
        <f>L59/H59</f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11784</v>
      </c>
      <c r="H60" s="33">
        <v>185</v>
      </c>
      <c r="I60" s="41">
        <v>822</v>
      </c>
      <c r="J60" s="24">
        <f t="shared" si="0"/>
        <v>13687</v>
      </c>
      <c r="K60" s="34">
        <f t="shared" si="1"/>
        <v>8616</v>
      </c>
      <c r="L60" s="32">
        <v>183</v>
      </c>
      <c r="M60" s="32">
        <f t="shared" si="2"/>
        <v>241</v>
      </c>
      <c r="N60" s="53">
        <v>392</v>
      </c>
      <c r="O60" s="53">
        <v>343</v>
      </c>
      <c r="P60" s="53">
        <v>1</v>
      </c>
      <c r="Q60" s="53">
        <v>149</v>
      </c>
      <c r="R60" s="53">
        <v>471</v>
      </c>
      <c r="S60" s="53">
        <v>400</v>
      </c>
      <c r="T60" s="53">
        <v>1</v>
      </c>
      <c r="U60" s="53">
        <v>72</v>
      </c>
      <c r="V60" s="53">
        <v>892</v>
      </c>
      <c r="W60" s="53">
        <v>868</v>
      </c>
      <c r="X60" s="53">
        <v>0</v>
      </c>
      <c r="Y60" s="53">
        <v>0</v>
      </c>
      <c r="Z60" s="53">
        <v>1247</v>
      </c>
      <c r="AA60" s="53">
        <v>1196</v>
      </c>
      <c r="AB60" s="53">
        <v>0</v>
      </c>
      <c r="AC60" s="53">
        <v>0</v>
      </c>
      <c r="AD60" s="53">
        <v>409</v>
      </c>
      <c r="AE60" s="53">
        <v>491</v>
      </c>
      <c r="AF60" s="53">
        <v>13</v>
      </c>
      <c r="AG60" s="53">
        <v>758</v>
      </c>
      <c r="AH60" s="53">
        <v>625</v>
      </c>
      <c r="AI60" s="53">
        <v>13</v>
      </c>
      <c r="AJ60" s="53">
        <v>747</v>
      </c>
      <c r="AK60" s="53">
        <v>599</v>
      </c>
      <c r="AL60" s="53">
        <v>21</v>
      </c>
      <c r="AM60" s="53">
        <v>730</v>
      </c>
      <c r="AN60" s="53">
        <v>549</v>
      </c>
      <c r="AO60" s="53">
        <v>123</v>
      </c>
      <c r="AP60" s="53">
        <v>992</v>
      </c>
      <c r="AQ60" s="53">
        <v>557</v>
      </c>
      <c r="AR60" s="53">
        <v>0</v>
      </c>
      <c r="AS60" s="53">
        <v>910</v>
      </c>
      <c r="AT60" s="53">
        <v>454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58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1107</v>
      </c>
      <c r="CH60" s="53">
        <v>4</v>
      </c>
      <c r="CI60" s="53">
        <v>20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969</v>
      </c>
      <c r="DG60" s="53">
        <v>345</v>
      </c>
      <c r="DH60" s="53">
        <v>0</v>
      </c>
      <c r="DI60" s="53">
        <v>1119</v>
      </c>
      <c r="DJ60" s="53">
        <v>395</v>
      </c>
      <c r="DK60" s="53">
        <v>0</v>
      </c>
      <c r="DL60" s="53">
        <v>540</v>
      </c>
      <c r="DM60" s="53">
        <v>27</v>
      </c>
      <c r="DN60" s="53">
        <v>0</v>
      </c>
      <c r="DO60" s="53">
        <v>632</v>
      </c>
      <c r="DP60" s="53">
        <v>0</v>
      </c>
      <c r="DQ60" s="53">
        <v>0</v>
      </c>
      <c r="DR60" s="53">
        <v>604</v>
      </c>
      <c r="DS60" s="53">
        <v>0</v>
      </c>
      <c r="DT60" s="53">
        <v>0</v>
      </c>
      <c r="DU60" s="29">
        <f>(J60+L60)/B60</f>
        <v>0.7001867837851482</v>
      </c>
      <c r="DV60" s="30">
        <f>Z60/C60</f>
        <v>1.0558848433530905</v>
      </c>
      <c r="DW60" s="30">
        <f>V60/D60</f>
        <v>1.1421254801536491</v>
      </c>
      <c r="DX60" s="30">
        <f>R60/E60</f>
        <v>1.2202072538860103</v>
      </c>
      <c r="DY60" s="31">
        <f>(K60+L60)/B60</f>
        <v>0.44419203392397394</v>
      </c>
      <c r="DZ60" s="31">
        <f>AA60/C60</f>
        <v>1.0127011007620661</v>
      </c>
      <c r="EA60" s="31">
        <f>W60/D60</f>
        <v>1.1113956466069141</v>
      </c>
      <c r="EB60" s="31">
        <f>S60/E60</f>
        <v>1.0362694300518134</v>
      </c>
      <c r="EC60" s="26">
        <f>J60/F60</f>
        <v>0.95180592906206862</v>
      </c>
      <c r="ED60" s="28">
        <f>K60/G60</f>
        <v>0.73116089613034618</v>
      </c>
      <c r="EE60" s="26">
        <f>L60/H60</f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6103</v>
      </c>
      <c r="H61" s="33">
        <v>100</v>
      </c>
      <c r="I61" s="41">
        <v>364.74332638073372</v>
      </c>
      <c r="J61" s="24">
        <f t="shared" si="0"/>
        <v>6576</v>
      </c>
      <c r="K61" s="34">
        <f t="shared" si="1"/>
        <v>4077</v>
      </c>
      <c r="L61" s="32">
        <v>100</v>
      </c>
      <c r="M61" s="32">
        <f t="shared" si="2"/>
        <v>166</v>
      </c>
      <c r="N61" s="53">
        <v>270</v>
      </c>
      <c r="O61" s="53">
        <v>268</v>
      </c>
      <c r="P61" s="53">
        <v>0</v>
      </c>
      <c r="Q61" s="53">
        <v>112</v>
      </c>
      <c r="R61" s="53">
        <v>133</v>
      </c>
      <c r="S61" s="53">
        <v>130</v>
      </c>
      <c r="T61" s="53">
        <v>0</v>
      </c>
      <c r="U61" s="53">
        <v>44</v>
      </c>
      <c r="V61" s="53">
        <v>258</v>
      </c>
      <c r="W61" s="53">
        <v>244</v>
      </c>
      <c r="X61" s="53">
        <v>0</v>
      </c>
      <c r="Y61" s="53">
        <v>3</v>
      </c>
      <c r="Z61" s="53">
        <v>536</v>
      </c>
      <c r="AA61" s="53">
        <v>513</v>
      </c>
      <c r="AB61" s="53">
        <v>0</v>
      </c>
      <c r="AC61" s="53">
        <v>7</v>
      </c>
      <c r="AD61" s="53">
        <v>273</v>
      </c>
      <c r="AE61" s="53">
        <v>232</v>
      </c>
      <c r="AF61" s="53">
        <v>2</v>
      </c>
      <c r="AG61" s="53">
        <v>342</v>
      </c>
      <c r="AH61" s="53">
        <v>265</v>
      </c>
      <c r="AI61" s="53">
        <v>5</v>
      </c>
      <c r="AJ61" s="53">
        <v>360</v>
      </c>
      <c r="AK61" s="53">
        <v>211</v>
      </c>
      <c r="AL61" s="53">
        <v>14</v>
      </c>
      <c r="AM61" s="53">
        <v>438</v>
      </c>
      <c r="AN61" s="53">
        <v>254</v>
      </c>
      <c r="AO61" s="53">
        <v>29</v>
      </c>
      <c r="AP61" s="53">
        <v>458</v>
      </c>
      <c r="AQ61" s="53">
        <v>215</v>
      </c>
      <c r="AR61" s="53">
        <v>42</v>
      </c>
      <c r="AS61" s="53">
        <v>411</v>
      </c>
      <c r="AT61" s="53">
        <v>136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172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0</v>
      </c>
      <c r="BS61" s="53">
        <v>0</v>
      </c>
      <c r="BT61" s="53">
        <v>27</v>
      </c>
      <c r="BU61" s="53">
        <v>15</v>
      </c>
      <c r="BV61" s="53">
        <v>0</v>
      </c>
      <c r="BW61" s="53">
        <v>10</v>
      </c>
      <c r="BX61" s="53">
        <v>4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505</v>
      </c>
      <c r="CX61" s="53">
        <v>7</v>
      </c>
      <c r="CY61" s="53">
        <v>41</v>
      </c>
      <c r="CZ61" s="53">
        <v>37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437</v>
      </c>
      <c r="DG61" s="53">
        <v>189</v>
      </c>
      <c r="DH61" s="53">
        <v>0</v>
      </c>
      <c r="DI61" s="53">
        <v>493</v>
      </c>
      <c r="DJ61" s="53">
        <v>103</v>
      </c>
      <c r="DK61" s="53">
        <v>0</v>
      </c>
      <c r="DL61" s="53">
        <v>263</v>
      </c>
      <c r="DM61" s="53">
        <v>92</v>
      </c>
      <c r="DN61" s="53">
        <v>0</v>
      </c>
      <c r="DO61" s="53">
        <v>270</v>
      </c>
      <c r="DP61" s="53">
        <v>0</v>
      </c>
      <c r="DQ61" s="53">
        <v>0</v>
      </c>
      <c r="DR61" s="53">
        <v>238</v>
      </c>
      <c r="DS61" s="53">
        <v>0</v>
      </c>
      <c r="DT61" s="53">
        <v>0</v>
      </c>
      <c r="DU61" s="29">
        <f>(J61+L61)/B61</f>
        <v>0.64916374951380784</v>
      </c>
      <c r="DV61" s="30">
        <f>Z61/C61</f>
        <v>1.0367504835589942</v>
      </c>
      <c r="DW61" s="30">
        <f>V61/D61</f>
        <v>0.93818181818181823</v>
      </c>
      <c r="DX61" s="30">
        <f>R61/E61</f>
        <v>1.146551724137931</v>
      </c>
      <c r="DY61" s="31">
        <f>(K61+L61)/B61</f>
        <v>0.40616491637495139</v>
      </c>
      <c r="DZ61" s="31">
        <f>AA61/C61</f>
        <v>0.99226305609284338</v>
      </c>
      <c r="EA61" s="31">
        <f>W61/D61</f>
        <v>0.88727272727272732</v>
      </c>
      <c r="EB61" s="31">
        <f>S61/E61</f>
        <v>1.1206896551724137</v>
      </c>
      <c r="EC61" s="26">
        <f>J61/F61</f>
        <v>0.96019712478121788</v>
      </c>
      <c r="ED61" s="28">
        <f>K61/G61</f>
        <v>0.66803211535310503</v>
      </c>
      <c r="EE61" s="26">
        <f>L61/H61</f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11930</v>
      </c>
      <c r="H62" s="33">
        <v>200</v>
      </c>
      <c r="I62" s="41">
        <v>968.15504881426045</v>
      </c>
      <c r="J62" s="24">
        <f t="shared" si="0"/>
        <v>13501</v>
      </c>
      <c r="K62" s="34">
        <f t="shared" si="1"/>
        <v>8371</v>
      </c>
      <c r="L62" s="32">
        <v>197</v>
      </c>
      <c r="M62" s="32">
        <f t="shared" si="2"/>
        <v>652</v>
      </c>
      <c r="N62" s="53">
        <v>447</v>
      </c>
      <c r="O62" s="53">
        <v>467</v>
      </c>
      <c r="P62" s="53">
        <v>1</v>
      </c>
      <c r="Q62" s="53">
        <v>147</v>
      </c>
      <c r="R62" s="53">
        <v>418</v>
      </c>
      <c r="S62" s="53">
        <v>415</v>
      </c>
      <c r="T62" s="53">
        <v>0</v>
      </c>
      <c r="U62" s="53">
        <v>266</v>
      </c>
      <c r="V62" s="53">
        <v>856</v>
      </c>
      <c r="W62" s="53">
        <v>850</v>
      </c>
      <c r="X62" s="53">
        <v>0</v>
      </c>
      <c r="Y62" s="53">
        <v>218</v>
      </c>
      <c r="Z62" s="53">
        <v>1290</v>
      </c>
      <c r="AA62" s="53">
        <v>1287</v>
      </c>
      <c r="AB62" s="53">
        <v>1</v>
      </c>
      <c r="AC62" s="53">
        <v>0</v>
      </c>
      <c r="AD62" s="53">
        <v>597</v>
      </c>
      <c r="AE62" s="53">
        <v>549</v>
      </c>
      <c r="AF62" s="53">
        <v>7</v>
      </c>
      <c r="AG62" s="53">
        <v>622</v>
      </c>
      <c r="AH62" s="53">
        <v>547</v>
      </c>
      <c r="AI62" s="53">
        <v>11</v>
      </c>
      <c r="AJ62" s="53">
        <v>769</v>
      </c>
      <c r="AK62" s="53">
        <v>665</v>
      </c>
      <c r="AL62" s="53">
        <v>35</v>
      </c>
      <c r="AM62" s="53">
        <v>707</v>
      </c>
      <c r="AN62" s="53">
        <v>578</v>
      </c>
      <c r="AO62" s="53">
        <v>137</v>
      </c>
      <c r="AP62" s="53">
        <v>951</v>
      </c>
      <c r="AQ62" s="53">
        <v>340</v>
      </c>
      <c r="AR62" s="53">
        <v>0</v>
      </c>
      <c r="AS62" s="53">
        <v>856</v>
      </c>
      <c r="AT62" s="53">
        <v>256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30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976</v>
      </c>
      <c r="CH62" s="53">
        <v>3</v>
      </c>
      <c r="CI62" s="53">
        <v>21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925</v>
      </c>
      <c r="DG62" s="53">
        <v>101</v>
      </c>
      <c r="DH62" s="53">
        <v>0</v>
      </c>
      <c r="DI62" s="53">
        <v>1084</v>
      </c>
      <c r="DJ62" s="53">
        <v>469</v>
      </c>
      <c r="DK62" s="53">
        <v>0</v>
      </c>
      <c r="DL62" s="53">
        <v>462</v>
      </c>
      <c r="DM62" s="53">
        <v>2</v>
      </c>
      <c r="DN62" s="53">
        <v>0</v>
      </c>
      <c r="DO62" s="53">
        <v>655</v>
      </c>
      <c r="DP62" s="53">
        <v>0</v>
      </c>
      <c r="DQ62" s="53">
        <v>0</v>
      </c>
      <c r="DR62" s="53">
        <v>535</v>
      </c>
      <c r="DS62" s="53">
        <v>0</v>
      </c>
      <c r="DT62" s="53">
        <v>0</v>
      </c>
      <c r="DU62" s="29">
        <f>(J62+L62)/B62</f>
        <v>0.72966494433494911</v>
      </c>
      <c r="DV62" s="30">
        <f>Z62/C62</f>
        <v>0.96268656716417911</v>
      </c>
      <c r="DW62" s="30">
        <f>V62/D62</f>
        <v>0.95964125560538116</v>
      </c>
      <c r="DX62" s="30">
        <f>R62/E62</f>
        <v>0.954337899543379</v>
      </c>
      <c r="DY62" s="31">
        <f>(K62+L62)/B62</f>
        <v>0.45640014915037552</v>
      </c>
      <c r="DZ62" s="31">
        <f>AA62/C62</f>
        <v>0.96044776119402986</v>
      </c>
      <c r="EA62" s="31">
        <f>W62/D62</f>
        <v>0.952914798206278</v>
      </c>
      <c r="EB62" s="31">
        <f>S62/E62</f>
        <v>0.94748858447488582</v>
      </c>
      <c r="EC62" s="26">
        <f>J62/F62</f>
        <v>0.97621113521330438</v>
      </c>
      <c r="ED62" s="28">
        <f>K62/G62</f>
        <v>0.70167644593461864</v>
      </c>
      <c r="EE62" s="26">
        <f>L62/H62</f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6898</v>
      </c>
      <c r="H63" s="33">
        <v>105</v>
      </c>
      <c r="I63" s="41">
        <v>441.24680560180883</v>
      </c>
      <c r="J63" s="24">
        <f t="shared" si="0"/>
        <v>7419</v>
      </c>
      <c r="K63" s="34">
        <f t="shared" si="1"/>
        <v>5069</v>
      </c>
      <c r="L63" s="32">
        <v>111</v>
      </c>
      <c r="M63" s="32">
        <f t="shared" si="2"/>
        <v>227</v>
      </c>
      <c r="N63" s="53">
        <v>328</v>
      </c>
      <c r="O63" s="53">
        <v>310</v>
      </c>
      <c r="P63" s="53">
        <v>2</v>
      </c>
      <c r="Q63" s="53">
        <v>112</v>
      </c>
      <c r="R63" s="53">
        <v>131</v>
      </c>
      <c r="S63" s="53">
        <v>124</v>
      </c>
      <c r="T63" s="53">
        <v>0</v>
      </c>
      <c r="U63" s="53">
        <v>89</v>
      </c>
      <c r="V63" s="53">
        <v>343</v>
      </c>
      <c r="W63" s="53">
        <v>305</v>
      </c>
      <c r="X63" s="53">
        <v>0</v>
      </c>
      <c r="Y63" s="53">
        <v>25</v>
      </c>
      <c r="Z63" s="53">
        <v>482</v>
      </c>
      <c r="AA63" s="53">
        <v>535</v>
      </c>
      <c r="AB63" s="53">
        <v>1</v>
      </c>
      <c r="AC63" s="53">
        <v>1</v>
      </c>
      <c r="AD63" s="53">
        <v>325</v>
      </c>
      <c r="AE63" s="53">
        <v>222</v>
      </c>
      <c r="AF63" s="53">
        <v>2</v>
      </c>
      <c r="AG63" s="53">
        <v>209</v>
      </c>
      <c r="AH63" s="53">
        <v>267</v>
      </c>
      <c r="AI63" s="53">
        <v>5</v>
      </c>
      <c r="AJ63" s="53">
        <v>404</v>
      </c>
      <c r="AK63" s="53">
        <v>318</v>
      </c>
      <c r="AL63" s="53">
        <v>10</v>
      </c>
      <c r="AM63" s="53">
        <v>449</v>
      </c>
      <c r="AN63" s="53">
        <v>329</v>
      </c>
      <c r="AO63" s="53">
        <v>24</v>
      </c>
      <c r="AP63" s="53">
        <v>519</v>
      </c>
      <c r="AQ63" s="53">
        <v>308</v>
      </c>
      <c r="AR63" s="53">
        <v>53</v>
      </c>
      <c r="AS63" s="53">
        <v>472</v>
      </c>
      <c r="AT63" s="53">
        <v>239</v>
      </c>
      <c r="AU63" s="53">
        <v>13</v>
      </c>
      <c r="AV63" s="53">
        <v>135</v>
      </c>
      <c r="AW63" s="53">
        <v>108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539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659</v>
      </c>
      <c r="CX63" s="53">
        <v>0</v>
      </c>
      <c r="CY63" s="53">
        <v>98</v>
      </c>
      <c r="CZ63" s="53">
        <v>12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538</v>
      </c>
      <c r="DG63" s="53">
        <v>302</v>
      </c>
      <c r="DH63" s="53">
        <v>0</v>
      </c>
      <c r="DI63" s="53">
        <v>564</v>
      </c>
      <c r="DJ63" s="53">
        <v>298</v>
      </c>
      <c r="DK63" s="53">
        <v>0</v>
      </c>
      <c r="DL63" s="53">
        <v>283</v>
      </c>
      <c r="DM63" s="53">
        <v>97</v>
      </c>
      <c r="DN63" s="53">
        <v>0</v>
      </c>
      <c r="DO63" s="53">
        <v>274</v>
      </c>
      <c r="DP63" s="53">
        <v>0</v>
      </c>
      <c r="DQ63" s="53">
        <v>0</v>
      </c>
      <c r="DR63" s="53">
        <v>275</v>
      </c>
      <c r="DS63" s="53">
        <v>0</v>
      </c>
      <c r="DT63" s="53">
        <v>0</v>
      </c>
      <c r="DU63" s="29">
        <f>(J63+L63)/B63</f>
        <v>0.68404796511627908</v>
      </c>
      <c r="DV63" s="30">
        <f>Z63/C63</f>
        <v>0.88602941176470584</v>
      </c>
      <c r="DW63" s="30">
        <f>V63/D63</f>
        <v>1.4291666666666667</v>
      </c>
      <c r="DX63" s="30">
        <f>R63/E63</f>
        <v>1.3505154639175259</v>
      </c>
      <c r="DY63" s="31">
        <f>(K63+L63)/B63</f>
        <v>0.47056686046511625</v>
      </c>
      <c r="DZ63" s="31">
        <f>AA63/C63</f>
        <v>0.98345588235294112</v>
      </c>
      <c r="EA63" s="31">
        <f>W63/D63</f>
        <v>1.2708333333333333</v>
      </c>
      <c r="EB63" s="31">
        <f>S63/E63</f>
        <v>1.2783505154639174</v>
      </c>
      <c r="EC63" s="26">
        <f>J63/F63</f>
        <v>0.96154579171444676</v>
      </c>
      <c r="ED63" s="28">
        <f>K63/G63</f>
        <v>0.734850681356915</v>
      </c>
      <c r="EE63" s="26">
        <f>L63/H63</f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12082</v>
      </c>
      <c r="H64" s="33">
        <v>200</v>
      </c>
      <c r="I64" s="41">
        <v>903.00113929153599</v>
      </c>
      <c r="J64" s="24">
        <f t="shared" si="0"/>
        <v>14666</v>
      </c>
      <c r="K64" s="34">
        <f t="shared" si="1"/>
        <v>8568</v>
      </c>
      <c r="L64" s="32">
        <v>200</v>
      </c>
      <c r="M64" s="32">
        <f t="shared" si="2"/>
        <v>303</v>
      </c>
      <c r="N64" s="53">
        <v>341</v>
      </c>
      <c r="O64" s="53">
        <v>297</v>
      </c>
      <c r="P64" s="53">
        <v>0</v>
      </c>
      <c r="Q64" s="53">
        <v>73</v>
      </c>
      <c r="R64" s="53">
        <v>417</v>
      </c>
      <c r="S64" s="53">
        <v>410</v>
      </c>
      <c r="T64" s="53">
        <v>0</v>
      </c>
      <c r="U64" s="53">
        <v>224</v>
      </c>
      <c r="V64" s="53">
        <v>848</v>
      </c>
      <c r="W64" s="53">
        <v>857</v>
      </c>
      <c r="X64" s="53">
        <v>0</v>
      </c>
      <c r="Y64" s="53">
        <v>0</v>
      </c>
      <c r="Z64" s="53">
        <v>1301</v>
      </c>
      <c r="AA64" s="53">
        <v>1284</v>
      </c>
      <c r="AB64" s="53">
        <v>0</v>
      </c>
      <c r="AC64" s="53">
        <v>0</v>
      </c>
      <c r="AD64" s="53">
        <v>679</v>
      </c>
      <c r="AE64" s="53">
        <v>956</v>
      </c>
      <c r="AF64" s="53">
        <v>2</v>
      </c>
      <c r="AG64" s="53">
        <v>856</v>
      </c>
      <c r="AH64" s="53">
        <v>949</v>
      </c>
      <c r="AI64" s="53">
        <v>1</v>
      </c>
      <c r="AJ64" s="53">
        <v>913</v>
      </c>
      <c r="AK64" s="53">
        <v>632</v>
      </c>
      <c r="AL64" s="53">
        <v>5</v>
      </c>
      <c r="AM64" s="53">
        <v>925</v>
      </c>
      <c r="AN64" s="53">
        <v>615</v>
      </c>
      <c r="AO64" s="53">
        <v>146</v>
      </c>
      <c r="AP64" s="53">
        <v>997</v>
      </c>
      <c r="AQ64" s="53">
        <v>393</v>
      </c>
      <c r="AR64" s="53">
        <v>0</v>
      </c>
      <c r="AS64" s="53">
        <v>954</v>
      </c>
      <c r="AT64" s="53">
        <v>358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36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736</v>
      </c>
      <c r="CH64" s="53">
        <v>0</v>
      </c>
      <c r="CI64" s="53">
        <v>6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118</v>
      </c>
      <c r="CX64" s="53">
        <v>40</v>
      </c>
      <c r="CY64" s="53">
        <v>29</v>
      </c>
      <c r="CZ64" s="53">
        <v>18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1112</v>
      </c>
      <c r="DG64" s="53">
        <v>137</v>
      </c>
      <c r="DH64" s="53">
        <v>0</v>
      </c>
      <c r="DI64" s="53">
        <v>1224</v>
      </c>
      <c r="DJ64" s="53">
        <v>250</v>
      </c>
      <c r="DK64" s="53">
        <v>0</v>
      </c>
      <c r="DL64" s="53">
        <v>546</v>
      </c>
      <c r="DM64" s="53">
        <v>48</v>
      </c>
      <c r="DN64" s="53">
        <v>0</v>
      </c>
      <c r="DO64" s="53">
        <v>834</v>
      </c>
      <c r="DP64" s="53">
        <v>1</v>
      </c>
      <c r="DQ64" s="53">
        <v>0</v>
      </c>
      <c r="DR64" s="53">
        <v>637</v>
      </c>
      <c r="DS64" s="53">
        <v>0</v>
      </c>
      <c r="DT64" s="53">
        <v>0</v>
      </c>
      <c r="DU64" s="29">
        <f>(J64+L64)/B64</f>
        <v>0.74237203495630466</v>
      </c>
      <c r="DV64" s="30">
        <f>Z64/C64</f>
        <v>1.0407999999999999</v>
      </c>
      <c r="DW64" s="30">
        <f>V64/D64</f>
        <v>1.0871794871794871</v>
      </c>
      <c r="DX64" s="30">
        <f>R64/E64</f>
        <v>1.1846590909090908</v>
      </c>
      <c r="DY64" s="31">
        <f>(K64+L64)/B64</f>
        <v>0.43785268414481898</v>
      </c>
      <c r="DZ64" s="31">
        <f>AA64/C64</f>
        <v>1.0271999999999999</v>
      </c>
      <c r="EA64" s="31">
        <f>W64/D64</f>
        <v>1.0987179487179488</v>
      </c>
      <c r="EB64" s="31">
        <f>S64/E64</f>
        <v>1.1647727272727273</v>
      </c>
      <c r="EC64" s="26">
        <f>J64/F64</f>
        <v>1.0199697237558165</v>
      </c>
      <c r="ED64" s="28">
        <f>K64/G64</f>
        <v>0.70915411355735802</v>
      </c>
      <c r="EE64" s="26">
        <f>L64/H64</f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8937</v>
      </c>
      <c r="H65" s="33">
        <v>120</v>
      </c>
      <c r="I65" s="41">
        <v>358</v>
      </c>
      <c r="J65" s="24">
        <f t="shared" si="0"/>
        <v>9605</v>
      </c>
      <c r="K65" s="34">
        <f t="shared" si="1"/>
        <v>6255</v>
      </c>
      <c r="L65" s="32">
        <v>114</v>
      </c>
      <c r="M65" s="32">
        <f t="shared" si="2"/>
        <v>91</v>
      </c>
      <c r="N65" s="53">
        <v>202</v>
      </c>
      <c r="O65" s="53">
        <v>177</v>
      </c>
      <c r="P65" s="53">
        <v>5</v>
      </c>
      <c r="Q65" s="53">
        <v>49</v>
      </c>
      <c r="R65" s="53">
        <v>187</v>
      </c>
      <c r="S65" s="53">
        <v>191</v>
      </c>
      <c r="T65" s="53">
        <v>0</v>
      </c>
      <c r="U65" s="53">
        <v>29</v>
      </c>
      <c r="V65" s="53">
        <v>402</v>
      </c>
      <c r="W65" s="53">
        <v>327</v>
      </c>
      <c r="X65" s="53">
        <v>0</v>
      </c>
      <c r="Y65" s="53">
        <v>6</v>
      </c>
      <c r="Z65" s="53">
        <v>796</v>
      </c>
      <c r="AA65" s="53">
        <v>554</v>
      </c>
      <c r="AB65" s="53">
        <v>3</v>
      </c>
      <c r="AC65" s="53">
        <v>0</v>
      </c>
      <c r="AD65" s="53">
        <v>297</v>
      </c>
      <c r="AE65" s="53">
        <v>279</v>
      </c>
      <c r="AF65" s="53">
        <v>7</v>
      </c>
      <c r="AG65" s="53">
        <v>303</v>
      </c>
      <c r="AH65" s="53">
        <v>287</v>
      </c>
      <c r="AI65" s="53">
        <v>14</v>
      </c>
      <c r="AJ65" s="53">
        <v>376</v>
      </c>
      <c r="AK65" s="53">
        <v>373</v>
      </c>
      <c r="AL65" s="53">
        <v>7</v>
      </c>
      <c r="AM65" s="53">
        <v>620</v>
      </c>
      <c r="AN65" s="53">
        <v>357</v>
      </c>
      <c r="AO65" s="53">
        <v>10</v>
      </c>
      <c r="AP65" s="53">
        <v>646</v>
      </c>
      <c r="AQ65" s="53">
        <v>385</v>
      </c>
      <c r="AR65" s="53">
        <v>23</v>
      </c>
      <c r="AS65" s="53">
        <v>600</v>
      </c>
      <c r="AT65" s="53">
        <v>336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1</v>
      </c>
      <c r="BS65" s="53">
        <v>0</v>
      </c>
      <c r="BT65" s="53">
        <v>51</v>
      </c>
      <c r="BU65" s="53">
        <v>16</v>
      </c>
      <c r="BV65" s="53">
        <v>0</v>
      </c>
      <c r="BW65" s="53">
        <v>25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242</v>
      </c>
      <c r="CH65" s="53">
        <v>0</v>
      </c>
      <c r="CI65" s="53">
        <v>7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606</v>
      </c>
      <c r="DG65" s="53">
        <v>270</v>
      </c>
      <c r="DH65" s="53">
        <v>6</v>
      </c>
      <c r="DI65" s="53">
        <v>657</v>
      </c>
      <c r="DJ65" s="53">
        <v>368</v>
      </c>
      <c r="DK65" s="53">
        <v>3</v>
      </c>
      <c r="DL65" s="53">
        <v>348</v>
      </c>
      <c r="DM65" s="53">
        <v>99</v>
      </c>
      <c r="DN65" s="53">
        <v>5</v>
      </c>
      <c r="DO65" s="53">
        <v>393</v>
      </c>
      <c r="DP65" s="53">
        <v>0</v>
      </c>
      <c r="DQ65" s="53">
        <v>0</v>
      </c>
      <c r="DR65" s="53">
        <v>352</v>
      </c>
      <c r="DS65" s="53">
        <v>0</v>
      </c>
      <c r="DT65" s="53">
        <v>0</v>
      </c>
      <c r="DU65" s="29">
        <f>(J65+L65)/B65</f>
        <v>0.68826570356207073</v>
      </c>
      <c r="DV65" s="30">
        <f>Z65/C65</f>
        <v>1.050131926121372</v>
      </c>
      <c r="DW65" s="30">
        <f>V65/D65</f>
        <v>1.0748663101604279</v>
      </c>
      <c r="DX65" s="30">
        <f>R65/E65</f>
        <v>1.1987179487179487</v>
      </c>
      <c r="DY65" s="31">
        <f>(K65+L65)/B65</f>
        <v>0.4510303802846824</v>
      </c>
      <c r="DZ65" s="31">
        <f>AA65/C65</f>
        <v>0.73087071240105539</v>
      </c>
      <c r="EA65" s="31">
        <f>W65/D65</f>
        <v>0.87433155080213909</v>
      </c>
      <c r="EB65" s="31">
        <f>S65/E65</f>
        <v>1.2243589743589745</v>
      </c>
      <c r="EC65" s="26">
        <f>J65/F65</f>
        <v>1.0099894847528916</v>
      </c>
      <c r="ED65" s="28">
        <f>K65/G65</f>
        <v>0.69989929506545823</v>
      </c>
      <c r="EE65" s="26">
        <f>L65/H65</f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3162</v>
      </c>
      <c r="H66" s="33">
        <v>85</v>
      </c>
      <c r="I66" s="41">
        <v>205</v>
      </c>
      <c r="J66" s="24">
        <f t="shared" si="0"/>
        <v>4938</v>
      </c>
      <c r="K66" s="34">
        <f t="shared" si="1"/>
        <v>2894</v>
      </c>
      <c r="L66" s="32">
        <v>85</v>
      </c>
      <c r="M66" s="32">
        <f t="shared" si="2"/>
        <v>126</v>
      </c>
      <c r="N66" s="53">
        <v>152</v>
      </c>
      <c r="O66" s="53">
        <v>127</v>
      </c>
      <c r="P66" s="53">
        <v>2</v>
      </c>
      <c r="Q66" s="53">
        <v>37</v>
      </c>
      <c r="R66" s="53">
        <v>138</v>
      </c>
      <c r="S66" s="53">
        <v>121</v>
      </c>
      <c r="T66" s="53">
        <v>0</v>
      </c>
      <c r="U66" s="53">
        <v>36</v>
      </c>
      <c r="V66" s="53">
        <v>264</v>
      </c>
      <c r="W66" s="53">
        <v>250</v>
      </c>
      <c r="X66" s="53">
        <v>1</v>
      </c>
      <c r="Y66" s="53">
        <v>51</v>
      </c>
      <c r="Z66" s="53">
        <v>379</v>
      </c>
      <c r="AA66" s="53">
        <v>377</v>
      </c>
      <c r="AB66" s="53">
        <v>1</v>
      </c>
      <c r="AC66" s="53">
        <v>1</v>
      </c>
      <c r="AD66" s="53">
        <v>167</v>
      </c>
      <c r="AE66" s="53">
        <v>158</v>
      </c>
      <c r="AF66" s="53">
        <v>0</v>
      </c>
      <c r="AG66" s="53">
        <v>242</v>
      </c>
      <c r="AH66" s="53">
        <v>230</v>
      </c>
      <c r="AI66" s="53">
        <v>1</v>
      </c>
      <c r="AJ66" s="53">
        <v>246</v>
      </c>
      <c r="AK66" s="53">
        <v>198</v>
      </c>
      <c r="AL66" s="53">
        <v>24</v>
      </c>
      <c r="AM66" s="53">
        <v>347</v>
      </c>
      <c r="AN66" s="53">
        <v>228</v>
      </c>
      <c r="AO66" s="53">
        <v>50</v>
      </c>
      <c r="AP66" s="53">
        <v>413</v>
      </c>
      <c r="AQ66" s="53">
        <v>266</v>
      </c>
      <c r="AR66" s="53">
        <v>1</v>
      </c>
      <c r="AS66" s="53">
        <v>387</v>
      </c>
      <c r="AT66" s="53">
        <v>200</v>
      </c>
      <c r="AU66" s="53">
        <v>0</v>
      </c>
      <c r="AV66" s="53">
        <v>130</v>
      </c>
      <c r="AW66" s="53">
        <v>92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39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39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368</v>
      </c>
      <c r="CH66" s="53">
        <v>3</v>
      </c>
      <c r="CI66" s="53">
        <v>1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376</v>
      </c>
      <c r="DG66" s="53">
        <v>77</v>
      </c>
      <c r="DH66" s="53">
        <v>0</v>
      </c>
      <c r="DI66" s="53">
        <v>401</v>
      </c>
      <c r="DJ66" s="53">
        <v>81</v>
      </c>
      <c r="DK66" s="53">
        <v>0</v>
      </c>
      <c r="DL66" s="53">
        <v>203</v>
      </c>
      <c r="DM66" s="53">
        <v>14</v>
      </c>
      <c r="DN66" s="53">
        <v>0</v>
      </c>
      <c r="DO66" s="53">
        <v>348</v>
      </c>
      <c r="DP66" s="53">
        <v>0</v>
      </c>
      <c r="DQ66" s="53">
        <v>0</v>
      </c>
      <c r="DR66" s="53">
        <v>156</v>
      </c>
      <c r="DS66" s="53">
        <v>0</v>
      </c>
      <c r="DT66" s="53">
        <v>0</v>
      </c>
      <c r="DU66" s="29">
        <f>(J66+L66)/B66</f>
        <v>0.64036206017338093</v>
      </c>
      <c r="DV66" s="30">
        <f>Z66/C66</f>
        <v>0.80296610169491522</v>
      </c>
      <c r="DW66" s="30">
        <f>V66/D66</f>
        <v>1.2110091743119267</v>
      </c>
      <c r="DX66" s="30">
        <f>R66/E66</f>
        <v>1.2432432432432432</v>
      </c>
      <c r="DY66" s="31">
        <f>(K66+L66)/B66</f>
        <v>0.37978072412034675</v>
      </c>
      <c r="DZ66" s="31">
        <f>AA66/C66</f>
        <v>0.79872881355932202</v>
      </c>
      <c r="EA66" s="31">
        <f>W66/D66</f>
        <v>1.1467889908256881</v>
      </c>
      <c r="EB66" s="31">
        <f>S66/E66</f>
        <v>1.0900900900900901</v>
      </c>
      <c r="EC66" s="26">
        <f>J66/F66</f>
        <v>0.95309785755645626</v>
      </c>
      <c r="ED66" s="28">
        <f>K66/G66</f>
        <v>0.91524351676154336</v>
      </c>
      <c r="EE66" s="26">
        <f>L66/H66</f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3705</v>
      </c>
      <c r="H67" s="33">
        <v>35</v>
      </c>
      <c r="I67" s="41">
        <v>179</v>
      </c>
      <c r="J67" s="24">
        <f t="shared" si="0"/>
        <v>2921</v>
      </c>
      <c r="K67" s="34">
        <f t="shared" si="1"/>
        <v>1971</v>
      </c>
      <c r="L67" s="32">
        <v>35</v>
      </c>
      <c r="M67" s="32">
        <f t="shared" si="2"/>
        <v>138</v>
      </c>
      <c r="N67" s="53">
        <v>131</v>
      </c>
      <c r="O67" s="53">
        <v>128</v>
      </c>
      <c r="P67" s="53">
        <v>0</v>
      </c>
      <c r="Q67" s="53">
        <v>74</v>
      </c>
      <c r="R67" s="53">
        <v>93</v>
      </c>
      <c r="S67" s="53">
        <v>91</v>
      </c>
      <c r="T67" s="53">
        <v>0</v>
      </c>
      <c r="U67" s="53">
        <v>25</v>
      </c>
      <c r="V67" s="53">
        <v>175</v>
      </c>
      <c r="W67" s="53">
        <v>171</v>
      </c>
      <c r="X67" s="53">
        <v>0</v>
      </c>
      <c r="Y67" s="53">
        <v>37</v>
      </c>
      <c r="Z67" s="53">
        <v>246</v>
      </c>
      <c r="AA67" s="53">
        <v>250</v>
      </c>
      <c r="AB67" s="53">
        <v>0</v>
      </c>
      <c r="AC67" s="53">
        <v>0</v>
      </c>
      <c r="AD67" s="53">
        <v>116</v>
      </c>
      <c r="AE67" s="53">
        <v>104</v>
      </c>
      <c r="AF67" s="53">
        <v>2</v>
      </c>
      <c r="AG67" s="53">
        <v>127</v>
      </c>
      <c r="AH67" s="53">
        <v>112</v>
      </c>
      <c r="AI67" s="53">
        <v>3</v>
      </c>
      <c r="AJ67" s="53">
        <v>150</v>
      </c>
      <c r="AK67" s="53">
        <v>116</v>
      </c>
      <c r="AL67" s="53">
        <v>11</v>
      </c>
      <c r="AM67" s="53">
        <v>194</v>
      </c>
      <c r="AN67" s="53">
        <v>160</v>
      </c>
      <c r="AO67" s="53">
        <v>12</v>
      </c>
      <c r="AP67" s="53">
        <v>193</v>
      </c>
      <c r="AQ67" s="53">
        <v>121</v>
      </c>
      <c r="AR67" s="53">
        <v>6</v>
      </c>
      <c r="AS67" s="53">
        <v>166</v>
      </c>
      <c r="AT67" s="53">
        <v>120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33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2</v>
      </c>
      <c r="CJ67" s="53">
        <v>23</v>
      </c>
      <c r="CK67" s="53">
        <v>8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216</v>
      </c>
      <c r="DG67" s="53">
        <v>66</v>
      </c>
      <c r="DH67" s="53">
        <v>0</v>
      </c>
      <c r="DI67" s="53">
        <v>265</v>
      </c>
      <c r="DJ67" s="53">
        <v>120</v>
      </c>
      <c r="DK67" s="53">
        <v>0</v>
      </c>
      <c r="DL67" s="53">
        <v>135</v>
      </c>
      <c r="DM67" s="53">
        <v>67</v>
      </c>
      <c r="DN67" s="53">
        <v>0</v>
      </c>
      <c r="DO67" s="53">
        <v>180</v>
      </c>
      <c r="DP67" s="53">
        <v>0</v>
      </c>
      <c r="DQ67" s="53">
        <v>0</v>
      </c>
      <c r="DR67" s="53">
        <v>113</v>
      </c>
      <c r="DS67" s="53">
        <v>0</v>
      </c>
      <c r="DT67" s="53">
        <v>0</v>
      </c>
      <c r="DU67" s="29">
        <f>(J67+L67)/B67</f>
        <v>0.75350497068569977</v>
      </c>
      <c r="DV67" s="30">
        <f>Z67/C67</f>
        <v>0.61042183622828783</v>
      </c>
      <c r="DW67" s="30">
        <f>V67/D67</f>
        <v>1.0736196319018405</v>
      </c>
      <c r="DX67" s="30">
        <f>R67/E67</f>
        <v>1.0568181818181819</v>
      </c>
      <c r="DY67" s="31">
        <f>(K67+L67)/B67</f>
        <v>0.51134335967371913</v>
      </c>
      <c r="DZ67" s="31">
        <f>AA67/C67</f>
        <v>0.6203473945409429</v>
      </c>
      <c r="EA67" s="31">
        <f>W67/D67</f>
        <v>1.0490797546012269</v>
      </c>
      <c r="EB67" s="31">
        <f>S67/E67</f>
        <v>1.0340909090909092</v>
      </c>
      <c r="EC67" s="26">
        <f>J67/F67</f>
        <v>1.0235554024526912</v>
      </c>
      <c r="ED67" s="28">
        <f>K67/G67</f>
        <v>0.53198380566801617</v>
      </c>
      <c r="EE67" s="26">
        <f>L67/H67</f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7454</v>
      </c>
      <c r="H68" s="33">
        <v>125</v>
      </c>
      <c r="I68" s="41">
        <v>511.59071389760396</v>
      </c>
      <c r="J68" s="24">
        <f t="shared" si="0"/>
        <v>8345</v>
      </c>
      <c r="K68" s="34">
        <f t="shared" si="1"/>
        <v>5055</v>
      </c>
      <c r="L68" s="32">
        <v>125</v>
      </c>
      <c r="M68" s="32">
        <f t="shared" si="2"/>
        <v>247</v>
      </c>
      <c r="N68" s="53">
        <v>186</v>
      </c>
      <c r="O68" s="53">
        <v>174</v>
      </c>
      <c r="P68" s="53">
        <v>0</v>
      </c>
      <c r="Q68" s="53">
        <v>101</v>
      </c>
      <c r="R68" s="53">
        <v>241</v>
      </c>
      <c r="S68" s="53">
        <v>239</v>
      </c>
      <c r="T68" s="53">
        <v>0</v>
      </c>
      <c r="U68" s="53">
        <v>135</v>
      </c>
      <c r="V68" s="53">
        <v>425</v>
      </c>
      <c r="W68" s="53">
        <v>437</v>
      </c>
      <c r="X68" s="53">
        <v>0</v>
      </c>
      <c r="Y68" s="53">
        <v>8</v>
      </c>
      <c r="Z68" s="53">
        <v>828</v>
      </c>
      <c r="AA68" s="53">
        <v>884</v>
      </c>
      <c r="AB68" s="53">
        <v>0</v>
      </c>
      <c r="AC68" s="53">
        <v>2</v>
      </c>
      <c r="AD68" s="53">
        <v>275</v>
      </c>
      <c r="AE68" s="53">
        <v>585</v>
      </c>
      <c r="AF68" s="53">
        <v>2</v>
      </c>
      <c r="AG68" s="53">
        <v>358</v>
      </c>
      <c r="AH68" s="53">
        <v>544</v>
      </c>
      <c r="AI68" s="53">
        <v>6</v>
      </c>
      <c r="AJ68" s="53">
        <v>509</v>
      </c>
      <c r="AK68" s="53">
        <v>454</v>
      </c>
      <c r="AL68" s="53">
        <v>22</v>
      </c>
      <c r="AM68" s="53">
        <v>614</v>
      </c>
      <c r="AN68" s="53">
        <v>372</v>
      </c>
      <c r="AO68" s="53">
        <v>80</v>
      </c>
      <c r="AP68" s="53">
        <v>567</v>
      </c>
      <c r="AQ68" s="53">
        <v>328</v>
      </c>
      <c r="AR68" s="53">
        <v>9</v>
      </c>
      <c r="AS68" s="53">
        <v>594</v>
      </c>
      <c r="AT68" s="53">
        <v>320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1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636</v>
      </c>
      <c r="DG68" s="53">
        <v>300</v>
      </c>
      <c r="DH68" s="53">
        <v>0</v>
      </c>
      <c r="DI68" s="53">
        <v>704</v>
      </c>
      <c r="DJ68" s="53">
        <v>132</v>
      </c>
      <c r="DK68" s="53">
        <v>0</v>
      </c>
      <c r="DL68" s="53">
        <v>271</v>
      </c>
      <c r="DM68" s="53">
        <v>23</v>
      </c>
      <c r="DN68" s="53">
        <v>0</v>
      </c>
      <c r="DO68" s="53">
        <v>510</v>
      </c>
      <c r="DP68" s="53">
        <v>0</v>
      </c>
      <c r="DQ68" s="53">
        <v>0</v>
      </c>
      <c r="DR68" s="53">
        <v>499</v>
      </c>
      <c r="DS68" s="53">
        <v>0</v>
      </c>
      <c r="DT68" s="53">
        <v>0</v>
      </c>
      <c r="DU68" s="29">
        <f>(J68+L68)/B68</f>
        <v>0.69706197020821337</v>
      </c>
      <c r="DV68" s="30">
        <f>Z68/C68</f>
        <v>1.069767441860465</v>
      </c>
      <c r="DW68" s="30">
        <f>V68/D68</f>
        <v>1.0651629072681705</v>
      </c>
      <c r="DX68" s="30">
        <f>R68/E68</f>
        <v>1.1756097560975609</v>
      </c>
      <c r="DY68" s="31">
        <f>(K68+L68)/B68</f>
        <v>0.4263023619455189</v>
      </c>
      <c r="DZ68" s="31">
        <f>AA68/C68</f>
        <v>1.1421188630490957</v>
      </c>
      <c r="EA68" s="31">
        <f>W68/D68</f>
        <v>1.0952380952380953</v>
      </c>
      <c r="EB68" s="31">
        <f>S68/E68</f>
        <v>1.1658536585365853</v>
      </c>
      <c r="EC68" s="26">
        <f>J68/F68</f>
        <v>0.98944747450794401</v>
      </c>
      <c r="ED68" s="28">
        <f>K68/G68</f>
        <v>0.67815937751542799</v>
      </c>
      <c r="EE68" s="26">
        <f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55682</v>
      </c>
      <c r="H69" s="33">
        <v>2385</v>
      </c>
      <c r="I69" s="41">
        <v>2018</v>
      </c>
      <c r="J69" s="24">
        <f t="shared" ref="J69:J78" si="3">N69+R69+V69+Z69+AD69+AG69+AJ69+AM69+AP69+AS69+AV69+AY69+BB69+BE69+BH69+BK69+BN69+BT69+BW69+BZ69+CC69+CF69+CJ69+CM69+CP69+CS69+CV69+CY69+DF69+DI69+DL69+DO69+BQ69+DR69+DB69</f>
        <v>59764</v>
      </c>
      <c r="K69" s="34">
        <f t="shared" ref="K69:K78" si="4">O69+S69+W69+AA69+AE69+AH69+AK69+AN69+AQ69+AT69+AW69+AZ69+BC69+BF69+BI69+BL69+BO69+BU69+BX69+CA69+CD69+CG69+CK69+CN69+CQ69+CT69+CW69+CZ69+BR69+DG69+DJ69+DM69+DP69+DS69+DC69</f>
        <v>22535</v>
      </c>
      <c r="L69" s="32">
        <v>2384</v>
      </c>
      <c r="M69" s="32">
        <f t="shared" ref="M69:M78" si="5">Q69+U69+Y69+AC69+CI69+DE69</f>
        <v>0</v>
      </c>
      <c r="N69" s="53">
        <v>1621</v>
      </c>
      <c r="O69" s="53">
        <v>1479</v>
      </c>
      <c r="P69" s="53">
        <v>0</v>
      </c>
      <c r="Q69" s="53">
        <v>0</v>
      </c>
      <c r="R69" s="53">
        <v>1099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0</v>
      </c>
      <c r="Z69" s="53">
        <v>5256</v>
      </c>
      <c r="AA69" s="53">
        <v>5006</v>
      </c>
      <c r="AB69" s="53">
        <v>17</v>
      </c>
      <c r="AC69" s="53">
        <v>0</v>
      </c>
      <c r="AD69" s="53">
        <v>2173</v>
      </c>
      <c r="AE69" s="53">
        <v>1212</v>
      </c>
      <c r="AF69" s="53">
        <v>106</v>
      </c>
      <c r="AG69" s="53">
        <v>3043</v>
      </c>
      <c r="AH69" s="53">
        <v>967</v>
      </c>
      <c r="AI69" s="53">
        <v>150</v>
      </c>
      <c r="AJ69" s="53">
        <v>3615</v>
      </c>
      <c r="AK69" s="53">
        <v>613</v>
      </c>
      <c r="AL69" s="53">
        <v>313</v>
      </c>
      <c r="AM69" s="53">
        <v>3573</v>
      </c>
      <c r="AN69" s="53">
        <v>356</v>
      </c>
      <c r="AO69" s="53">
        <v>1130</v>
      </c>
      <c r="AP69" s="53">
        <v>4679</v>
      </c>
      <c r="AQ69" s="53">
        <v>189</v>
      </c>
      <c r="AR69" s="53">
        <v>551</v>
      </c>
      <c r="AS69" s="53">
        <v>4844</v>
      </c>
      <c r="AT69" s="53">
        <v>511</v>
      </c>
      <c r="AU69" s="53">
        <v>0</v>
      </c>
      <c r="AV69" s="53">
        <v>1821</v>
      </c>
      <c r="AW69" s="53">
        <v>1293</v>
      </c>
      <c r="AX69" s="53">
        <v>24</v>
      </c>
      <c r="AY69" s="53">
        <v>1633</v>
      </c>
      <c r="AZ69" s="53">
        <v>1450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4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98</v>
      </c>
      <c r="BV69" s="53">
        <v>0</v>
      </c>
      <c r="BW69" s="53">
        <v>105</v>
      </c>
      <c r="BX69" s="53">
        <v>28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5518</v>
      </c>
      <c r="CG69" s="53">
        <v>4674</v>
      </c>
      <c r="CH69" s="53">
        <v>37</v>
      </c>
      <c r="CI69" s="53">
        <v>0</v>
      </c>
      <c r="CJ69" s="53">
        <v>156</v>
      </c>
      <c r="CK69" s="53">
        <v>49</v>
      </c>
      <c r="CL69" s="53">
        <v>11</v>
      </c>
      <c r="CM69" s="53">
        <v>250</v>
      </c>
      <c r="CN69" s="53">
        <v>236</v>
      </c>
      <c r="CO69" s="53">
        <v>1</v>
      </c>
      <c r="CP69" s="53">
        <v>419</v>
      </c>
      <c r="CQ69" s="53">
        <v>182</v>
      </c>
      <c r="CR69" s="53">
        <v>13</v>
      </c>
      <c r="CS69" s="53">
        <v>94</v>
      </c>
      <c r="CT69" s="53">
        <v>62</v>
      </c>
      <c r="CU69" s="53">
        <v>1</v>
      </c>
      <c r="CV69" s="53">
        <v>668</v>
      </c>
      <c r="CW69" s="53">
        <v>298</v>
      </c>
      <c r="CX69" s="53">
        <v>8</v>
      </c>
      <c r="CY69" s="53">
        <v>115</v>
      </c>
      <c r="CZ69" s="53">
        <v>50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4666</v>
      </c>
      <c r="DG69" s="53">
        <v>115</v>
      </c>
      <c r="DH69" s="53">
        <v>0</v>
      </c>
      <c r="DI69" s="53">
        <v>5300</v>
      </c>
      <c r="DJ69" s="53">
        <v>17</v>
      </c>
      <c r="DK69" s="53">
        <v>0</v>
      </c>
      <c r="DL69" s="53">
        <v>1725</v>
      </c>
      <c r="DM69" s="53">
        <v>1</v>
      </c>
      <c r="DN69" s="53">
        <v>0</v>
      </c>
      <c r="DO69" s="53">
        <v>1381</v>
      </c>
      <c r="DP69" s="53">
        <v>0</v>
      </c>
      <c r="DQ69" s="53">
        <v>0</v>
      </c>
      <c r="DR69" s="53">
        <v>0</v>
      </c>
      <c r="DS69" s="53">
        <v>0</v>
      </c>
      <c r="DT69" s="53">
        <v>0</v>
      </c>
      <c r="DU69" s="29">
        <f>(J69+L69)/B69</f>
        <v>0.6822478126749586</v>
      </c>
      <c r="DV69" s="30">
        <f>Z69/C69</f>
        <v>0.92812996644887868</v>
      </c>
      <c r="DW69" s="30">
        <f>V69/D69</f>
        <v>0.9425</v>
      </c>
      <c r="DX69" s="30">
        <f>R69/E69</f>
        <v>1.1112234580384226</v>
      </c>
      <c r="DY69" s="31">
        <f>(K69+L69)/B69</f>
        <v>0.27355559702721394</v>
      </c>
      <c r="DZ69" s="31">
        <f>AA69/C69</f>
        <v>0.88398375419389019</v>
      </c>
      <c r="EA69" s="31">
        <f>W69/D69</f>
        <v>0.9458333333333333</v>
      </c>
      <c r="EB69" s="31">
        <f>S69/E69</f>
        <v>1.0131445904954499</v>
      </c>
      <c r="EC69" s="26">
        <f>J69/F69</f>
        <v>0.93527386541471047</v>
      </c>
      <c r="ED69" s="28">
        <f>K69/G69</f>
        <v>0.40470888258324056</v>
      </c>
      <c r="EE69" s="26">
        <f>L69/H69</f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7028</v>
      </c>
      <c r="H70" s="33">
        <v>110</v>
      </c>
      <c r="I70" s="41">
        <v>449.30636425779539</v>
      </c>
      <c r="J70" s="24">
        <f t="shared" si="3"/>
        <v>7137</v>
      </c>
      <c r="K70" s="34">
        <f t="shared" si="4"/>
        <v>4680</v>
      </c>
      <c r="L70" s="32">
        <v>107</v>
      </c>
      <c r="M70" s="32">
        <f t="shared" si="5"/>
        <v>151</v>
      </c>
      <c r="N70" s="53">
        <v>225</v>
      </c>
      <c r="O70" s="53">
        <v>207</v>
      </c>
      <c r="P70" s="53">
        <v>1</v>
      </c>
      <c r="Q70" s="53">
        <v>60</v>
      </c>
      <c r="R70" s="53">
        <v>192</v>
      </c>
      <c r="S70" s="53">
        <v>191</v>
      </c>
      <c r="T70" s="53">
        <v>0</v>
      </c>
      <c r="U70" s="53">
        <v>72</v>
      </c>
      <c r="V70" s="53">
        <v>482</v>
      </c>
      <c r="W70" s="53">
        <v>481</v>
      </c>
      <c r="X70" s="53">
        <v>0</v>
      </c>
      <c r="Y70" s="53">
        <v>3</v>
      </c>
      <c r="Z70" s="53">
        <v>797</v>
      </c>
      <c r="AA70" s="53">
        <v>893</v>
      </c>
      <c r="AB70" s="53">
        <v>3</v>
      </c>
      <c r="AC70" s="53">
        <v>0</v>
      </c>
      <c r="AD70" s="53">
        <v>286</v>
      </c>
      <c r="AE70" s="53">
        <v>285</v>
      </c>
      <c r="AF70" s="53">
        <v>0</v>
      </c>
      <c r="AG70" s="53">
        <v>291</v>
      </c>
      <c r="AH70" s="53">
        <v>291</v>
      </c>
      <c r="AI70" s="53">
        <v>5</v>
      </c>
      <c r="AJ70" s="53">
        <v>475</v>
      </c>
      <c r="AK70" s="53">
        <v>435</v>
      </c>
      <c r="AL70" s="53">
        <v>7</v>
      </c>
      <c r="AM70" s="53">
        <v>371</v>
      </c>
      <c r="AN70" s="53">
        <v>370</v>
      </c>
      <c r="AO70" s="53">
        <v>89</v>
      </c>
      <c r="AP70" s="53">
        <v>512</v>
      </c>
      <c r="AQ70" s="53">
        <v>248</v>
      </c>
      <c r="AR70" s="53">
        <v>0</v>
      </c>
      <c r="AS70" s="53">
        <v>554</v>
      </c>
      <c r="AT70" s="53">
        <v>296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87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5</v>
      </c>
      <c r="BV70" s="53">
        <v>0</v>
      </c>
      <c r="BW70" s="53">
        <v>20</v>
      </c>
      <c r="BX70" s="53">
        <v>10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16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599</v>
      </c>
      <c r="DG70" s="53">
        <v>137</v>
      </c>
      <c r="DH70" s="53">
        <v>0</v>
      </c>
      <c r="DI70" s="53">
        <v>610</v>
      </c>
      <c r="DJ70" s="53">
        <v>131</v>
      </c>
      <c r="DK70" s="53">
        <v>0</v>
      </c>
      <c r="DL70" s="53">
        <v>244</v>
      </c>
      <c r="DM70" s="53">
        <v>11</v>
      </c>
      <c r="DN70" s="53">
        <v>0</v>
      </c>
      <c r="DO70" s="53">
        <v>450</v>
      </c>
      <c r="DP70" s="53">
        <v>0</v>
      </c>
      <c r="DQ70" s="53">
        <v>0</v>
      </c>
      <c r="DR70" s="53">
        <v>0</v>
      </c>
      <c r="DS70" s="53">
        <v>0</v>
      </c>
      <c r="DT70" s="53">
        <v>0</v>
      </c>
      <c r="DU70" s="29">
        <f>(J70+L70)/B70</f>
        <v>0.64638172570714736</v>
      </c>
      <c r="DV70" s="30">
        <f>Z70/C70</f>
        <v>0.9755201958384333</v>
      </c>
      <c r="DW70" s="30">
        <f>V70/D70</f>
        <v>0.98770491803278693</v>
      </c>
      <c r="DX70" s="30">
        <f>R70/E70</f>
        <v>0.88073394495412849</v>
      </c>
      <c r="DY70" s="31">
        <f>(K70+L70)/B70</f>
        <v>0.42714374944231281</v>
      </c>
      <c r="DZ70" s="31">
        <f>AA70/C70</f>
        <v>1.0930232558139534</v>
      </c>
      <c r="EA70" s="31">
        <f>W70/D70</f>
        <v>0.98565573770491799</v>
      </c>
      <c r="EB70" s="31">
        <f>S70/E70</f>
        <v>0.87614678899082565</v>
      </c>
      <c r="EC70" s="26">
        <f>J70/F70</f>
        <v>0.87153498595677126</v>
      </c>
      <c r="ED70" s="28">
        <f>K70/G70</f>
        <v>0.66590779738190098</v>
      </c>
      <c r="EE70" s="26">
        <f>L70/H70</f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2400</v>
      </c>
      <c r="H71" s="33">
        <v>40</v>
      </c>
      <c r="I71" s="41">
        <v>128</v>
      </c>
      <c r="J71" s="24">
        <f t="shared" si="3"/>
        <v>2477</v>
      </c>
      <c r="K71" s="34">
        <f t="shared" si="4"/>
        <v>1527</v>
      </c>
      <c r="L71" s="32">
        <v>40</v>
      </c>
      <c r="M71" s="32">
        <f t="shared" si="5"/>
        <v>97</v>
      </c>
      <c r="N71" s="53">
        <v>125</v>
      </c>
      <c r="O71" s="53">
        <v>108</v>
      </c>
      <c r="P71" s="53">
        <v>0</v>
      </c>
      <c r="Q71" s="53">
        <v>42</v>
      </c>
      <c r="R71" s="53">
        <v>63</v>
      </c>
      <c r="S71" s="53">
        <v>59</v>
      </c>
      <c r="T71" s="53">
        <v>0</v>
      </c>
      <c r="U71" s="53">
        <v>15</v>
      </c>
      <c r="V71" s="53">
        <v>115</v>
      </c>
      <c r="W71" s="53">
        <v>118</v>
      </c>
      <c r="X71" s="53">
        <v>0</v>
      </c>
      <c r="Y71" s="53">
        <v>40</v>
      </c>
      <c r="Z71" s="53">
        <v>251</v>
      </c>
      <c r="AA71" s="53">
        <v>247</v>
      </c>
      <c r="AB71" s="53">
        <v>0</v>
      </c>
      <c r="AC71" s="53">
        <v>0</v>
      </c>
      <c r="AD71" s="53">
        <v>102</v>
      </c>
      <c r="AE71" s="53">
        <v>113</v>
      </c>
      <c r="AF71" s="53">
        <v>3</v>
      </c>
      <c r="AG71" s="53">
        <v>112</v>
      </c>
      <c r="AH71" s="53">
        <v>107</v>
      </c>
      <c r="AI71" s="53">
        <v>6</v>
      </c>
      <c r="AJ71" s="53">
        <v>123</v>
      </c>
      <c r="AK71" s="53">
        <v>79</v>
      </c>
      <c r="AL71" s="53">
        <v>9</v>
      </c>
      <c r="AM71" s="53">
        <v>178</v>
      </c>
      <c r="AN71" s="53">
        <v>67</v>
      </c>
      <c r="AO71" s="53">
        <v>1</v>
      </c>
      <c r="AP71" s="53">
        <v>166</v>
      </c>
      <c r="AQ71" s="53">
        <v>109</v>
      </c>
      <c r="AR71" s="53">
        <v>0</v>
      </c>
      <c r="AS71" s="53">
        <v>162</v>
      </c>
      <c r="AT71" s="53">
        <v>72</v>
      </c>
      <c r="AU71" s="53">
        <v>0</v>
      </c>
      <c r="AV71" s="53">
        <v>108</v>
      </c>
      <c r="AW71" s="53">
        <v>97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8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152</v>
      </c>
      <c r="CH71" s="53">
        <v>0</v>
      </c>
      <c r="CI71" s="53">
        <v>0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0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8</v>
      </c>
      <c r="DH71" s="53">
        <v>0</v>
      </c>
      <c r="DI71" s="53">
        <v>190</v>
      </c>
      <c r="DJ71" s="53">
        <v>106</v>
      </c>
      <c r="DK71" s="53">
        <v>0</v>
      </c>
      <c r="DL71" s="53">
        <v>81</v>
      </c>
      <c r="DM71" s="53">
        <v>19</v>
      </c>
      <c r="DN71" s="53">
        <v>0</v>
      </c>
      <c r="DO71" s="53">
        <v>134</v>
      </c>
      <c r="DP71" s="53">
        <v>0</v>
      </c>
      <c r="DQ71" s="53">
        <v>0</v>
      </c>
      <c r="DR71" s="53">
        <v>127</v>
      </c>
      <c r="DS71" s="53">
        <v>0</v>
      </c>
      <c r="DT71" s="53">
        <v>0</v>
      </c>
      <c r="DU71" s="29">
        <f>(J71+L71)/B71</f>
        <v>0.66569690558053429</v>
      </c>
      <c r="DV71" s="30">
        <f>Z71/C71</f>
        <v>1.0203252032520325</v>
      </c>
      <c r="DW71" s="30">
        <f>V71/D71</f>
        <v>0.83333333333333337</v>
      </c>
      <c r="DX71" s="30">
        <f>R71/E71</f>
        <v>0.984375</v>
      </c>
      <c r="DY71" s="31">
        <f>(K71+L71)/B71</f>
        <v>0.41444062417349908</v>
      </c>
      <c r="DZ71" s="31">
        <f>AA71/C71</f>
        <v>1.0040650406504066</v>
      </c>
      <c r="EA71" s="31">
        <f>W71/D71</f>
        <v>0.85507246376811596</v>
      </c>
      <c r="EB71" s="31">
        <f>S71/E71</f>
        <v>0.921875</v>
      </c>
      <c r="EC71" s="26">
        <f>J71/F71</f>
        <v>0.88972701149425293</v>
      </c>
      <c r="ED71" s="28">
        <f>K71/G71</f>
        <v>0.63624999999999998</v>
      </c>
      <c r="EE71" s="26">
        <f>L71/H71</f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2660</v>
      </c>
      <c r="H72" s="33">
        <v>40</v>
      </c>
      <c r="I72" s="41">
        <v>269.65043030164935</v>
      </c>
      <c r="J72" s="24">
        <f t="shared" si="3"/>
        <v>2950</v>
      </c>
      <c r="K72" s="34">
        <f t="shared" si="4"/>
        <v>1928</v>
      </c>
      <c r="L72" s="32">
        <v>54</v>
      </c>
      <c r="M72" s="32">
        <f t="shared" si="5"/>
        <v>103</v>
      </c>
      <c r="N72" s="53">
        <v>118</v>
      </c>
      <c r="O72" s="53">
        <v>118</v>
      </c>
      <c r="P72" s="53">
        <v>0</v>
      </c>
      <c r="Q72" s="53">
        <v>47</v>
      </c>
      <c r="R72" s="53">
        <v>103</v>
      </c>
      <c r="S72" s="53">
        <v>102</v>
      </c>
      <c r="T72" s="53">
        <v>0</v>
      </c>
      <c r="U72" s="53">
        <v>56</v>
      </c>
      <c r="V72" s="53">
        <v>194</v>
      </c>
      <c r="W72" s="53">
        <v>194</v>
      </c>
      <c r="X72" s="53">
        <v>0</v>
      </c>
      <c r="Y72" s="53">
        <v>0</v>
      </c>
      <c r="Z72" s="53">
        <v>299</v>
      </c>
      <c r="AA72" s="53">
        <v>298</v>
      </c>
      <c r="AB72" s="53">
        <v>0</v>
      </c>
      <c r="AC72" s="53">
        <v>0</v>
      </c>
      <c r="AD72" s="53">
        <v>127</v>
      </c>
      <c r="AE72" s="53">
        <v>121</v>
      </c>
      <c r="AF72" s="53">
        <v>1</v>
      </c>
      <c r="AG72" s="53">
        <v>141</v>
      </c>
      <c r="AH72" s="53">
        <v>132</v>
      </c>
      <c r="AI72" s="53">
        <v>1</v>
      </c>
      <c r="AJ72" s="53">
        <v>167</v>
      </c>
      <c r="AK72" s="53">
        <v>127</v>
      </c>
      <c r="AL72" s="53">
        <v>15</v>
      </c>
      <c r="AM72" s="53">
        <v>163</v>
      </c>
      <c r="AN72" s="53">
        <v>87</v>
      </c>
      <c r="AO72" s="53">
        <v>32</v>
      </c>
      <c r="AP72" s="53">
        <v>192</v>
      </c>
      <c r="AQ72" s="53">
        <v>73</v>
      </c>
      <c r="AR72" s="53">
        <v>5</v>
      </c>
      <c r="AS72" s="53">
        <v>188</v>
      </c>
      <c r="AT72" s="53">
        <v>102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165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219</v>
      </c>
      <c r="DG72" s="53">
        <v>59</v>
      </c>
      <c r="DH72" s="53">
        <v>0</v>
      </c>
      <c r="DI72" s="53">
        <v>284</v>
      </c>
      <c r="DJ72" s="53">
        <v>115</v>
      </c>
      <c r="DK72" s="53">
        <v>0</v>
      </c>
      <c r="DL72" s="53">
        <v>142</v>
      </c>
      <c r="DM72" s="53">
        <v>35</v>
      </c>
      <c r="DN72" s="53">
        <v>0</v>
      </c>
      <c r="DO72" s="53">
        <v>121</v>
      </c>
      <c r="DP72" s="53">
        <v>0</v>
      </c>
      <c r="DQ72" s="53">
        <v>0</v>
      </c>
      <c r="DR72" s="53">
        <v>69</v>
      </c>
      <c r="DS72" s="53">
        <v>0</v>
      </c>
      <c r="DT72" s="53">
        <v>0</v>
      </c>
      <c r="DU72" s="29">
        <f>(J72+L72)/B72</f>
        <v>0.76108436787433498</v>
      </c>
      <c r="DV72" s="30">
        <f>Z72/C72</f>
        <v>1.0565371024734982</v>
      </c>
      <c r="DW72" s="30">
        <f>V72/D72</f>
        <v>1.1479289940828403</v>
      </c>
      <c r="DX72" s="30">
        <f>R72/E72</f>
        <v>1.2409638554216869</v>
      </c>
      <c r="DY72" s="31">
        <f>(K72+L72)/B72</f>
        <v>0.50215353432987075</v>
      </c>
      <c r="DZ72" s="31">
        <f>AA72/C72</f>
        <v>1.0530035335689045</v>
      </c>
      <c r="EA72" s="31">
        <f>W72/D72</f>
        <v>1.1479289940828403</v>
      </c>
      <c r="EB72" s="31">
        <f>S72/E72</f>
        <v>1.2289156626506024</v>
      </c>
      <c r="EC72" s="26">
        <f>J72/F72</f>
        <v>0.99260685249282143</v>
      </c>
      <c r="ED72" s="28">
        <f>K72/G72</f>
        <v>0.72481203007518802</v>
      </c>
      <c r="EE72" s="26">
        <f>L72/H72</f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27395</v>
      </c>
      <c r="H73" s="33">
        <v>1050</v>
      </c>
      <c r="I73" s="41">
        <v>1719</v>
      </c>
      <c r="J73" s="24">
        <f t="shared" si="3"/>
        <v>29222</v>
      </c>
      <c r="K73" s="34">
        <f t="shared" si="4"/>
        <v>17146</v>
      </c>
      <c r="L73" s="32">
        <v>1078</v>
      </c>
      <c r="M73" s="32">
        <f t="shared" si="5"/>
        <v>500</v>
      </c>
      <c r="N73" s="53">
        <v>1027</v>
      </c>
      <c r="O73" s="53">
        <v>946</v>
      </c>
      <c r="P73" s="53">
        <v>9</v>
      </c>
      <c r="Q73" s="53">
        <v>248</v>
      </c>
      <c r="R73" s="53">
        <v>1155</v>
      </c>
      <c r="S73" s="53">
        <v>1085</v>
      </c>
      <c r="T73" s="53">
        <v>0</v>
      </c>
      <c r="U73" s="53">
        <v>145</v>
      </c>
      <c r="V73" s="53">
        <v>1884</v>
      </c>
      <c r="W73" s="53">
        <v>1742</v>
      </c>
      <c r="X73" s="53">
        <v>5</v>
      </c>
      <c r="Y73" s="53">
        <v>71</v>
      </c>
      <c r="Z73" s="53">
        <v>2745</v>
      </c>
      <c r="AA73" s="53">
        <v>2624</v>
      </c>
      <c r="AB73" s="53">
        <v>11</v>
      </c>
      <c r="AC73" s="53">
        <v>14</v>
      </c>
      <c r="AD73" s="53">
        <v>1459</v>
      </c>
      <c r="AE73" s="53">
        <v>1545</v>
      </c>
      <c r="AF73" s="53">
        <v>1</v>
      </c>
      <c r="AG73" s="53">
        <v>1554</v>
      </c>
      <c r="AH73" s="53">
        <v>1458</v>
      </c>
      <c r="AI73" s="53">
        <v>204</v>
      </c>
      <c r="AJ73" s="53">
        <v>1569</v>
      </c>
      <c r="AK73" s="53">
        <v>1188</v>
      </c>
      <c r="AL73" s="53">
        <v>357</v>
      </c>
      <c r="AM73" s="53">
        <v>1757</v>
      </c>
      <c r="AN73" s="53">
        <v>1126</v>
      </c>
      <c r="AO73" s="53">
        <v>262</v>
      </c>
      <c r="AP73" s="53">
        <v>1971</v>
      </c>
      <c r="AQ73" s="53">
        <v>1046</v>
      </c>
      <c r="AR73" s="53">
        <v>28</v>
      </c>
      <c r="AS73" s="53">
        <v>1916</v>
      </c>
      <c r="AT73" s="53">
        <v>532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181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226</v>
      </c>
      <c r="BU73" s="53">
        <v>112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733</v>
      </c>
      <c r="CH73" s="53">
        <v>59</v>
      </c>
      <c r="CI73" s="53">
        <v>11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1472</v>
      </c>
      <c r="CW73" s="53">
        <v>1166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2053</v>
      </c>
      <c r="DG73" s="53">
        <v>230</v>
      </c>
      <c r="DH73" s="53">
        <v>2</v>
      </c>
      <c r="DI73" s="53">
        <v>2318</v>
      </c>
      <c r="DJ73" s="53">
        <v>258</v>
      </c>
      <c r="DK73" s="53">
        <v>0</v>
      </c>
      <c r="DL73" s="53">
        <v>1072</v>
      </c>
      <c r="DM73" s="53">
        <v>65</v>
      </c>
      <c r="DN73" s="53">
        <v>0</v>
      </c>
      <c r="DO73" s="53">
        <v>1395</v>
      </c>
      <c r="DP73" s="53">
        <v>0</v>
      </c>
      <c r="DQ73" s="53">
        <v>0</v>
      </c>
      <c r="DR73" s="53">
        <v>623</v>
      </c>
      <c r="DS73" s="53">
        <v>0</v>
      </c>
      <c r="DT73" s="53">
        <v>0</v>
      </c>
      <c r="DU73" s="29">
        <f>(J73+L73)/B73</f>
        <v>0.74619514357484118</v>
      </c>
      <c r="DV73" s="30">
        <f>Z73/C73</f>
        <v>1.0331200602182913</v>
      </c>
      <c r="DW73" s="30">
        <f>V73/D73</f>
        <v>1.0771869639794167</v>
      </c>
      <c r="DX73" s="30">
        <f>R73/E73</f>
        <v>1.2636761487964989</v>
      </c>
      <c r="DY73" s="31">
        <f>(K73+L73)/B73</f>
        <v>0.44880066985174605</v>
      </c>
      <c r="DZ73" s="31">
        <f>AA73/C73</f>
        <v>0.98757997741814074</v>
      </c>
      <c r="EA73" s="31">
        <f>W73/D73</f>
        <v>0.9959977129788451</v>
      </c>
      <c r="EB73" s="31">
        <f>S73/E73</f>
        <v>1.1870897155361051</v>
      </c>
      <c r="EC73" s="26">
        <f>J73/F73</f>
        <v>0.96671959772396454</v>
      </c>
      <c r="ED73" s="28">
        <f>K73/G73</f>
        <v>0.62588063515240011</v>
      </c>
      <c r="EE73" s="26">
        <f>L73/H73</f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5172</v>
      </c>
      <c r="H74" s="33">
        <v>75</v>
      </c>
      <c r="I74" s="41">
        <v>354.06231048323491</v>
      </c>
      <c r="J74" s="24">
        <f t="shared" si="3"/>
        <v>5618</v>
      </c>
      <c r="K74" s="34">
        <f t="shared" si="4"/>
        <v>3899</v>
      </c>
      <c r="L74" s="32">
        <v>75</v>
      </c>
      <c r="M74" s="32">
        <f t="shared" si="5"/>
        <v>326</v>
      </c>
      <c r="N74" s="53">
        <v>204</v>
      </c>
      <c r="O74" s="53">
        <v>199</v>
      </c>
      <c r="P74" s="53">
        <v>1</v>
      </c>
      <c r="Q74" s="53">
        <v>87</v>
      </c>
      <c r="R74" s="53">
        <v>164</v>
      </c>
      <c r="S74" s="53">
        <v>161</v>
      </c>
      <c r="T74" s="53">
        <v>0</v>
      </c>
      <c r="U74" s="53">
        <v>140</v>
      </c>
      <c r="V74" s="53">
        <v>313</v>
      </c>
      <c r="W74" s="53">
        <v>301</v>
      </c>
      <c r="X74" s="53">
        <v>0</v>
      </c>
      <c r="Y74" s="53">
        <v>94</v>
      </c>
      <c r="Z74" s="53">
        <v>509</v>
      </c>
      <c r="AA74" s="53">
        <v>491</v>
      </c>
      <c r="AB74" s="53">
        <v>2</v>
      </c>
      <c r="AC74" s="53">
        <v>0</v>
      </c>
      <c r="AD74" s="53">
        <v>244</v>
      </c>
      <c r="AE74" s="53">
        <v>227</v>
      </c>
      <c r="AF74" s="53">
        <v>3</v>
      </c>
      <c r="AG74" s="53">
        <v>296</v>
      </c>
      <c r="AH74" s="53">
        <v>261</v>
      </c>
      <c r="AI74" s="53">
        <v>2</v>
      </c>
      <c r="AJ74" s="53">
        <v>305</v>
      </c>
      <c r="AK74" s="53">
        <v>267</v>
      </c>
      <c r="AL74" s="53">
        <v>10</v>
      </c>
      <c r="AM74" s="53">
        <v>312</v>
      </c>
      <c r="AN74" s="53">
        <v>245</v>
      </c>
      <c r="AO74" s="53">
        <v>37</v>
      </c>
      <c r="AP74" s="53">
        <v>372</v>
      </c>
      <c r="AQ74" s="53">
        <v>233</v>
      </c>
      <c r="AR74" s="53">
        <v>17</v>
      </c>
      <c r="AS74" s="53">
        <v>369</v>
      </c>
      <c r="AT74" s="53">
        <v>230</v>
      </c>
      <c r="AU74" s="53">
        <v>0</v>
      </c>
      <c r="AV74" s="53">
        <v>190</v>
      </c>
      <c r="AW74" s="53">
        <v>169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65</v>
      </c>
      <c r="BP74" s="53">
        <v>0</v>
      </c>
      <c r="BQ74" s="53">
        <v>14</v>
      </c>
      <c r="BR74" s="53">
        <v>7</v>
      </c>
      <c r="BS74" s="53">
        <v>0</v>
      </c>
      <c r="BT74" s="53">
        <v>52</v>
      </c>
      <c r="BU74" s="53">
        <v>46</v>
      </c>
      <c r="BV74" s="53">
        <v>0</v>
      </c>
      <c r="BW74" s="53">
        <v>7</v>
      </c>
      <c r="BX74" s="53">
        <v>9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5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140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384</v>
      </c>
      <c r="DG74" s="53">
        <v>79</v>
      </c>
      <c r="DH74" s="53">
        <v>0</v>
      </c>
      <c r="DI74" s="53">
        <v>457</v>
      </c>
      <c r="DJ74" s="53">
        <v>109</v>
      </c>
      <c r="DK74" s="53">
        <v>0</v>
      </c>
      <c r="DL74" s="53">
        <v>211</v>
      </c>
      <c r="DM74" s="53">
        <v>120</v>
      </c>
      <c r="DN74" s="53">
        <v>0</v>
      </c>
      <c r="DO74" s="53">
        <v>221</v>
      </c>
      <c r="DP74" s="53">
        <v>0</v>
      </c>
      <c r="DQ74" s="53">
        <v>0</v>
      </c>
      <c r="DR74" s="53">
        <v>236</v>
      </c>
      <c r="DS74" s="53">
        <v>0</v>
      </c>
      <c r="DT74" s="53">
        <v>0</v>
      </c>
      <c r="DU74" s="29">
        <f>(J74+L74)/B74</f>
        <v>0.63467112597547382</v>
      </c>
      <c r="DV74" s="30">
        <f>Z74/C74</f>
        <v>0.95497185741088175</v>
      </c>
      <c r="DW74" s="30">
        <f>V74/D74</f>
        <v>0.990506329113924</v>
      </c>
      <c r="DX74" s="30">
        <f>R74/E74</f>
        <v>1.0649350649350648</v>
      </c>
      <c r="DY74" s="31">
        <f>(K74+L74)/B74</f>
        <v>0.44303232998885173</v>
      </c>
      <c r="DZ74" s="31">
        <f>AA74/C74</f>
        <v>0.92120075046904315</v>
      </c>
      <c r="EA74" s="31">
        <f>W74/D74</f>
        <v>0.95253164556962022</v>
      </c>
      <c r="EB74" s="31">
        <f>S74/E74</f>
        <v>1.0454545454545454</v>
      </c>
      <c r="EC74" s="26">
        <f>J74/F74</f>
        <v>0.95091401489505756</v>
      </c>
      <c r="ED74" s="28">
        <f>K74/G74</f>
        <v>0.75386697602474861</v>
      </c>
      <c r="EE74" s="26">
        <f>L74/H74</f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2027</v>
      </c>
      <c r="H75" s="33">
        <v>45</v>
      </c>
      <c r="I75" s="41">
        <v>161.22188140851489</v>
      </c>
      <c r="J75" s="24">
        <f t="shared" si="3"/>
        <v>2252</v>
      </c>
      <c r="K75" s="34">
        <f t="shared" si="4"/>
        <v>1456</v>
      </c>
      <c r="L75" s="32">
        <v>46</v>
      </c>
      <c r="M75" s="32">
        <f t="shared" si="5"/>
        <v>65</v>
      </c>
      <c r="N75" s="53">
        <v>105</v>
      </c>
      <c r="O75" s="53">
        <v>102</v>
      </c>
      <c r="P75" s="53">
        <v>0</v>
      </c>
      <c r="Q75" s="53">
        <v>47</v>
      </c>
      <c r="R75" s="53">
        <v>59</v>
      </c>
      <c r="S75" s="53">
        <v>59</v>
      </c>
      <c r="T75" s="53">
        <v>0</v>
      </c>
      <c r="U75" s="53">
        <v>18</v>
      </c>
      <c r="V75" s="53">
        <v>104</v>
      </c>
      <c r="W75" s="53">
        <v>103</v>
      </c>
      <c r="X75" s="53">
        <v>0</v>
      </c>
      <c r="Y75" s="53">
        <v>0</v>
      </c>
      <c r="Z75" s="53">
        <v>185</v>
      </c>
      <c r="AA75" s="53">
        <v>188</v>
      </c>
      <c r="AB75" s="53">
        <v>0</v>
      </c>
      <c r="AC75" s="53">
        <v>0</v>
      </c>
      <c r="AD75" s="53">
        <v>79</v>
      </c>
      <c r="AE75" s="53">
        <v>81</v>
      </c>
      <c r="AF75" s="53">
        <v>4</v>
      </c>
      <c r="AG75" s="53">
        <v>62</v>
      </c>
      <c r="AH75" s="53">
        <v>61</v>
      </c>
      <c r="AI75" s="53">
        <v>4</v>
      </c>
      <c r="AJ75" s="53">
        <v>83</v>
      </c>
      <c r="AK75" s="53">
        <v>82</v>
      </c>
      <c r="AL75" s="53">
        <v>19</v>
      </c>
      <c r="AM75" s="53">
        <v>144</v>
      </c>
      <c r="AN75" s="53">
        <v>73</v>
      </c>
      <c r="AO75" s="53">
        <v>16</v>
      </c>
      <c r="AP75" s="53">
        <v>156</v>
      </c>
      <c r="AQ75" s="53">
        <v>71</v>
      </c>
      <c r="AR75" s="53">
        <v>0</v>
      </c>
      <c r="AS75" s="53">
        <v>137</v>
      </c>
      <c r="AT75" s="53">
        <v>71</v>
      </c>
      <c r="AU75" s="53">
        <v>0</v>
      </c>
      <c r="AV75" s="53">
        <v>69</v>
      </c>
      <c r="AW75" s="53">
        <v>61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22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14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279</v>
      </c>
      <c r="CH75" s="53">
        <v>3</v>
      </c>
      <c r="CI75" s="53">
        <v>0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57</v>
      </c>
      <c r="DH75" s="53">
        <v>0</v>
      </c>
      <c r="DI75" s="53">
        <v>190</v>
      </c>
      <c r="DJ75" s="53">
        <v>73</v>
      </c>
      <c r="DK75" s="53">
        <v>0</v>
      </c>
      <c r="DL75" s="53">
        <v>82</v>
      </c>
      <c r="DM75" s="53">
        <v>9</v>
      </c>
      <c r="DN75" s="53">
        <v>0</v>
      </c>
      <c r="DO75" s="53">
        <v>128</v>
      </c>
      <c r="DP75" s="53">
        <v>0</v>
      </c>
      <c r="DQ75" s="53">
        <v>0</v>
      </c>
      <c r="DR75" s="53">
        <v>49</v>
      </c>
      <c r="DS75" s="53">
        <v>0</v>
      </c>
      <c r="DT75" s="53">
        <v>0</v>
      </c>
      <c r="DU75" s="29">
        <f>(J75+L75)/B75</f>
        <v>0.70729455216989845</v>
      </c>
      <c r="DV75" s="30">
        <f>Z75/C75</f>
        <v>1.0393258426966292</v>
      </c>
      <c r="DW75" s="30">
        <f>V75/D75</f>
        <v>1.04</v>
      </c>
      <c r="DX75" s="30">
        <f>R75/E75</f>
        <v>1.2040816326530612</v>
      </c>
      <c r="DY75" s="31">
        <f>(K75+L75)/B75</f>
        <v>0.4622960911049554</v>
      </c>
      <c r="DZ75" s="31">
        <f>AA75/C75</f>
        <v>1.0561797752808988</v>
      </c>
      <c r="EA75" s="31">
        <f>W75/D75</f>
        <v>1.03</v>
      </c>
      <c r="EB75" s="31">
        <f>S75/E75</f>
        <v>1.2040816326530612</v>
      </c>
      <c r="EC75" s="26">
        <f>J75/F75</f>
        <v>0.96610896610896613</v>
      </c>
      <c r="ED75" s="28">
        <f>K75/G75</f>
        <v>0.71830291070547603</v>
      </c>
      <c r="EE75" s="26">
        <f>L75/H75</f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30122</v>
      </c>
      <c r="H76" s="33">
        <v>1160</v>
      </c>
      <c r="I76" s="41">
        <v>2036</v>
      </c>
      <c r="J76" s="24">
        <f t="shared" si="3"/>
        <v>37309</v>
      </c>
      <c r="K76" s="34">
        <f t="shared" si="4"/>
        <v>22953</v>
      </c>
      <c r="L76" s="32">
        <v>1187</v>
      </c>
      <c r="M76" s="32">
        <f t="shared" si="5"/>
        <v>677</v>
      </c>
      <c r="N76" s="53">
        <v>1670</v>
      </c>
      <c r="O76" s="53">
        <v>1337</v>
      </c>
      <c r="P76" s="53">
        <v>0</v>
      </c>
      <c r="Q76" s="53">
        <v>186</v>
      </c>
      <c r="R76" s="53">
        <v>1334</v>
      </c>
      <c r="S76" s="53">
        <v>1125</v>
      </c>
      <c r="T76" s="53">
        <v>1</v>
      </c>
      <c r="U76" s="53">
        <v>189</v>
      </c>
      <c r="V76" s="53">
        <v>2136</v>
      </c>
      <c r="W76" s="53">
        <v>2139</v>
      </c>
      <c r="X76" s="53">
        <v>75</v>
      </c>
      <c r="Y76" s="53">
        <v>261</v>
      </c>
      <c r="Z76" s="53">
        <v>3329</v>
      </c>
      <c r="AA76" s="53">
        <v>3328</v>
      </c>
      <c r="AB76" s="53">
        <v>7</v>
      </c>
      <c r="AC76" s="53">
        <v>26</v>
      </c>
      <c r="AD76" s="53">
        <v>1262</v>
      </c>
      <c r="AE76" s="53">
        <v>1259</v>
      </c>
      <c r="AF76" s="53">
        <v>29</v>
      </c>
      <c r="AG76" s="53">
        <v>1920</v>
      </c>
      <c r="AH76" s="53">
        <v>1552</v>
      </c>
      <c r="AI76" s="53">
        <v>116</v>
      </c>
      <c r="AJ76" s="53">
        <v>1662</v>
      </c>
      <c r="AK76" s="53">
        <v>1180</v>
      </c>
      <c r="AL76" s="53">
        <v>359</v>
      </c>
      <c r="AM76" s="53">
        <v>2159</v>
      </c>
      <c r="AN76" s="53">
        <v>1363</v>
      </c>
      <c r="AO76" s="53">
        <v>446</v>
      </c>
      <c r="AP76" s="53">
        <v>2560</v>
      </c>
      <c r="AQ76" s="53">
        <v>1078</v>
      </c>
      <c r="AR76" s="53">
        <v>42</v>
      </c>
      <c r="AS76" s="53">
        <v>2412</v>
      </c>
      <c r="AT76" s="53">
        <v>681</v>
      </c>
      <c r="AU76" s="53">
        <v>0</v>
      </c>
      <c r="AV76" s="53">
        <v>1157</v>
      </c>
      <c r="AW76" s="53">
        <v>1067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195</v>
      </c>
      <c r="BU76" s="53">
        <v>199</v>
      </c>
      <c r="BV76" s="53">
        <v>0</v>
      </c>
      <c r="BW76" s="53">
        <v>50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15</v>
      </c>
      <c r="CJ76" s="53">
        <v>101</v>
      </c>
      <c r="CK76" s="53">
        <v>93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945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2776</v>
      </c>
      <c r="DG76" s="53">
        <v>1105</v>
      </c>
      <c r="DH76" s="53">
        <v>0</v>
      </c>
      <c r="DI76" s="53">
        <v>2963</v>
      </c>
      <c r="DJ76" s="53">
        <v>426</v>
      </c>
      <c r="DK76" s="53">
        <v>0</v>
      </c>
      <c r="DL76" s="53">
        <v>1177</v>
      </c>
      <c r="DM76" s="53">
        <v>274</v>
      </c>
      <c r="DN76" s="53">
        <v>0</v>
      </c>
      <c r="DO76" s="53">
        <v>1874</v>
      </c>
      <c r="DP76" s="53">
        <v>0</v>
      </c>
      <c r="DQ76" s="53">
        <v>0</v>
      </c>
      <c r="DR76" s="53">
        <v>1758</v>
      </c>
      <c r="DS76" s="53">
        <v>5</v>
      </c>
      <c r="DT76" s="53">
        <v>0</v>
      </c>
      <c r="DU76" s="29">
        <f>(J76+L76)/B76</f>
        <v>0.73283837806967445</v>
      </c>
      <c r="DV76" s="30">
        <f>Z76/C76</f>
        <v>0.94762311414745237</v>
      </c>
      <c r="DW76" s="30">
        <f>V76/D76</f>
        <v>0.97623400365630708</v>
      </c>
      <c r="DX76" s="30">
        <f>R76/E76</f>
        <v>1.2753346080305927</v>
      </c>
      <c r="DY76" s="31">
        <f>(K76+L76)/B76</f>
        <v>0.45954692556634302</v>
      </c>
      <c r="DZ76" s="31">
        <f>AA76/C76</f>
        <v>0.94733845715912324</v>
      </c>
      <c r="EA76" s="31">
        <f>W76/D76</f>
        <v>0.97760511882998169</v>
      </c>
      <c r="EB76" s="31">
        <f>S76/E76</f>
        <v>1.0755258126195029</v>
      </c>
      <c r="EC76" s="26">
        <f>J76/F76</f>
        <v>1.0062301094988941</v>
      </c>
      <c r="ED76" s="28">
        <f>K76/G76</f>
        <v>0.76200119513976494</v>
      </c>
      <c r="EE76" s="26">
        <f>L76/H76</f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8279</v>
      </c>
      <c r="H77" s="41">
        <v>135</v>
      </c>
      <c r="I77" s="41">
        <v>402</v>
      </c>
      <c r="J77" s="24">
        <f t="shared" si="3"/>
        <v>8266</v>
      </c>
      <c r="K77" s="34">
        <f t="shared" si="4"/>
        <v>4889</v>
      </c>
      <c r="L77" s="32">
        <v>139</v>
      </c>
      <c r="M77" s="32">
        <f t="shared" si="5"/>
        <v>39</v>
      </c>
      <c r="N77" s="53">
        <v>216</v>
      </c>
      <c r="O77" s="53">
        <v>167</v>
      </c>
      <c r="P77" s="53">
        <v>4</v>
      </c>
      <c r="Q77" s="53">
        <v>14</v>
      </c>
      <c r="R77" s="53">
        <v>213</v>
      </c>
      <c r="S77" s="53">
        <v>231</v>
      </c>
      <c r="T77" s="53">
        <v>0</v>
      </c>
      <c r="U77" s="53">
        <v>13</v>
      </c>
      <c r="V77" s="53">
        <v>463</v>
      </c>
      <c r="W77" s="53">
        <v>444</v>
      </c>
      <c r="X77" s="53">
        <v>0</v>
      </c>
      <c r="Y77" s="53">
        <v>9</v>
      </c>
      <c r="Z77" s="53">
        <v>786</v>
      </c>
      <c r="AA77" s="53">
        <v>715</v>
      </c>
      <c r="AB77" s="53">
        <v>0</v>
      </c>
      <c r="AC77" s="53">
        <v>0</v>
      </c>
      <c r="AD77" s="53">
        <v>440</v>
      </c>
      <c r="AE77" s="53">
        <v>434</v>
      </c>
      <c r="AF77" s="53">
        <v>0</v>
      </c>
      <c r="AG77" s="53">
        <v>603</v>
      </c>
      <c r="AH77" s="53">
        <v>439</v>
      </c>
      <c r="AI77" s="53">
        <v>0</v>
      </c>
      <c r="AJ77" s="53">
        <v>578</v>
      </c>
      <c r="AK77" s="53">
        <v>501</v>
      </c>
      <c r="AL77" s="53">
        <v>0</v>
      </c>
      <c r="AM77" s="53">
        <v>631</v>
      </c>
      <c r="AN77" s="53">
        <v>518</v>
      </c>
      <c r="AO77" s="53">
        <v>0</v>
      </c>
      <c r="AP77" s="53">
        <v>612</v>
      </c>
      <c r="AQ77" s="53">
        <v>392</v>
      </c>
      <c r="AR77" s="53">
        <v>139</v>
      </c>
      <c r="AS77" s="53">
        <v>600</v>
      </c>
      <c r="AT77" s="53">
        <v>280</v>
      </c>
      <c r="AU77" s="53">
        <v>0</v>
      </c>
      <c r="AV77" s="53">
        <v>203</v>
      </c>
      <c r="AW77" s="53">
        <v>76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13</v>
      </c>
      <c r="BP77" s="53">
        <v>0</v>
      </c>
      <c r="BQ77" s="53">
        <v>7</v>
      </c>
      <c r="BR77" s="53">
        <v>0</v>
      </c>
      <c r="BS77" s="53">
        <v>0</v>
      </c>
      <c r="BT77" s="53">
        <v>60</v>
      </c>
      <c r="BU77" s="53">
        <v>19</v>
      </c>
      <c r="BV77" s="53">
        <v>0</v>
      </c>
      <c r="BW77" s="53">
        <v>7</v>
      </c>
      <c r="BX77" s="53">
        <v>3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76</v>
      </c>
      <c r="CH77" s="53">
        <v>0</v>
      </c>
      <c r="CI77" s="53">
        <v>3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627</v>
      </c>
      <c r="DG77" s="53">
        <v>295</v>
      </c>
      <c r="DH77" s="53">
        <v>0</v>
      </c>
      <c r="DI77" s="53">
        <v>582</v>
      </c>
      <c r="DJ77" s="53">
        <v>206</v>
      </c>
      <c r="DK77" s="53">
        <v>0</v>
      </c>
      <c r="DL77" s="53">
        <v>267</v>
      </c>
      <c r="DM77" s="53">
        <v>43</v>
      </c>
      <c r="DN77" s="53">
        <v>0</v>
      </c>
      <c r="DO77" s="53">
        <v>471</v>
      </c>
      <c r="DP77" s="53">
        <v>0</v>
      </c>
      <c r="DQ77" s="53">
        <v>0</v>
      </c>
      <c r="DR77" s="53">
        <v>400</v>
      </c>
      <c r="DS77" s="53">
        <v>0</v>
      </c>
      <c r="DT77" s="53">
        <v>0</v>
      </c>
      <c r="DU77" s="29">
        <f>(J77+L77)/B77</f>
        <v>0.62098263760620609</v>
      </c>
      <c r="DV77" s="30">
        <f>Z77/C77</f>
        <v>1.0342105263157895</v>
      </c>
      <c r="DW77" s="30">
        <f>V77/D77</f>
        <v>1.0381165919282511</v>
      </c>
      <c r="DX77" s="30">
        <f>R77/E77</f>
        <v>1.0240384615384615</v>
      </c>
      <c r="DY77" s="31">
        <f>(K77+L77)/B77</f>
        <v>0.37148134466198746</v>
      </c>
      <c r="DZ77" s="31">
        <f>AA77/C77</f>
        <v>0.94078947368421051</v>
      </c>
      <c r="EA77" s="31">
        <f>W77/D77</f>
        <v>0.99551569506726456</v>
      </c>
      <c r="EB77" s="31">
        <f>S77/E77</f>
        <v>1.1105769230769231</v>
      </c>
      <c r="EC77" s="26">
        <f>J77/F77</f>
        <v>0.82950326141495234</v>
      </c>
      <c r="ED77" s="28">
        <f>K77/G77</f>
        <v>0.59053025727744901</v>
      </c>
      <c r="EE77" s="26">
        <f>L77/H77</f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15151</v>
      </c>
      <c r="H78" s="41">
        <v>240</v>
      </c>
      <c r="I78" s="41">
        <v>802</v>
      </c>
      <c r="J78" s="24">
        <f t="shared" si="3"/>
        <v>17071</v>
      </c>
      <c r="K78" s="34">
        <f t="shared" si="4"/>
        <v>8931</v>
      </c>
      <c r="L78" s="32">
        <v>237</v>
      </c>
      <c r="M78" s="32">
        <f t="shared" si="5"/>
        <v>247</v>
      </c>
      <c r="N78" s="53">
        <v>457</v>
      </c>
      <c r="O78" s="53">
        <v>464</v>
      </c>
      <c r="P78" s="53">
        <v>1</v>
      </c>
      <c r="Q78" s="53">
        <v>154</v>
      </c>
      <c r="R78" s="53">
        <v>379</v>
      </c>
      <c r="S78" s="53">
        <v>356</v>
      </c>
      <c r="T78" s="53">
        <v>0</v>
      </c>
      <c r="U78" s="53">
        <v>9</v>
      </c>
      <c r="V78" s="53">
        <v>752</v>
      </c>
      <c r="W78" s="53">
        <v>732</v>
      </c>
      <c r="X78" s="53">
        <v>0</v>
      </c>
      <c r="Y78" s="53">
        <v>76</v>
      </c>
      <c r="Z78" s="53">
        <v>1528</v>
      </c>
      <c r="AA78" s="53">
        <v>1417</v>
      </c>
      <c r="AB78" s="53">
        <v>3</v>
      </c>
      <c r="AC78" s="53">
        <v>7</v>
      </c>
      <c r="AD78" s="53">
        <v>675</v>
      </c>
      <c r="AE78" s="53">
        <v>555</v>
      </c>
      <c r="AF78" s="53">
        <v>9</v>
      </c>
      <c r="AG78" s="53">
        <v>803</v>
      </c>
      <c r="AH78" s="53">
        <v>626</v>
      </c>
      <c r="AI78" s="53">
        <v>11</v>
      </c>
      <c r="AJ78" s="53">
        <v>941</v>
      </c>
      <c r="AK78" s="53">
        <v>635</v>
      </c>
      <c r="AL78" s="53">
        <v>18</v>
      </c>
      <c r="AM78" s="53">
        <v>1254</v>
      </c>
      <c r="AN78" s="53">
        <v>815</v>
      </c>
      <c r="AO78" s="53">
        <v>34</v>
      </c>
      <c r="AP78" s="53">
        <v>1198</v>
      </c>
      <c r="AQ78" s="53">
        <v>600</v>
      </c>
      <c r="AR78" s="53">
        <v>117</v>
      </c>
      <c r="AS78" s="53">
        <v>1165</v>
      </c>
      <c r="AT78" s="53">
        <v>323</v>
      </c>
      <c r="AU78" s="53">
        <v>41</v>
      </c>
      <c r="AV78" s="53">
        <v>582</v>
      </c>
      <c r="AW78" s="53">
        <v>537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180</v>
      </c>
      <c r="BP78" s="53">
        <v>0</v>
      </c>
      <c r="BQ78" s="53">
        <v>8</v>
      </c>
      <c r="BR78" s="53">
        <v>3</v>
      </c>
      <c r="BS78" s="53">
        <v>0</v>
      </c>
      <c r="BT78" s="53">
        <v>97</v>
      </c>
      <c r="BU78" s="53">
        <v>64</v>
      </c>
      <c r="BV78" s="53">
        <v>0</v>
      </c>
      <c r="BW78" s="53">
        <v>38</v>
      </c>
      <c r="BX78" s="53">
        <v>26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826</v>
      </c>
      <c r="CH78" s="53">
        <v>1</v>
      </c>
      <c r="CI78" s="53">
        <v>1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156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1373</v>
      </c>
      <c r="DG78" s="53">
        <v>302</v>
      </c>
      <c r="DH78" s="53">
        <v>0</v>
      </c>
      <c r="DI78" s="53">
        <v>1551</v>
      </c>
      <c r="DJ78" s="53">
        <v>111</v>
      </c>
      <c r="DK78" s="53">
        <v>0</v>
      </c>
      <c r="DL78" s="53">
        <v>616</v>
      </c>
      <c r="DM78" s="53">
        <v>11</v>
      </c>
      <c r="DN78" s="53">
        <v>0</v>
      </c>
      <c r="DO78" s="53">
        <v>1026</v>
      </c>
      <c r="DP78" s="53">
        <v>0</v>
      </c>
      <c r="DQ78" s="53">
        <v>0</v>
      </c>
      <c r="DR78" s="53">
        <v>1028</v>
      </c>
      <c r="DS78" s="53">
        <v>0</v>
      </c>
      <c r="DT78" s="53">
        <v>0</v>
      </c>
      <c r="DU78" s="29">
        <f>(J78+L78)/B78</f>
        <v>0.67741682974559692</v>
      </c>
      <c r="DV78" s="30">
        <f>Z78/C78</f>
        <v>1.0310391363022942</v>
      </c>
      <c r="DW78" s="30">
        <f>V78/D78</f>
        <v>1.0372413793103448</v>
      </c>
      <c r="DX78" s="30">
        <f>R78/E78</f>
        <v>1.2305194805194806</v>
      </c>
      <c r="DY78" s="31">
        <f>(K78+L78)/B78</f>
        <v>0.35882583170254401</v>
      </c>
      <c r="DZ78" s="31">
        <f>AA78/C78</f>
        <v>0.95614035087719296</v>
      </c>
      <c r="EA78" s="31">
        <f>W78/D78</f>
        <v>1.0096551724137932</v>
      </c>
      <c r="EB78" s="31">
        <f>S78/E78</f>
        <v>1.1558441558441559</v>
      </c>
      <c r="EC78" s="26">
        <f>J78/F78</f>
        <v>0.94770443568533835</v>
      </c>
      <c r="ED78" s="28">
        <f>K78/G78</f>
        <v>0.58946604184542273</v>
      </c>
      <c r="EE78" s="26">
        <f>L78/H78</f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1458108.259874406</v>
      </c>
      <c r="H79" s="42">
        <f t="shared" ref="H79:K79" si="6">SUM(H4:H78)</f>
        <v>39750</v>
      </c>
      <c r="I79" s="42">
        <f t="shared" si="6"/>
        <v>92764.509508702438</v>
      </c>
      <c r="J79" s="37">
        <f>SUM(J4:J78)</f>
        <v>1644443</v>
      </c>
      <c r="K79" s="38">
        <f t="shared" si="6"/>
        <v>987278</v>
      </c>
      <c r="L79" s="39">
        <f>SUM(L4:L78)</f>
        <v>40125</v>
      </c>
      <c r="M79" s="39">
        <f>SUM(M4:M78)</f>
        <v>41795</v>
      </c>
      <c r="N79" s="52">
        <f>SUM(N4:N78)</f>
        <v>78956</v>
      </c>
      <c r="O79" s="52">
        <f t="shared" ref="O79:CA79" si="7">SUM(O4:O78)</f>
        <v>85026</v>
      </c>
      <c r="P79" s="52">
        <f t="shared" si="7"/>
        <v>1511</v>
      </c>
      <c r="Q79" s="52">
        <f t="shared" si="7"/>
        <v>16357</v>
      </c>
      <c r="R79" s="52">
        <f t="shared" si="7"/>
        <v>40943</v>
      </c>
      <c r="S79" s="52">
        <f t="shared" si="7"/>
        <v>38837</v>
      </c>
      <c r="T79" s="52">
        <f t="shared" si="7"/>
        <v>75</v>
      </c>
      <c r="U79" s="52">
        <f t="shared" si="7"/>
        <v>8927</v>
      </c>
      <c r="V79" s="52">
        <f t="shared" si="7"/>
        <v>82325</v>
      </c>
      <c r="W79" s="52">
        <f t="shared" si="7"/>
        <v>87794</v>
      </c>
      <c r="X79" s="52">
        <f t="shared" si="7"/>
        <v>168</v>
      </c>
      <c r="Y79" s="52">
        <f t="shared" si="7"/>
        <v>11798</v>
      </c>
      <c r="Z79" s="52">
        <f t="shared" si="7"/>
        <v>144741</v>
      </c>
      <c r="AA79" s="52">
        <f t="shared" si="7"/>
        <v>141374</v>
      </c>
      <c r="AB79" s="52">
        <f t="shared" si="7"/>
        <v>280</v>
      </c>
      <c r="AC79" s="52">
        <f t="shared" si="7"/>
        <v>1247</v>
      </c>
      <c r="AD79" s="52">
        <f t="shared" si="7"/>
        <v>65663</v>
      </c>
      <c r="AE79" s="52">
        <f t="shared" si="7"/>
        <v>64168</v>
      </c>
      <c r="AF79" s="52">
        <f t="shared" si="7"/>
        <v>1086</v>
      </c>
      <c r="AG79" s="52">
        <f t="shared" si="7"/>
        <v>82104</v>
      </c>
      <c r="AH79" s="52">
        <f t="shared" si="7"/>
        <v>73772</v>
      </c>
      <c r="AI79" s="52">
        <f t="shared" si="7"/>
        <v>2474</v>
      </c>
      <c r="AJ79" s="52">
        <f t="shared" si="7"/>
        <v>92922</v>
      </c>
      <c r="AK79" s="52">
        <f t="shared" si="7"/>
        <v>75505</v>
      </c>
      <c r="AL79" s="52">
        <f t="shared" si="7"/>
        <v>5973</v>
      </c>
      <c r="AM79" s="52">
        <f t="shared" si="7"/>
        <v>102642</v>
      </c>
      <c r="AN79" s="52">
        <f t="shared" si="7"/>
        <v>73961</v>
      </c>
      <c r="AO79" s="52">
        <f t="shared" si="7"/>
        <v>13915</v>
      </c>
      <c r="AP79" s="52">
        <f t="shared" si="7"/>
        <v>111534</v>
      </c>
      <c r="AQ79" s="52">
        <f t="shared" si="7"/>
        <v>62248</v>
      </c>
      <c r="AR79" s="52">
        <f t="shared" si="7"/>
        <v>7175</v>
      </c>
      <c r="AS79" s="52">
        <f t="shared" si="7"/>
        <v>121498</v>
      </c>
      <c r="AT79" s="52">
        <f t="shared" si="7"/>
        <v>55800</v>
      </c>
      <c r="AU79" s="52">
        <f t="shared" si="7"/>
        <v>2216</v>
      </c>
      <c r="AV79" s="52">
        <f t="shared" si="7"/>
        <v>37096</v>
      </c>
      <c r="AW79" s="52">
        <f t="shared" si="7"/>
        <v>27001</v>
      </c>
      <c r="AX79" s="52">
        <f t="shared" si="7"/>
        <v>794</v>
      </c>
      <c r="AY79" s="52">
        <f t="shared" si="7"/>
        <v>4093</v>
      </c>
      <c r="AZ79" s="52">
        <f t="shared" si="7"/>
        <v>3303</v>
      </c>
      <c r="BA79" s="52">
        <f t="shared" si="7"/>
        <v>14</v>
      </c>
      <c r="BB79" s="52">
        <f t="shared" si="7"/>
        <v>345</v>
      </c>
      <c r="BC79" s="52">
        <f t="shared" si="7"/>
        <v>247</v>
      </c>
      <c r="BD79" s="52">
        <f t="shared" si="7"/>
        <v>271</v>
      </c>
      <c r="BE79" s="52">
        <f t="shared" si="7"/>
        <v>5477</v>
      </c>
      <c r="BF79" s="52">
        <f t="shared" si="7"/>
        <v>2870</v>
      </c>
      <c r="BG79" s="52">
        <f t="shared" si="7"/>
        <v>0</v>
      </c>
      <c r="BH79" s="52">
        <f t="shared" si="7"/>
        <v>281</v>
      </c>
      <c r="BI79" s="52">
        <f t="shared" si="7"/>
        <v>276</v>
      </c>
      <c r="BJ79" s="52">
        <f t="shared" si="7"/>
        <v>0</v>
      </c>
      <c r="BK79" s="52">
        <f t="shared" si="7"/>
        <v>11624</v>
      </c>
      <c r="BL79" s="52">
        <f t="shared" si="7"/>
        <v>10397</v>
      </c>
      <c r="BM79" s="52">
        <f t="shared" si="7"/>
        <v>179</v>
      </c>
      <c r="BN79" s="52">
        <f t="shared" si="7"/>
        <v>10019</v>
      </c>
      <c r="BO79" s="52">
        <f t="shared" si="7"/>
        <v>5486</v>
      </c>
      <c r="BP79" s="52">
        <f t="shared" si="7"/>
        <v>97</v>
      </c>
      <c r="BQ79" s="52">
        <f t="shared" si="7"/>
        <v>1902</v>
      </c>
      <c r="BR79" s="52">
        <f t="shared" si="7"/>
        <v>655</v>
      </c>
      <c r="BS79" s="52">
        <f t="shared" si="7"/>
        <v>0</v>
      </c>
      <c r="BT79" s="52">
        <f t="shared" si="7"/>
        <v>12438</v>
      </c>
      <c r="BU79" s="52">
        <f t="shared" si="7"/>
        <v>6159</v>
      </c>
      <c r="BV79" s="52">
        <f t="shared" si="7"/>
        <v>0</v>
      </c>
      <c r="BW79" s="52">
        <f t="shared" si="7"/>
        <v>2670</v>
      </c>
      <c r="BX79" s="52">
        <f t="shared" si="7"/>
        <v>1713</v>
      </c>
      <c r="BY79" s="52">
        <f t="shared" si="7"/>
        <v>2</v>
      </c>
      <c r="BZ79" s="52">
        <f t="shared" si="7"/>
        <v>453</v>
      </c>
      <c r="CA79" s="52">
        <f t="shared" si="7"/>
        <v>149</v>
      </c>
      <c r="CB79" s="52">
        <f t="shared" ref="CB79:DT79" si="8">SUM(CB4:CB78)</f>
        <v>1</v>
      </c>
      <c r="CC79" s="52">
        <f t="shared" si="8"/>
        <v>519</v>
      </c>
      <c r="CD79" s="52">
        <f t="shared" si="8"/>
        <v>396</v>
      </c>
      <c r="CE79" s="52">
        <f t="shared" si="8"/>
        <v>1</v>
      </c>
      <c r="CF79" s="52">
        <f t="shared" si="8"/>
        <v>123510</v>
      </c>
      <c r="CG79" s="52">
        <f t="shared" si="8"/>
        <v>70487</v>
      </c>
      <c r="CH79" s="52">
        <f t="shared" si="8"/>
        <v>707</v>
      </c>
      <c r="CI79" s="52">
        <f t="shared" si="8"/>
        <v>2375</v>
      </c>
      <c r="CJ79" s="52">
        <f t="shared" si="8"/>
        <v>7136</v>
      </c>
      <c r="CK79" s="52">
        <f t="shared" si="8"/>
        <v>4332</v>
      </c>
      <c r="CL79" s="52">
        <f t="shared" si="8"/>
        <v>89</v>
      </c>
      <c r="CM79" s="52">
        <f t="shared" si="8"/>
        <v>8836</v>
      </c>
      <c r="CN79" s="52">
        <f t="shared" si="8"/>
        <v>7201</v>
      </c>
      <c r="CO79" s="52">
        <f t="shared" si="8"/>
        <v>75</v>
      </c>
      <c r="CP79" s="52">
        <f t="shared" si="8"/>
        <v>4038</v>
      </c>
      <c r="CQ79" s="52">
        <f t="shared" si="8"/>
        <v>2538</v>
      </c>
      <c r="CR79" s="52">
        <f t="shared" si="8"/>
        <v>56</v>
      </c>
      <c r="CS79" s="52">
        <f t="shared" si="8"/>
        <v>846</v>
      </c>
      <c r="CT79" s="52">
        <f t="shared" si="8"/>
        <v>496</v>
      </c>
      <c r="CU79" s="52">
        <f t="shared" si="8"/>
        <v>1</v>
      </c>
      <c r="CV79" s="52">
        <f t="shared" si="8"/>
        <v>18484</v>
      </c>
      <c r="CW79" s="52">
        <f t="shared" si="8"/>
        <v>12773</v>
      </c>
      <c r="CX79" s="52">
        <f t="shared" si="8"/>
        <v>489</v>
      </c>
      <c r="CY79" s="52">
        <f t="shared" si="8"/>
        <v>4422</v>
      </c>
      <c r="CZ79" s="52">
        <f t="shared" si="8"/>
        <v>2885</v>
      </c>
      <c r="DA79" s="52">
        <f t="shared" si="8"/>
        <v>70</v>
      </c>
      <c r="DB79" s="52">
        <f t="shared" ref="DB79:DD79" si="9">SUM(DB4:DB78)</f>
        <v>1559</v>
      </c>
      <c r="DC79" s="52">
        <f t="shared" si="9"/>
        <v>1871</v>
      </c>
      <c r="DD79" s="52">
        <f t="shared" si="9"/>
        <v>168</v>
      </c>
      <c r="DE79" s="52">
        <f>SUM(DE4:DE78)</f>
        <v>1091</v>
      </c>
      <c r="DF79" s="52">
        <f t="shared" si="8"/>
        <v>126958</v>
      </c>
      <c r="DG79" s="52">
        <f t="shared" si="8"/>
        <v>38485</v>
      </c>
      <c r="DH79" s="52">
        <f t="shared" si="8"/>
        <v>766</v>
      </c>
      <c r="DI79" s="52">
        <f t="shared" si="8"/>
        <v>135017</v>
      </c>
      <c r="DJ79" s="52">
        <f t="shared" si="8"/>
        <v>21885</v>
      </c>
      <c r="DK79" s="52">
        <f t="shared" si="8"/>
        <v>1437</v>
      </c>
      <c r="DL79" s="52">
        <f t="shared" si="8"/>
        <v>57766</v>
      </c>
      <c r="DM79" s="52">
        <f t="shared" si="8"/>
        <v>6995</v>
      </c>
      <c r="DN79" s="52">
        <f t="shared" si="8"/>
        <v>189</v>
      </c>
      <c r="DO79" s="52">
        <f t="shared" si="8"/>
        <v>79703</v>
      </c>
      <c r="DP79" s="52">
        <f t="shared" si="8"/>
        <v>133</v>
      </c>
      <c r="DQ79" s="52">
        <f t="shared" si="8"/>
        <v>0</v>
      </c>
      <c r="DR79" s="52">
        <f t="shared" si="8"/>
        <v>65923</v>
      </c>
      <c r="DS79" s="52">
        <f t="shared" si="8"/>
        <v>60</v>
      </c>
      <c r="DT79" s="52">
        <f t="shared" si="8"/>
        <v>0</v>
      </c>
      <c r="DU79" s="29">
        <f>(J79+L79)/B79</f>
        <v>0.72647577088711424</v>
      </c>
      <c r="DV79" s="30">
        <f>Z79/C79</f>
        <v>0.97481815732758625</v>
      </c>
      <c r="DW79" s="30">
        <f>V79/D79</f>
        <v>1.04063961572494</v>
      </c>
      <c r="DX79" s="30">
        <f>R79/E79</f>
        <v>1.1699337067093383</v>
      </c>
      <c r="DY79" s="31">
        <f>(K79+L79)/B79</f>
        <v>0.44307109385713955</v>
      </c>
      <c r="DZ79" s="31">
        <f>AA79/C79</f>
        <v>0.9521417025862069</v>
      </c>
      <c r="EA79" s="31">
        <f>W79/D79</f>
        <v>1.1097712046517507</v>
      </c>
      <c r="EB79" s="31">
        <f>S79/E79</f>
        <v>1.1097554006172134</v>
      </c>
      <c r="EC79" s="26">
        <f>J79/F79</f>
        <v>0.981779039605433</v>
      </c>
      <c r="ED79" s="28">
        <f>K79/G79</f>
        <v>0.67709512878353706</v>
      </c>
      <c r="EE79" s="26">
        <f>L79/H79</f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75" t="s">
        <v>146</v>
      </c>
      <c r="B81" s="75"/>
      <c r="C81" s="75"/>
      <c r="D81" s="75"/>
      <c r="E81" s="7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76" t="s">
        <v>78</v>
      </c>
      <c r="B83" s="76"/>
      <c r="C83" s="76"/>
      <c r="D83" s="76"/>
      <c r="E83" s="76"/>
      <c r="F83" s="76"/>
      <c r="G83" s="76"/>
      <c r="H83" s="76"/>
      <c r="I83" s="50"/>
      <c r="J83" s="9"/>
      <c r="K83" s="22"/>
    </row>
    <row r="84" spans="1:127" x14ac:dyDescent="0.25">
      <c r="A84" s="74" t="s">
        <v>90</v>
      </c>
      <c r="B84" s="74"/>
      <c r="C84" s="74"/>
      <c r="D84" s="74"/>
      <c r="E84" s="74"/>
      <c r="F84" s="74"/>
      <c r="G84" s="74"/>
      <c r="H84" s="74"/>
      <c r="I84" s="49"/>
      <c r="J84" s="9"/>
      <c r="K84" s="22"/>
    </row>
    <row r="85" spans="1:127" x14ac:dyDescent="0.25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EC2:EE2"/>
    <mergeCell ref="DY2:EB2"/>
    <mergeCell ref="DU2:DX2"/>
    <mergeCell ref="CV2:CX2"/>
    <mergeCell ref="DO2:DQ2"/>
    <mergeCell ref="DB2:DE2"/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3"/>
  <sheetViews>
    <sheetView workbookViewId="0"/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2021-10-18T21:03:36Z</dcterms:modified>
</cp:coreProperties>
</file>