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9BB216D2-DF02-4F39-AF73-2189B3B20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1" sheetId="4" r:id="rId1"/>
    <sheet name="Planilha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4" l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4" i="4"/>
  <c r="DE79" i="4"/>
  <c r="DD79" i="4"/>
  <c r="DC79" i="4"/>
  <c r="DB79" i="4"/>
  <c r="Q79" i="4"/>
  <c r="DV11" i="4" l="1"/>
  <c r="DW11" i="4"/>
  <c r="DX11" i="4"/>
  <c r="DZ11" i="4"/>
  <c r="EA11" i="4"/>
  <c r="EB11" i="4"/>
  <c r="F79" i="4"/>
  <c r="G79" i="4"/>
  <c r="N79" i="4"/>
  <c r="DU78" i="4"/>
  <c r="O79" i="4"/>
  <c r="P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I79" i="4"/>
  <c r="M79" i="4" l="1"/>
  <c r="DU30" i="4"/>
  <c r="DU4" i="4" l="1"/>
  <c r="DU5" i="4" l="1"/>
  <c r="DU6" i="4"/>
  <c r="DU7" i="4"/>
  <c r="DU8" i="4"/>
  <c r="DU9" i="4"/>
  <c r="DU10" i="4"/>
  <c r="DU11" i="4"/>
  <c r="DU12" i="4"/>
  <c r="DU13" i="4"/>
  <c r="DU14" i="4"/>
  <c r="DU15" i="4"/>
  <c r="DU16" i="4"/>
  <c r="DU17" i="4"/>
  <c r="DU18" i="4"/>
  <c r="DU19" i="4"/>
  <c r="DU20" i="4"/>
  <c r="DU21" i="4"/>
  <c r="DU22" i="4"/>
  <c r="DU23" i="4"/>
  <c r="DU24" i="4"/>
  <c r="DU25" i="4"/>
  <c r="DU26" i="4"/>
  <c r="DU27" i="4"/>
  <c r="DU28" i="4"/>
  <c r="DU29" i="4"/>
  <c r="DU31" i="4"/>
  <c r="DU32" i="4"/>
  <c r="DU33" i="4"/>
  <c r="DU34" i="4"/>
  <c r="DU35" i="4"/>
  <c r="DU36" i="4"/>
  <c r="DU37" i="4"/>
  <c r="DU38" i="4"/>
  <c r="DU39" i="4"/>
  <c r="DU40" i="4"/>
  <c r="DU41" i="4"/>
  <c r="DU42" i="4"/>
  <c r="DU43" i="4"/>
  <c r="DU44" i="4"/>
  <c r="DU45" i="4"/>
  <c r="DU46" i="4"/>
  <c r="DU47" i="4"/>
  <c r="DU48" i="4"/>
  <c r="DU49" i="4"/>
  <c r="DU50" i="4"/>
  <c r="DU51" i="4"/>
  <c r="DU52" i="4"/>
  <c r="DU53" i="4"/>
  <c r="DU54" i="4"/>
  <c r="DU55" i="4"/>
  <c r="DU56" i="4"/>
  <c r="DU57" i="4"/>
  <c r="DU58" i="4"/>
  <c r="DU59" i="4"/>
  <c r="DU60" i="4"/>
  <c r="DU61" i="4"/>
  <c r="DU62" i="4"/>
  <c r="DU63" i="4"/>
  <c r="DU64" i="4"/>
  <c r="DU65" i="4"/>
  <c r="DU66" i="4"/>
  <c r="DU67" i="4"/>
  <c r="DU68" i="4"/>
  <c r="DU69" i="4"/>
  <c r="DU70" i="4"/>
  <c r="DU71" i="4"/>
  <c r="DU72" i="4"/>
  <c r="DU73" i="4"/>
  <c r="DU74" i="4"/>
  <c r="DU75" i="4"/>
  <c r="DU76" i="4"/>
  <c r="DU77" i="4"/>
  <c r="EC11" i="4" l="1"/>
  <c r="J79" i="4"/>
  <c r="DY11" i="4" l="1"/>
  <c r="ED11" i="4"/>
  <c r="L79" i="4"/>
  <c r="K79" i="4"/>
  <c r="DV74" i="4" l="1"/>
  <c r="DW74" i="4"/>
  <c r="DX74" i="4"/>
  <c r="DZ74" i="4"/>
  <c r="DV75" i="4"/>
  <c r="DW75" i="4"/>
  <c r="DX75" i="4"/>
  <c r="DZ75" i="4"/>
  <c r="DV76" i="4"/>
  <c r="DW76" i="4"/>
  <c r="DX76" i="4"/>
  <c r="DZ76" i="4"/>
  <c r="DV77" i="4"/>
  <c r="DW77" i="4"/>
  <c r="DX77" i="4"/>
  <c r="DZ77" i="4"/>
  <c r="DV78" i="4"/>
  <c r="DW78" i="4"/>
  <c r="DX78" i="4"/>
  <c r="DZ78" i="4"/>
  <c r="DV73" i="4" l="1"/>
  <c r="DW73" i="4"/>
  <c r="DX73" i="4"/>
  <c r="DZ73" i="4"/>
  <c r="DV5" i="4" l="1"/>
  <c r="DW5" i="4"/>
  <c r="DV7" i="4"/>
  <c r="DW7" i="4"/>
  <c r="DV8" i="4"/>
  <c r="DW8" i="4"/>
  <c r="DV9" i="4"/>
  <c r="DW9" i="4"/>
  <c r="DV10" i="4"/>
  <c r="DW10" i="4"/>
  <c r="DV15" i="4"/>
  <c r="DW15" i="4"/>
  <c r="DV16" i="4"/>
  <c r="DW16" i="4"/>
  <c r="DV24" i="4" l="1"/>
  <c r="DW24" i="4"/>
  <c r="DV12" i="4"/>
  <c r="DW12" i="4"/>
  <c r="DV28" i="4"/>
  <c r="DW28" i="4"/>
  <c r="DV6" i="4"/>
  <c r="DW6" i="4"/>
  <c r="DX6" i="4"/>
  <c r="DZ6" i="4"/>
  <c r="EA6" i="4"/>
  <c r="EB6" i="4"/>
  <c r="H79" i="4"/>
  <c r="EC37" i="4" l="1"/>
  <c r="DV4" i="4"/>
  <c r="DX79" i="4"/>
  <c r="DW79" i="4"/>
  <c r="EC13" i="4"/>
  <c r="EC14" i="4"/>
  <c r="EC17" i="4"/>
  <c r="EC18" i="4"/>
  <c r="EC19" i="4"/>
  <c r="EC21" i="4"/>
  <c r="EC22" i="4"/>
  <c r="EC25" i="4"/>
  <c r="EC26" i="4"/>
  <c r="EC27" i="4"/>
  <c r="EC29" i="4"/>
  <c r="EC30" i="4"/>
  <c r="EC32" i="4"/>
  <c r="EC33" i="4"/>
  <c r="EC34" i="4"/>
  <c r="EC35" i="4"/>
  <c r="EC38" i="4"/>
  <c r="EC40" i="4"/>
  <c r="EC41" i="4"/>
  <c r="EC42" i="4"/>
  <c r="EC45" i="4"/>
  <c r="EC46" i="4"/>
  <c r="EC48" i="4"/>
  <c r="EC49" i="4"/>
  <c r="EC53" i="4"/>
  <c r="EC54" i="4"/>
  <c r="EC56" i="4"/>
  <c r="EC57" i="4"/>
  <c r="EC58" i="4"/>
  <c r="EC59" i="4"/>
  <c r="EC61" i="4"/>
  <c r="EC62" i="4"/>
  <c r="EC64" i="4"/>
  <c r="EC65" i="4"/>
  <c r="EC66" i="4"/>
  <c r="EC69" i="4"/>
  <c r="EC70" i="4"/>
  <c r="EC16" i="4" l="1"/>
  <c r="EC8" i="4"/>
  <c r="EC10" i="4"/>
  <c r="EC9" i="4"/>
  <c r="EC24" i="4"/>
  <c r="EC6" i="4"/>
  <c r="EC72" i="4"/>
  <c r="EC74" i="4"/>
  <c r="EC73" i="4"/>
  <c r="EC77" i="4"/>
  <c r="EC75" i="4"/>
  <c r="EC67" i="4"/>
  <c r="EC50" i="4"/>
  <c r="EC71" i="4"/>
  <c r="EC63" i="4"/>
  <c r="EC55" i="4"/>
  <c r="EC47" i="4"/>
  <c r="EC39" i="4"/>
  <c r="EC31" i="4"/>
  <c r="EC23" i="4"/>
  <c r="EC15" i="4"/>
  <c r="EC7" i="4"/>
  <c r="EC76" i="4"/>
  <c r="EC68" i="4"/>
  <c r="EC60" i="4"/>
  <c r="EC52" i="4"/>
  <c r="EC44" i="4"/>
  <c r="EC36" i="4"/>
  <c r="EC28" i="4"/>
  <c r="EC20" i="4"/>
  <c r="EC12" i="4"/>
  <c r="EC78" i="4"/>
  <c r="EC51" i="4"/>
  <c r="EC43" i="4"/>
  <c r="EB79" i="4"/>
  <c r="EA79" i="4"/>
  <c r="DV79" i="4"/>
  <c r="DZ79" i="4"/>
  <c r="EB5" i="4" l="1"/>
  <c r="EB7" i="4"/>
  <c r="EB8" i="4"/>
  <c r="EB9" i="4"/>
  <c r="EB10" i="4"/>
  <c r="EB12" i="4"/>
  <c r="EB13" i="4"/>
  <c r="EB14" i="4"/>
  <c r="EB15" i="4"/>
  <c r="EB16" i="4"/>
  <c r="EB17" i="4"/>
  <c r="EB18" i="4"/>
  <c r="EB19" i="4"/>
  <c r="EB20" i="4"/>
  <c r="EB21" i="4"/>
  <c r="EB22" i="4"/>
  <c r="EB23" i="4"/>
  <c r="EB24" i="4"/>
  <c r="EB25" i="4"/>
  <c r="EB26" i="4"/>
  <c r="EB27" i="4"/>
  <c r="EB28" i="4"/>
  <c r="EB29" i="4"/>
  <c r="EB30" i="4"/>
  <c r="EB31" i="4"/>
  <c r="EB32" i="4"/>
  <c r="EB33" i="4"/>
  <c r="EB34" i="4"/>
  <c r="EB35" i="4"/>
  <c r="EB36" i="4"/>
  <c r="EB37" i="4"/>
  <c r="EB38" i="4"/>
  <c r="EB39" i="4"/>
  <c r="EB40" i="4"/>
  <c r="EB41" i="4"/>
  <c r="EB42" i="4"/>
  <c r="EB43" i="4"/>
  <c r="EB44" i="4"/>
  <c r="EB45" i="4"/>
  <c r="EB46" i="4"/>
  <c r="EB47" i="4"/>
  <c r="EB48" i="4"/>
  <c r="EB49" i="4"/>
  <c r="EB50" i="4"/>
  <c r="EB51" i="4"/>
  <c r="EB52" i="4"/>
  <c r="EB53" i="4"/>
  <c r="EB54" i="4"/>
  <c r="EB55" i="4"/>
  <c r="EB56" i="4"/>
  <c r="EB57" i="4"/>
  <c r="EB58" i="4"/>
  <c r="EB59" i="4"/>
  <c r="EB60" i="4"/>
  <c r="EB61" i="4"/>
  <c r="EB62" i="4"/>
  <c r="EB63" i="4"/>
  <c r="EB64" i="4"/>
  <c r="EB65" i="4"/>
  <c r="EB67" i="4"/>
  <c r="EB66" i="4"/>
  <c r="EB68" i="4"/>
  <c r="EB69" i="4"/>
  <c r="EB70" i="4"/>
  <c r="EB71" i="4"/>
  <c r="EB72" i="4"/>
  <c r="EB73" i="4"/>
  <c r="EB74" i="4"/>
  <c r="EB75" i="4"/>
  <c r="EB76" i="4"/>
  <c r="EB77" i="4"/>
  <c r="EB78" i="4"/>
  <c r="EB4" i="4"/>
  <c r="DZ4" i="4"/>
  <c r="EA5" i="4"/>
  <c r="EA7" i="4"/>
  <c r="EA8" i="4"/>
  <c r="EA9" i="4"/>
  <c r="EA10" i="4"/>
  <c r="EA12" i="4"/>
  <c r="EA13" i="4"/>
  <c r="EA14" i="4"/>
  <c r="EA15" i="4"/>
  <c r="EA16" i="4"/>
  <c r="EA17" i="4"/>
  <c r="EA18" i="4"/>
  <c r="EA19" i="4"/>
  <c r="EA20" i="4"/>
  <c r="EA21" i="4"/>
  <c r="EA22" i="4"/>
  <c r="EA23" i="4"/>
  <c r="EA24" i="4"/>
  <c r="EA25" i="4"/>
  <c r="EA26" i="4"/>
  <c r="EA27" i="4"/>
  <c r="EA28" i="4"/>
  <c r="EA29" i="4"/>
  <c r="EA30" i="4"/>
  <c r="EA31" i="4"/>
  <c r="EA32" i="4"/>
  <c r="EA33" i="4"/>
  <c r="EA34" i="4"/>
  <c r="EA35" i="4"/>
  <c r="EA36" i="4"/>
  <c r="EA37" i="4"/>
  <c r="EA38" i="4"/>
  <c r="EA39" i="4"/>
  <c r="EA40" i="4"/>
  <c r="EA41" i="4"/>
  <c r="EA42" i="4"/>
  <c r="EA43" i="4"/>
  <c r="EA44" i="4"/>
  <c r="EA45" i="4"/>
  <c r="EA46" i="4"/>
  <c r="EA47" i="4"/>
  <c r="EA48" i="4"/>
  <c r="EA49" i="4"/>
  <c r="EA50" i="4"/>
  <c r="EA51" i="4"/>
  <c r="EA52" i="4"/>
  <c r="EA53" i="4"/>
  <c r="EA54" i="4"/>
  <c r="EA55" i="4"/>
  <c r="EA56" i="4"/>
  <c r="EA57" i="4"/>
  <c r="EA58" i="4"/>
  <c r="EA59" i="4"/>
  <c r="EA60" i="4"/>
  <c r="EA61" i="4"/>
  <c r="EA62" i="4"/>
  <c r="EA63" i="4"/>
  <c r="EA64" i="4"/>
  <c r="EA65" i="4"/>
  <c r="EA67" i="4"/>
  <c r="EA66" i="4"/>
  <c r="EA68" i="4"/>
  <c r="EA69" i="4"/>
  <c r="EA70" i="4"/>
  <c r="EA71" i="4"/>
  <c r="EA72" i="4"/>
  <c r="EA73" i="4"/>
  <c r="EA74" i="4"/>
  <c r="EA75" i="4"/>
  <c r="EA76" i="4"/>
  <c r="EA77" i="4"/>
  <c r="EA78" i="4"/>
  <c r="EA4" i="4"/>
  <c r="DX5" i="4"/>
  <c r="DX7" i="4"/>
  <c r="DX8" i="4"/>
  <c r="DX9" i="4"/>
  <c r="DX10" i="4"/>
  <c r="DX12" i="4"/>
  <c r="DX13" i="4"/>
  <c r="DX14" i="4"/>
  <c r="DX15" i="4"/>
  <c r="DX16" i="4"/>
  <c r="DX17" i="4"/>
  <c r="DX18" i="4"/>
  <c r="DX19" i="4"/>
  <c r="DX20" i="4"/>
  <c r="DX21" i="4"/>
  <c r="DX22" i="4"/>
  <c r="DX23" i="4"/>
  <c r="DX24" i="4"/>
  <c r="DX25" i="4"/>
  <c r="DX26" i="4"/>
  <c r="DX27" i="4"/>
  <c r="DX28" i="4"/>
  <c r="DX29" i="4"/>
  <c r="DX30" i="4"/>
  <c r="DX31" i="4"/>
  <c r="DX32" i="4"/>
  <c r="DX33" i="4"/>
  <c r="DX34" i="4"/>
  <c r="DX35" i="4"/>
  <c r="DX36" i="4"/>
  <c r="DX37" i="4"/>
  <c r="DX38" i="4"/>
  <c r="DX39" i="4"/>
  <c r="DX40" i="4"/>
  <c r="DX41" i="4"/>
  <c r="DX42" i="4"/>
  <c r="DX43" i="4"/>
  <c r="DX44" i="4"/>
  <c r="DX45" i="4"/>
  <c r="DX46" i="4"/>
  <c r="DX47" i="4"/>
  <c r="DX48" i="4"/>
  <c r="DX49" i="4"/>
  <c r="DX50" i="4"/>
  <c r="DX51" i="4"/>
  <c r="DX52" i="4"/>
  <c r="DX53" i="4"/>
  <c r="DX54" i="4"/>
  <c r="DX55" i="4"/>
  <c r="DX56" i="4"/>
  <c r="DX57" i="4"/>
  <c r="DX58" i="4"/>
  <c r="DX59" i="4"/>
  <c r="DX60" i="4"/>
  <c r="DX61" i="4"/>
  <c r="DX62" i="4"/>
  <c r="DX63" i="4"/>
  <c r="DX64" i="4"/>
  <c r="DX65" i="4"/>
  <c r="DX67" i="4"/>
  <c r="DX66" i="4"/>
  <c r="DX68" i="4"/>
  <c r="DX69" i="4"/>
  <c r="DX70" i="4"/>
  <c r="DX71" i="4"/>
  <c r="DX72" i="4"/>
  <c r="DX4" i="4"/>
  <c r="DW13" i="4"/>
  <c r="DW14" i="4"/>
  <c r="DW17" i="4"/>
  <c r="DW18" i="4"/>
  <c r="DW19" i="4"/>
  <c r="DW20" i="4"/>
  <c r="DW21" i="4"/>
  <c r="DW22" i="4"/>
  <c r="DW23" i="4"/>
  <c r="DW25" i="4"/>
  <c r="DW26" i="4"/>
  <c r="DW27" i="4"/>
  <c r="DW29" i="4"/>
  <c r="DW30" i="4"/>
  <c r="DW31" i="4"/>
  <c r="DW32" i="4"/>
  <c r="DW33" i="4"/>
  <c r="DW34" i="4"/>
  <c r="DW35" i="4"/>
  <c r="DW36" i="4"/>
  <c r="DW37" i="4"/>
  <c r="DW38" i="4"/>
  <c r="DW39" i="4"/>
  <c r="DW40" i="4"/>
  <c r="DW41" i="4"/>
  <c r="DW42" i="4"/>
  <c r="DW43" i="4"/>
  <c r="DW44" i="4"/>
  <c r="DW45" i="4"/>
  <c r="DW46" i="4"/>
  <c r="DW47" i="4"/>
  <c r="DW48" i="4"/>
  <c r="DW49" i="4"/>
  <c r="DW50" i="4"/>
  <c r="DW51" i="4"/>
  <c r="DW52" i="4"/>
  <c r="DW53" i="4"/>
  <c r="DW54" i="4"/>
  <c r="DW55" i="4"/>
  <c r="DW56" i="4"/>
  <c r="DW57" i="4"/>
  <c r="DW58" i="4"/>
  <c r="DW59" i="4"/>
  <c r="DW60" i="4"/>
  <c r="DW61" i="4"/>
  <c r="DW62" i="4"/>
  <c r="DW63" i="4"/>
  <c r="DW64" i="4"/>
  <c r="DW65" i="4"/>
  <c r="DW67" i="4"/>
  <c r="DW66" i="4"/>
  <c r="DW68" i="4"/>
  <c r="DW69" i="4"/>
  <c r="DW70" i="4"/>
  <c r="DW71" i="4"/>
  <c r="DW72" i="4"/>
  <c r="DW4" i="4"/>
  <c r="DZ5" i="4"/>
  <c r="DZ7" i="4"/>
  <c r="DZ8" i="4"/>
  <c r="DZ9" i="4"/>
  <c r="DZ10" i="4"/>
  <c r="DZ12" i="4"/>
  <c r="DZ13" i="4"/>
  <c r="DZ14" i="4"/>
  <c r="DZ15" i="4"/>
  <c r="DZ16" i="4"/>
  <c r="DZ17" i="4"/>
  <c r="DZ18" i="4"/>
  <c r="DZ19" i="4"/>
  <c r="DZ20" i="4"/>
  <c r="DZ21" i="4"/>
  <c r="DZ22" i="4"/>
  <c r="DZ23" i="4"/>
  <c r="DZ24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DZ38" i="4"/>
  <c r="DZ39" i="4"/>
  <c r="DZ40" i="4"/>
  <c r="DZ41" i="4"/>
  <c r="DZ42" i="4"/>
  <c r="DZ43" i="4"/>
  <c r="DZ44" i="4"/>
  <c r="DZ45" i="4"/>
  <c r="DZ46" i="4"/>
  <c r="DZ47" i="4"/>
  <c r="DZ48" i="4"/>
  <c r="DZ49" i="4"/>
  <c r="DZ50" i="4"/>
  <c r="DZ51" i="4"/>
  <c r="DZ52" i="4"/>
  <c r="DZ53" i="4"/>
  <c r="DZ54" i="4"/>
  <c r="DZ55" i="4"/>
  <c r="DZ56" i="4"/>
  <c r="DZ57" i="4"/>
  <c r="DZ58" i="4"/>
  <c r="DZ59" i="4"/>
  <c r="DZ60" i="4"/>
  <c r="DZ61" i="4"/>
  <c r="DZ62" i="4"/>
  <c r="DZ63" i="4"/>
  <c r="DZ64" i="4"/>
  <c r="DZ65" i="4"/>
  <c r="DZ67" i="4"/>
  <c r="DZ66" i="4"/>
  <c r="DZ68" i="4"/>
  <c r="DZ69" i="4"/>
  <c r="DZ70" i="4"/>
  <c r="DZ71" i="4"/>
  <c r="DZ72" i="4"/>
  <c r="DV13" i="4"/>
  <c r="DV14" i="4"/>
  <c r="DV17" i="4"/>
  <c r="DV18" i="4"/>
  <c r="DV19" i="4"/>
  <c r="DV20" i="4"/>
  <c r="DV21" i="4"/>
  <c r="DV22" i="4"/>
  <c r="DV23" i="4"/>
  <c r="DV25" i="4"/>
  <c r="DV26" i="4"/>
  <c r="DV27" i="4"/>
  <c r="DV29" i="4"/>
  <c r="DV30" i="4"/>
  <c r="DV31" i="4"/>
  <c r="DV32" i="4"/>
  <c r="DV33" i="4"/>
  <c r="DV34" i="4"/>
  <c r="DV35" i="4"/>
  <c r="DV36" i="4"/>
  <c r="DV37" i="4"/>
  <c r="DV38" i="4"/>
  <c r="DV39" i="4"/>
  <c r="DV40" i="4"/>
  <c r="DV41" i="4"/>
  <c r="DV42" i="4"/>
  <c r="DV43" i="4"/>
  <c r="DV44" i="4"/>
  <c r="DV45" i="4"/>
  <c r="DV46" i="4"/>
  <c r="DV47" i="4"/>
  <c r="DV48" i="4"/>
  <c r="DV49" i="4"/>
  <c r="DV50" i="4"/>
  <c r="DV51" i="4"/>
  <c r="DV52" i="4"/>
  <c r="DV53" i="4"/>
  <c r="DV54" i="4"/>
  <c r="DV55" i="4"/>
  <c r="DV56" i="4"/>
  <c r="DV57" i="4"/>
  <c r="DV58" i="4"/>
  <c r="DV59" i="4"/>
  <c r="DV60" i="4"/>
  <c r="DV61" i="4"/>
  <c r="DV62" i="4"/>
  <c r="DV63" i="4"/>
  <c r="DV64" i="4"/>
  <c r="DV65" i="4"/>
  <c r="DV67" i="4"/>
  <c r="DV66" i="4"/>
  <c r="DV68" i="4"/>
  <c r="DV69" i="4"/>
  <c r="DV70" i="4"/>
  <c r="DV71" i="4"/>
  <c r="DV72" i="4"/>
  <c r="EE39" i="4"/>
  <c r="DY73" i="4"/>
  <c r="DY74" i="4"/>
  <c r="DY75" i="4"/>
  <c r="DY76" i="4"/>
  <c r="DY77" i="4"/>
  <c r="DY78" i="4"/>
  <c r="EC5" i="4" l="1"/>
  <c r="DY6" i="4"/>
  <c r="ED6" i="4"/>
  <c r="EE6" i="4"/>
  <c r="EE74" i="4"/>
  <c r="EE71" i="4"/>
  <c r="EE59" i="4"/>
  <c r="EE47" i="4"/>
  <c r="EE31" i="4"/>
  <c r="EE23" i="4"/>
  <c r="EE15" i="4"/>
  <c r="EE7" i="4"/>
  <c r="ED75" i="4"/>
  <c r="DY71" i="4"/>
  <c r="ED71" i="4"/>
  <c r="ED66" i="4"/>
  <c r="DY66" i="4"/>
  <c r="DY63" i="4"/>
  <c r="ED63" i="4"/>
  <c r="ED59" i="4"/>
  <c r="DY59" i="4"/>
  <c r="DY55" i="4"/>
  <c r="ED55" i="4"/>
  <c r="ED51" i="4"/>
  <c r="DY51" i="4"/>
  <c r="DY47" i="4"/>
  <c r="ED47" i="4"/>
  <c r="ED43" i="4"/>
  <c r="DY43" i="4"/>
  <c r="DY39" i="4"/>
  <c r="ED39" i="4"/>
  <c r="ED35" i="4"/>
  <c r="DY35" i="4"/>
  <c r="DY31" i="4"/>
  <c r="ED31" i="4"/>
  <c r="ED27" i="4"/>
  <c r="DY27" i="4"/>
  <c r="DY23" i="4"/>
  <c r="ED23" i="4"/>
  <c r="ED19" i="4"/>
  <c r="DY19" i="4"/>
  <c r="DY15" i="4"/>
  <c r="ED15" i="4"/>
  <c r="DY7" i="4"/>
  <c r="ED7" i="4"/>
  <c r="EE75" i="4"/>
  <c r="EE63" i="4"/>
  <c r="EE51" i="4"/>
  <c r="EE43" i="4"/>
  <c r="EE35" i="4"/>
  <c r="EE27" i="4"/>
  <c r="EE19" i="4"/>
  <c r="EE11" i="4"/>
  <c r="ED4" i="4"/>
  <c r="DY4" i="4"/>
  <c r="EE78" i="4"/>
  <c r="EE70" i="4"/>
  <c r="EE67" i="4"/>
  <c r="EE62" i="4"/>
  <c r="EE58" i="4"/>
  <c r="EE54" i="4"/>
  <c r="EE50" i="4"/>
  <c r="EE46" i="4"/>
  <c r="EE42" i="4"/>
  <c r="EE38" i="4"/>
  <c r="EE34" i="4"/>
  <c r="EE30" i="4"/>
  <c r="EE26" i="4"/>
  <c r="EE22" i="4"/>
  <c r="EE18" i="4"/>
  <c r="EE14" i="4"/>
  <c r="EE10" i="4"/>
  <c r="ED77" i="4"/>
  <c r="EE66" i="4"/>
  <c r="EE55" i="4"/>
  <c r="ED78" i="4"/>
  <c r="ED74" i="4"/>
  <c r="DY70" i="4"/>
  <c r="ED70" i="4"/>
  <c r="ED67" i="4"/>
  <c r="DY67" i="4"/>
  <c r="DY62" i="4"/>
  <c r="ED62" i="4"/>
  <c r="ED58" i="4"/>
  <c r="DY58" i="4"/>
  <c r="DY54" i="4"/>
  <c r="ED54" i="4"/>
  <c r="ED50" i="4"/>
  <c r="DY50" i="4"/>
  <c r="DY46" i="4"/>
  <c r="ED46" i="4"/>
  <c r="ED42" i="4"/>
  <c r="DY42" i="4"/>
  <c r="DY38" i="4"/>
  <c r="ED38" i="4"/>
  <c r="ED34" i="4"/>
  <c r="DY34" i="4"/>
  <c r="DY30" i="4"/>
  <c r="ED30" i="4"/>
  <c r="ED26" i="4"/>
  <c r="DY26" i="4"/>
  <c r="DY22" i="4"/>
  <c r="ED22" i="4"/>
  <c r="ED18" i="4"/>
  <c r="DY18" i="4"/>
  <c r="DY14" i="4"/>
  <c r="ED14" i="4"/>
  <c r="ED10" i="4"/>
  <c r="DY10" i="4"/>
  <c r="EE77" i="4"/>
  <c r="EE73" i="4"/>
  <c r="EE69" i="4"/>
  <c r="EE65" i="4"/>
  <c r="EE61" i="4"/>
  <c r="EE57" i="4"/>
  <c r="EE53" i="4"/>
  <c r="EE49" i="4"/>
  <c r="EE45" i="4"/>
  <c r="EE41" i="4"/>
  <c r="EE37" i="4"/>
  <c r="EE33" i="4"/>
  <c r="EE29" i="4"/>
  <c r="EE25" i="4"/>
  <c r="EE21" i="4"/>
  <c r="EE17" i="4"/>
  <c r="EE13" i="4"/>
  <c r="EE9" i="4"/>
  <c r="EE5" i="4"/>
  <c r="DY69" i="4"/>
  <c r="ED69" i="4"/>
  <c r="DY57" i="4"/>
  <c r="ED57" i="4"/>
  <c r="DY49" i="4"/>
  <c r="ED49" i="4"/>
  <c r="DY41" i="4"/>
  <c r="ED41" i="4"/>
  <c r="DY37" i="4"/>
  <c r="ED37" i="4"/>
  <c r="DY29" i="4"/>
  <c r="ED29" i="4"/>
  <c r="DY25" i="4"/>
  <c r="ED25" i="4"/>
  <c r="ED21" i="4"/>
  <c r="DY21" i="4"/>
  <c r="DY17" i="4"/>
  <c r="ED17" i="4"/>
  <c r="DY13" i="4"/>
  <c r="ED13" i="4"/>
  <c r="DY9" i="4"/>
  <c r="ED9" i="4"/>
  <c r="DY5" i="4"/>
  <c r="ED5" i="4"/>
  <c r="DY65" i="4"/>
  <c r="ED65" i="4"/>
  <c r="ED53" i="4"/>
  <c r="DY53" i="4"/>
  <c r="DY45" i="4"/>
  <c r="ED45" i="4"/>
  <c r="DY33" i="4"/>
  <c r="ED33" i="4"/>
  <c r="EE76" i="4"/>
  <c r="EE72" i="4"/>
  <c r="EE68" i="4"/>
  <c r="EE64" i="4"/>
  <c r="EE60" i="4"/>
  <c r="EE56" i="4"/>
  <c r="EE52" i="4"/>
  <c r="EE48" i="4"/>
  <c r="EE44" i="4"/>
  <c r="EE40" i="4"/>
  <c r="EE36" i="4"/>
  <c r="EE32" i="4"/>
  <c r="EE28" i="4"/>
  <c r="EE24" i="4"/>
  <c r="EE20" i="4"/>
  <c r="EE16" i="4"/>
  <c r="EE12" i="4"/>
  <c r="EE8" i="4"/>
  <c r="ED73" i="4"/>
  <c r="DY61" i="4"/>
  <c r="ED61" i="4"/>
  <c r="ED76" i="4"/>
  <c r="ED72" i="4"/>
  <c r="DY72" i="4"/>
  <c r="ED68" i="4"/>
  <c r="DY68" i="4"/>
  <c r="ED64" i="4"/>
  <c r="DY64" i="4"/>
  <c r="DY60" i="4"/>
  <c r="ED60" i="4"/>
  <c r="ED56" i="4"/>
  <c r="DY56" i="4"/>
  <c r="DY52" i="4"/>
  <c r="ED52" i="4"/>
  <c r="ED48" i="4"/>
  <c r="DY48" i="4"/>
  <c r="ED44" i="4"/>
  <c r="DY44" i="4"/>
  <c r="ED40" i="4"/>
  <c r="DY40" i="4"/>
  <c r="DY36" i="4"/>
  <c r="ED36" i="4"/>
  <c r="ED32" i="4"/>
  <c r="DY32" i="4"/>
  <c r="ED28" i="4"/>
  <c r="DY28" i="4"/>
  <c r="ED24" i="4"/>
  <c r="DY24" i="4"/>
  <c r="ED20" i="4"/>
  <c r="DY20" i="4"/>
  <c r="ED16" i="4"/>
  <c r="DY16" i="4"/>
  <c r="DY12" i="4"/>
  <c r="ED12" i="4"/>
  <c r="ED8" i="4"/>
  <c r="DY8" i="4"/>
  <c r="DU79" i="4"/>
  <c r="EE4" i="4"/>
  <c r="EC4" i="4" l="1"/>
  <c r="EE79" i="4"/>
  <c r="EC79" i="4" l="1"/>
  <c r="DY79" i="4" l="1"/>
  <c r="ED79" i="4" l="1"/>
</calcChain>
</file>

<file path=xl/sharedStrings.xml><?xml version="1.0" encoding="utf-8"?>
<sst xmlns="http://schemas.openxmlformats.org/spreadsheetml/2006/main" count="264" uniqueCount="147">
  <si>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</si>
  <si>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</si>
  <si>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</si>
  <si>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</si>
  <si>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</si>
  <si>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</si>
  <si>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</si>
  <si>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</si>
  <si>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</si>
  <si>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</si>
  <si>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</si>
  <si>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</si>
  <si>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</si>
  <si>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</si>
  <si>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</si>
  <si>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</si>
  <si>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</si>
  <si>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</si>
  <si>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</si>
  <si>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</si>
  <si>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</si>
  <si>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</si>
  <si>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</si>
  <si>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</si>
  <si>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</si>
  <si>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</si>
  <si>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</si>
  <si>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</si>
  <si>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</si>
  <si>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</si>
  <si>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</si>
  <si>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</si>
  <si>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</si>
  <si>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</si>
  <si>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</si>
  <si>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</si>
  <si>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</si>
  <si>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</si>
  <si>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</si>
  <si>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</si>
  <si>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</si>
  <si>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</si>
  <si>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</si>
  <si>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</si>
  <si>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</si>
  <si>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</si>
  <si>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</si>
  <si>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</si>
  <si>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</si>
  <si>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</si>
  <si>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</si>
  <si>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</si>
  <si>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</si>
  <si>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</si>
  <si>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</si>
  <si>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</si>
  <si>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</si>
  <si>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</si>
  <si>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</si>
  <si>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</si>
  <si>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</si>
  <si>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</si>
  <si>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</si>
  <si>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</si>
  <si>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</si>
  <si>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</si>
  <si>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</si>
  <si>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</si>
  <si>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</si>
  <si>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</si>
  <si>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</si>
  <si>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</si>
  <si>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</si>
  <si>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</si>
  <si>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</si>
  <si>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</si>
  <si>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</si>
  <si>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</si>
  <si>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</si>
  <si>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</si>
  <si>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</si>
  <si>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</si>
  <si>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</si>
  <si>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</si>
  <si>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</si>
  <si>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</si>
  <si>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</si>
  <si>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</si>
  <si>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</si>
  <si>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</si>
  <si>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</si>
  <si>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</si>
  <si>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</si>
  <si>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</si>
  <si>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</si>
  <si>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</si>
  <si>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</si>
  <si>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</si>
  <si>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</si>
  <si>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</si>
  <si>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</si>
  <si>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</si>
  <si>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</si>
  <si>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</si>
  <si>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</si>
  <si>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</si>
  <si>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</si>
  <si>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</si>
  <si>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</si>
  <si>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</si>
  <si>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</si>
  <si>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</si>
  <si>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</si>
  <si>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</si>
  <si>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</si>
  <si>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</si>
  <si>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</si>
  <si>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</si>
  <si>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</si>
  <si>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</si>
  <si>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</si>
  <si>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</si>
  <si>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</si>
  <si>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</si>
  <si>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</si>
  <si>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</si>
  <si>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</si>
  <si>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</si>
  <si>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</si>
  <si>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</si>
  <si>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</si>
  <si>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</si>
  <si>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</si>
  <si>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</si>
  <si>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</si>
  <si>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</si>
  <si>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</si>
  <si>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</si>
  <si>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</si>
  <si>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</si>
  <si>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</si>
  <si>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</si>
  <si>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</si>
  <si>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</si>
  <si>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</si>
  <si>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</si>
  <si>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FONTE: Planilha CEAD/GIM/COVEP/DVS (Data de atualização: 29.10.2021)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</si>
</sst>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3" fontId="8" fillId="5" borderId="3" xfId="0" applyNumberFormat="1" applyFont="1" applyFill="1" applyBorder="1" applyAlignment="1">
      <alignment horizontal="center"/>
    </xf>
    <xf numFmtId="3" fontId="8" fillId="5" borderId="2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5" fillId="5" borderId="5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1" builtinId="5"/>
    <cellStyle name="Vírgula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90"/>
  <sheetViews>
    <sheetView tabSelected="1" topLeftCell="A67" zoomScale="70" zoomScaleNormal="70" zoomScalePageLayoutView="70" workbookViewId="0">
      <selection activeCell="A82" sqref="A82"/>
    </sheetView>
  </sheetViews>
  <sheetFormatPr defaultRowHeight="15" x14ac:dyDescent="0.25"/>
  <cols>
    <col min="1" max="1" width="30.28515625" customWidth="1"/>
    <col min="2" max="5" width="10.42578125" style="1" customWidth="1"/>
    <col min="6" max="6" width="11.7109375" customWidth="1"/>
    <col min="7" max="9" width="10.42578125" customWidth="1"/>
    <col min="10" max="10" width="11.5703125" customWidth="1"/>
    <col min="11" max="13" width="10.42578125" customWidth="1"/>
    <col min="14" max="15" width="8" style="47" customWidth="1"/>
    <col min="16" max="16" width="6.7109375" style="47" bestFit="1" customWidth="1"/>
    <col min="17" max="18" width="7.85546875" style="47" bestFit="1" customWidth="1"/>
    <col min="19" max="124" width="8" style="47" customWidth="1"/>
    <col min="125" max="125" width="12.140625" style="1" bestFit="1" customWidth="1"/>
    <col min="126" max="126" width="10.140625" style="1" bestFit="1" customWidth="1"/>
    <col min="127" max="127" width="12.140625" style="1" customWidth="1"/>
    <col min="128" max="128" width="14.85546875" style="1" customWidth="1"/>
    <col min="129" max="129" width="13" customWidth="1"/>
    <col min="130" max="130" width="12.42578125" customWidth="1"/>
    <col min="131" max="131" width="13.140625" customWidth="1"/>
    <col min="132" max="132" width="13" customWidth="1"/>
    <col min="133" max="133" width="16" style="4" customWidth="1"/>
    <col min="134" max="134" width="14.5703125" style="4" customWidth="1"/>
    <col min="135" max="135" width="18.28515625" style="4" customWidth="1"/>
    <col min="136" max="144" width="9.140625" style="4"/>
  </cols>
  <sheetData>
    <row r="1" spans="1:144" x14ac:dyDescent="0.25">
      <c r="A1" s="77" t="s">
        <v>132</v>
      </c>
      <c r="B1" s="67" t="s">
        <v>133</v>
      </c>
      <c r="C1" s="67"/>
      <c r="D1" s="67"/>
      <c r="E1" s="67"/>
      <c r="F1" s="68" t="s">
        <v>134</v>
      </c>
      <c r="G1" s="69"/>
      <c r="H1" s="69"/>
      <c r="I1" s="70"/>
      <c r="J1" s="68" t="s">
        <v>135</v>
      </c>
      <c r="K1" s="69"/>
      <c r="L1" s="69"/>
      <c r="M1" s="70"/>
      <c r="N1" s="59" t="s">
        <v>130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7" t="s">
        <v>131</v>
      </c>
      <c r="DV1" s="58"/>
      <c r="DW1" s="58"/>
      <c r="DX1" s="58"/>
      <c r="DY1" s="58"/>
      <c r="DZ1" s="58"/>
      <c r="EA1" s="58"/>
      <c r="EB1" s="58"/>
      <c r="EC1" s="55" t="s">
        <v>136</v>
      </c>
      <c r="ED1" s="55"/>
      <c r="EE1" s="55"/>
      <c r="EF1"/>
      <c r="EG1"/>
      <c r="EH1"/>
      <c r="EI1"/>
      <c r="EJ1"/>
      <c r="EK1"/>
      <c r="EL1"/>
      <c r="EM1"/>
      <c r="EN1"/>
    </row>
    <row r="2" spans="1:144" ht="27" customHeight="1" x14ac:dyDescent="0.25">
      <c r="A2" s="77"/>
      <c r="B2" s="67"/>
      <c r="C2" s="67"/>
      <c r="D2" s="67"/>
      <c r="E2" s="67"/>
      <c r="F2" s="71"/>
      <c r="G2" s="72"/>
      <c r="H2" s="72"/>
      <c r="I2" s="73"/>
      <c r="J2" s="71"/>
      <c r="K2" s="72"/>
      <c r="L2" s="72"/>
      <c r="M2" s="73"/>
      <c r="N2" s="56" t="s">
        <v>85</v>
      </c>
      <c r="O2" s="56"/>
      <c r="P2" s="56"/>
      <c r="Q2" s="56"/>
      <c r="R2" s="59" t="s">
        <v>84</v>
      </c>
      <c r="S2" s="59"/>
      <c r="T2" s="59"/>
      <c r="U2" s="59"/>
      <c r="V2" s="59" t="s">
        <v>83</v>
      </c>
      <c r="W2" s="59"/>
      <c r="X2" s="59"/>
      <c r="Y2" s="59"/>
      <c r="Z2" s="59" t="s">
        <v>82</v>
      </c>
      <c r="AA2" s="59"/>
      <c r="AB2" s="59"/>
      <c r="AC2" s="59"/>
      <c r="AD2" s="56" t="s">
        <v>109</v>
      </c>
      <c r="AE2" s="56"/>
      <c r="AF2" s="56"/>
      <c r="AG2" s="56" t="s">
        <v>114</v>
      </c>
      <c r="AH2" s="56"/>
      <c r="AI2" s="56"/>
      <c r="AJ2" s="56" t="s">
        <v>115</v>
      </c>
      <c r="AK2" s="56"/>
      <c r="AL2" s="56"/>
      <c r="AM2" s="56" t="s">
        <v>116</v>
      </c>
      <c r="AN2" s="56"/>
      <c r="AO2" s="56"/>
      <c r="AP2" s="56" t="s">
        <v>120</v>
      </c>
      <c r="AQ2" s="56"/>
      <c r="AR2" s="56"/>
      <c r="AS2" s="56" t="s">
        <v>123</v>
      </c>
      <c r="AT2" s="56"/>
      <c r="AU2" s="56"/>
      <c r="AV2" s="56" t="s">
        <v>110</v>
      </c>
      <c r="AW2" s="56"/>
      <c r="AX2" s="56"/>
      <c r="AY2" s="56" t="s">
        <v>111</v>
      </c>
      <c r="AZ2" s="56"/>
      <c r="BA2" s="56"/>
      <c r="BB2" s="56" t="s">
        <v>98</v>
      </c>
      <c r="BC2" s="56"/>
      <c r="BD2" s="56"/>
      <c r="BE2" s="56" t="s">
        <v>103</v>
      </c>
      <c r="BF2" s="56"/>
      <c r="BG2" s="56"/>
      <c r="BH2" s="56" t="s">
        <v>88</v>
      </c>
      <c r="BI2" s="56"/>
      <c r="BJ2" s="56"/>
      <c r="BK2" s="56" t="s">
        <v>97</v>
      </c>
      <c r="BL2" s="56"/>
      <c r="BM2" s="56"/>
      <c r="BN2" s="56" t="s">
        <v>101</v>
      </c>
      <c r="BO2" s="56"/>
      <c r="BP2" s="56"/>
      <c r="BQ2" s="56" t="s">
        <v>137</v>
      </c>
      <c r="BR2" s="56"/>
      <c r="BS2" s="56"/>
      <c r="BT2" s="56" t="s">
        <v>117</v>
      </c>
      <c r="BU2" s="56"/>
      <c r="BV2" s="56"/>
      <c r="BW2" s="56" t="s">
        <v>118</v>
      </c>
      <c r="BX2" s="56"/>
      <c r="BY2" s="56"/>
      <c r="BZ2" s="56" t="s">
        <v>105</v>
      </c>
      <c r="CA2" s="56"/>
      <c r="CB2" s="56"/>
      <c r="CC2" s="56" t="s">
        <v>112</v>
      </c>
      <c r="CD2" s="56"/>
      <c r="CE2" s="56"/>
      <c r="CF2" s="56" t="s">
        <v>107</v>
      </c>
      <c r="CG2" s="56"/>
      <c r="CH2" s="56"/>
      <c r="CI2" s="56"/>
      <c r="CJ2" s="56" t="s">
        <v>108</v>
      </c>
      <c r="CK2" s="56"/>
      <c r="CL2" s="56"/>
      <c r="CM2" s="56" t="s">
        <v>99</v>
      </c>
      <c r="CN2" s="56"/>
      <c r="CO2" s="56"/>
      <c r="CP2" s="56" t="s">
        <v>106</v>
      </c>
      <c r="CQ2" s="56"/>
      <c r="CR2" s="56"/>
      <c r="CS2" s="56" t="s">
        <v>102</v>
      </c>
      <c r="CT2" s="56"/>
      <c r="CU2" s="56"/>
      <c r="CV2" s="56" t="s">
        <v>113</v>
      </c>
      <c r="CW2" s="56"/>
      <c r="CX2" s="56"/>
      <c r="CY2" s="56" t="s">
        <v>104</v>
      </c>
      <c r="CZ2" s="56"/>
      <c r="DA2" s="56"/>
      <c r="DB2" s="56" t="s">
        <v>0</v>
      </c>
      <c r="DC2" s="56"/>
      <c r="DD2" s="56"/>
      <c r="DE2" s="56"/>
      <c r="DF2" s="56" t="s">
        <v>138</v>
      </c>
      <c r="DG2" s="56"/>
      <c r="DH2" s="56"/>
      <c r="DI2" s="56" t="s">
        <v>139</v>
      </c>
      <c r="DJ2" s="56"/>
      <c r="DK2" s="56"/>
      <c r="DL2" s="56" t="s">
        <v>140</v>
      </c>
      <c r="DM2" s="56"/>
      <c r="DN2" s="56"/>
      <c r="DO2" s="66" t="s">
        <v>142</v>
      </c>
      <c r="DP2" s="66"/>
      <c r="DQ2" s="66"/>
      <c r="DR2" s="66" t="s">
        <v>141</v>
      </c>
      <c r="DS2" s="66"/>
      <c r="DT2" s="66"/>
      <c r="DU2" s="64" t="s">
        <v>124</v>
      </c>
      <c r="DV2" s="64"/>
      <c r="DW2" s="64"/>
      <c r="DX2" s="65"/>
      <c r="DY2" s="61" t="s">
        <v>125</v>
      </c>
      <c r="DZ2" s="62"/>
      <c r="EA2" s="62"/>
      <c r="EB2" s="63"/>
      <c r="EC2" s="60" t="s">
        <v>126</v>
      </c>
      <c r="ED2" s="60"/>
      <c r="EE2" s="60"/>
    </row>
    <row r="3" spans="1:144" s="13" customFormat="1" ht="45.75" customHeight="1" x14ac:dyDescent="0.25">
      <c r="A3" s="77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3" t="s">
        <v>143</v>
      </c>
      <c r="J3" s="23" t="s">
        <v>81</v>
      </c>
      <c r="K3" s="16" t="s">
        <v>95</v>
      </c>
      <c r="L3" s="16" t="s">
        <v>122</v>
      </c>
      <c r="M3" s="16" t="s">
        <v>144</v>
      </c>
      <c r="N3" s="54" t="s">
        <v>86</v>
      </c>
      <c r="O3" s="54" t="s">
        <v>87</v>
      </c>
      <c r="P3" s="54" t="s">
        <v>119</v>
      </c>
      <c r="Q3" s="54" t="s">
        <v>145</v>
      </c>
      <c r="R3" s="54" t="s">
        <v>86</v>
      </c>
      <c r="S3" s="54" t="s">
        <v>87</v>
      </c>
      <c r="T3" s="54" t="s">
        <v>119</v>
      </c>
      <c r="U3" s="54" t="s">
        <v>145</v>
      </c>
      <c r="V3" s="54" t="s">
        <v>86</v>
      </c>
      <c r="W3" s="54" t="s">
        <v>87</v>
      </c>
      <c r="X3" s="54" t="s">
        <v>119</v>
      </c>
      <c r="Y3" s="54" t="s">
        <v>145</v>
      </c>
      <c r="Z3" s="54" t="s">
        <v>86</v>
      </c>
      <c r="AA3" s="54" t="s">
        <v>87</v>
      </c>
      <c r="AB3" s="54" t="s">
        <v>119</v>
      </c>
      <c r="AC3" s="54" t="s">
        <v>145</v>
      </c>
      <c r="AD3" s="54" t="s">
        <v>86</v>
      </c>
      <c r="AE3" s="54" t="s">
        <v>87</v>
      </c>
      <c r="AF3" s="54" t="s">
        <v>119</v>
      </c>
      <c r="AG3" s="54" t="s">
        <v>86</v>
      </c>
      <c r="AH3" s="54" t="s">
        <v>87</v>
      </c>
      <c r="AI3" s="54" t="s">
        <v>119</v>
      </c>
      <c r="AJ3" s="54" t="s">
        <v>86</v>
      </c>
      <c r="AK3" s="54" t="s">
        <v>87</v>
      </c>
      <c r="AL3" s="54" t="s">
        <v>119</v>
      </c>
      <c r="AM3" s="54" t="s">
        <v>86</v>
      </c>
      <c r="AN3" s="54" t="s">
        <v>87</v>
      </c>
      <c r="AO3" s="54" t="s">
        <v>119</v>
      </c>
      <c r="AP3" s="54" t="s">
        <v>86</v>
      </c>
      <c r="AQ3" s="54" t="s">
        <v>87</v>
      </c>
      <c r="AR3" s="54" t="s">
        <v>119</v>
      </c>
      <c r="AS3" s="54" t="s">
        <v>86</v>
      </c>
      <c r="AT3" s="54" t="s">
        <v>87</v>
      </c>
      <c r="AU3" s="54" t="s">
        <v>119</v>
      </c>
      <c r="AV3" s="54" t="s">
        <v>86</v>
      </c>
      <c r="AW3" s="54" t="s">
        <v>87</v>
      </c>
      <c r="AX3" s="54" t="s">
        <v>119</v>
      </c>
      <c r="AY3" s="54" t="s">
        <v>86</v>
      </c>
      <c r="AZ3" s="54" t="s">
        <v>87</v>
      </c>
      <c r="BA3" s="54" t="s">
        <v>119</v>
      </c>
      <c r="BB3" s="54" t="s">
        <v>86</v>
      </c>
      <c r="BC3" s="54" t="s">
        <v>87</v>
      </c>
      <c r="BD3" s="54" t="s">
        <v>119</v>
      </c>
      <c r="BE3" s="54" t="s">
        <v>86</v>
      </c>
      <c r="BF3" s="54" t="s">
        <v>87</v>
      </c>
      <c r="BG3" s="54" t="s">
        <v>119</v>
      </c>
      <c r="BH3" s="54" t="s">
        <v>86</v>
      </c>
      <c r="BI3" s="54" t="s">
        <v>87</v>
      </c>
      <c r="BJ3" s="54" t="s">
        <v>119</v>
      </c>
      <c r="BK3" s="54" t="s">
        <v>86</v>
      </c>
      <c r="BL3" s="54" t="s">
        <v>87</v>
      </c>
      <c r="BM3" s="54" t="s">
        <v>119</v>
      </c>
      <c r="BN3" s="54" t="s">
        <v>86</v>
      </c>
      <c r="BO3" s="54" t="s">
        <v>87</v>
      </c>
      <c r="BP3" s="54" t="s">
        <v>119</v>
      </c>
      <c r="BQ3" s="54" t="s">
        <v>86</v>
      </c>
      <c r="BR3" s="54" t="s">
        <v>87</v>
      </c>
      <c r="BS3" s="54" t="s">
        <v>119</v>
      </c>
      <c r="BT3" s="54" t="s">
        <v>86</v>
      </c>
      <c r="BU3" s="54" t="s">
        <v>87</v>
      </c>
      <c r="BV3" s="54" t="s">
        <v>119</v>
      </c>
      <c r="BW3" s="54" t="s">
        <v>86</v>
      </c>
      <c r="BX3" s="54" t="s">
        <v>87</v>
      </c>
      <c r="BY3" s="54" t="s">
        <v>119</v>
      </c>
      <c r="BZ3" s="54" t="s">
        <v>86</v>
      </c>
      <c r="CA3" s="54" t="s">
        <v>87</v>
      </c>
      <c r="CB3" s="54" t="s">
        <v>119</v>
      </c>
      <c r="CC3" s="54" t="s">
        <v>86</v>
      </c>
      <c r="CD3" s="54" t="s">
        <v>87</v>
      </c>
      <c r="CE3" s="54" t="s">
        <v>119</v>
      </c>
      <c r="CF3" s="54" t="s">
        <v>86</v>
      </c>
      <c r="CG3" s="54" t="s">
        <v>87</v>
      </c>
      <c r="CH3" s="54" t="s">
        <v>119</v>
      </c>
      <c r="CI3" s="54" t="s">
        <v>145</v>
      </c>
      <c r="CJ3" s="54" t="s">
        <v>86</v>
      </c>
      <c r="CK3" s="54" t="s">
        <v>87</v>
      </c>
      <c r="CL3" s="54" t="s">
        <v>119</v>
      </c>
      <c r="CM3" s="54" t="s">
        <v>86</v>
      </c>
      <c r="CN3" s="54" t="s">
        <v>87</v>
      </c>
      <c r="CO3" s="54" t="s">
        <v>119</v>
      </c>
      <c r="CP3" s="54" t="s">
        <v>86</v>
      </c>
      <c r="CQ3" s="54" t="s">
        <v>87</v>
      </c>
      <c r="CR3" s="54" t="s">
        <v>119</v>
      </c>
      <c r="CS3" s="54" t="s">
        <v>86</v>
      </c>
      <c r="CT3" s="54" t="s">
        <v>87</v>
      </c>
      <c r="CU3" s="54" t="s">
        <v>119</v>
      </c>
      <c r="CV3" s="54" t="s">
        <v>86</v>
      </c>
      <c r="CW3" s="54" t="s">
        <v>87</v>
      </c>
      <c r="CX3" s="54" t="s">
        <v>119</v>
      </c>
      <c r="CY3" s="54" t="s">
        <v>86</v>
      </c>
      <c r="CZ3" s="54" t="s">
        <v>87</v>
      </c>
      <c r="DA3" s="54" t="s">
        <v>119</v>
      </c>
      <c r="DB3" s="54" t="s">
        <v>86</v>
      </c>
      <c r="DC3" s="54" t="s">
        <v>87</v>
      </c>
      <c r="DD3" s="54" t="s">
        <v>119</v>
      </c>
      <c r="DE3" s="54" t="s">
        <v>145</v>
      </c>
      <c r="DF3" s="54" t="s">
        <v>86</v>
      </c>
      <c r="DG3" s="54" t="s">
        <v>87</v>
      </c>
      <c r="DH3" s="54" t="s">
        <v>119</v>
      </c>
      <c r="DI3" s="54" t="s">
        <v>86</v>
      </c>
      <c r="DJ3" s="54" t="s">
        <v>87</v>
      </c>
      <c r="DK3" s="54" t="s">
        <v>119</v>
      </c>
      <c r="DL3" s="54" t="s">
        <v>86</v>
      </c>
      <c r="DM3" s="54" t="s">
        <v>87</v>
      </c>
      <c r="DN3" s="54" t="s">
        <v>119</v>
      </c>
      <c r="DO3" s="54" t="s">
        <v>86</v>
      </c>
      <c r="DP3" s="54" t="s">
        <v>87</v>
      </c>
      <c r="DQ3" s="54" t="s">
        <v>119</v>
      </c>
      <c r="DR3" s="54" t="s">
        <v>86</v>
      </c>
      <c r="DS3" s="54" t="s">
        <v>87</v>
      </c>
      <c r="DT3" s="54" t="s">
        <v>119</v>
      </c>
      <c r="DU3" s="35" t="s">
        <v>1</v>
      </c>
      <c r="DV3" s="17" t="s">
        <v>82</v>
      </c>
      <c r="DW3" s="17" t="s">
        <v>83</v>
      </c>
      <c r="DX3" s="17" t="s">
        <v>89</v>
      </c>
      <c r="DY3" s="18" t="s">
        <v>1</v>
      </c>
      <c r="DZ3" s="18" t="s">
        <v>82</v>
      </c>
      <c r="EA3" s="18" t="s">
        <v>83</v>
      </c>
      <c r="EB3" s="18" t="s">
        <v>84</v>
      </c>
      <c r="EC3" s="25" t="s">
        <v>127</v>
      </c>
      <c r="ED3" s="25" t="s">
        <v>128</v>
      </c>
      <c r="EE3" s="25" t="s">
        <v>129</v>
      </c>
      <c r="EF3" s="12"/>
      <c r="EG3" s="12"/>
      <c r="EH3" s="12"/>
      <c r="EI3" s="12"/>
      <c r="EJ3" s="12"/>
      <c r="EK3" s="12"/>
      <c r="EL3" s="12"/>
      <c r="EM3" s="12"/>
      <c r="EN3" s="12"/>
    </row>
    <row r="4" spans="1:144" s="3" customFormat="1" x14ac:dyDescent="0.25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32">
        <v>1787</v>
      </c>
      <c r="G4" s="32">
        <v>1603</v>
      </c>
      <c r="H4" s="33">
        <v>30</v>
      </c>
      <c r="I4" s="41">
        <v>148</v>
      </c>
      <c r="J4" s="24">
        <f>N4+R4+V4+Z4+AD4+AG4+AJ4+AM4+AP4+AS4+AV4+AY4+BB4+BE4+BH4+BK4+BN4+BT4+BW4+BZ4+CC4+CF4+CJ4+CM4+CP4+CS4+CV4+CY4+DF4+DI4+DL4+DO4+BQ4+DR4+DB4</f>
        <v>1690</v>
      </c>
      <c r="K4" s="34">
        <f>O4+S4+W4+AA4+AE4+AH4+AK4+AN4+AQ4+AT4+AW4+AZ4+BC4+BF4+BI4+BL4+BO4+BU4+BX4+CA4+CD4+CG4+CK4+CN4+CQ4+CT4+CW4+CZ4+BR4+DG4+DJ4+DM4+DP4+DS4+DC4</f>
        <v>1502</v>
      </c>
      <c r="L4" s="32">
        <v>30</v>
      </c>
      <c r="M4" s="32">
        <f>Q4+U4+Y4+AC4+CI4+DE4</f>
        <v>85</v>
      </c>
      <c r="N4" s="53">
        <v>72</v>
      </c>
      <c r="O4" s="53">
        <v>69</v>
      </c>
      <c r="P4" s="53">
        <v>5</v>
      </c>
      <c r="Q4" s="53">
        <v>43</v>
      </c>
      <c r="R4" s="53">
        <v>44</v>
      </c>
      <c r="S4" s="53">
        <v>41</v>
      </c>
      <c r="T4" s="53">
        <v>0</v>
      </c>
      <c r="U4" s="53">
        <v>22</v>
      </c>
      <c r="V4" s="53">
        <v>99</v>
      </c>
      <c r="W4" s="53">
        <v>99</v>
      </c>
      <c r="X4" s="53">
        <v>0</v>
      </c>
      <c r="Y4" s="53">
        <v>20</v>
      </c>
      <c r="Z4" s="53">
        <v>147</v>
      </c>
      <c r="AA4" s="53">
        <v>146</v>
      </c>
      <c r="AB4" s="53">
        <v>0</v>
      </c>
      <c r="AC4" s="53">
        <v>0</v>
      </c>
      <c r="AD4" s="53">
        <v>43</v>
      </c>
      <c r="AE4" s="53">
        <v>42</v>
      </c>
      <c r="AF4" s="53">
        <v>1</v>
      </c>
      <c r="AG4" s="53">
        <v>47</v>
      </c>
      <c r="AH4" s="53">
        <v>44</v>
      </c>
      <c r="AI4" s="53">
        <v>1</v>
      </c>
      <c r="AJ4" s="53">
        <v>61</v>
      </c>
      <c r="AK4" s="53">
        <v>57</v>
      </c>
      <c r="AL4" s="53">
        <v>3</v>
      </c>
      <c r="AM4" s="53">
        <v>70</v>
      </c>
      <c r="AN4" s="53">
        <v>74</v>
      </c>
      <c r="AO4" s="53">
        <v>3</v>
      </c>
      <c r="AP4" s="53">
        <v>100</v>
      </c>
      <c r="AQ4" s="53">
        <v>98</v>
      </c>
      <c r="AR4" s="53">
        <v>11</v>
      </c>
      <c r="AS4" s="53">
        <v>108</v>
      </c>
      <c r="AT4" s="53">
        <v>85</v>
      </c>
      <c r="AU4" s="53">
        <v>3</v>
      </c>
      <c r="AV4" s="53">
        <v>45</v>
      </c>
      <c r="AW4" s="53">
        <v>44</v>
      </c>
      <c r="AX4" s="53">
        <v>1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0</v>
      </c>
      <c r="BF4" s="53">
        <v>0</v>
      </c>
      <c r="BG4" s="53">
        <v>0</v>
      </c>
      <c r="BH4" s="53">
        <v>0</v>
      </c>
      <c r="BI4" s="53">
        <v>0</v>
      </c>
      <c r="BJ4" s="53">
        <v>0</v>
      </c>
      <c r="BK4" s="53">
        <v>183</v>
      </c>
      <c r="BL4" s="53">
        <v>182</v>
      </c>
      <c r="BM4" s="53">
        <v>0</v>
      </c>
      <c r="BN4" s="53">
        <v>0</v>
      </c>
      <c r="BO4" s="53">
        <v>0</v>
      </c>
      <c r="BP4" s="53">
        <v>0</v>
      </c>
      <c r="BQ4" s="53">
        <v>10</v>
      </c>
      <c r="BR4" s="53">
        <v>9</v>
      </c>
      <c r="BS4" s="53">
        <v>0</v>
      </c>
      <c r="BT4" s="53">
        <v>19</v>
      </c>
      <c r="BU4" s="53">
        <v>18</v>
      </c>
      <c r="BV4" s="53">
        <v>0</v>
      </c>
      <c r="BW4" s="53">
        <v>0</v>
      </c>
      <c r="BX4" s="53">
        <v>0</v>
      </c>
      <c r="BY4" s="53">
        <v>0</v>
      </c>
      <c r="BZ4" s="53">
        <v>0</v>
      </c>
      <c r="CA4" s="53">
        <v>0</v>
      </c>
      <c r="CB4" s="53">
        <v>0</v>
      </c>
      <c r="CC4" s="53">
        <v>0</v>
      </c>
      <c r="CD4" s="53">
        <v>0</v>
      </c>
      <c r="CE4" s="53">
        <v>0</v>
      </c>
      <c r="CF4" s="53">
        <v>208</v>
      </c>
      <c r="CG4" s="53">
        <v>202</v>
      </c>
      <c r="CH4" s="53">
        <v>1</v>
      </c>
      <c r="CI4" s="53">
        <v>0</v>
      </c>
      <c r="CJ4" s="53">
        <v>0</v>
      </c>
      <c r="CK4" s="53">
        <v>0</v>
      </c>
      <c r="CL4" s="53">
        <v>0</v>
      </c>
      <c r="CM4" s="53">
        <v>27</v>
      </c>
      <c r="CN4" s="53">
        <v>27</v>
      </c>
      <c r="CO4" s="53">
        <v>0</v>
      </c>
      <c r="CP4" s="53">
        <v>0</v>
      </c>
      <c r="CQ4" s="53">
        <v>0</v>
      </c>
      <c r="CR4" s="53">
        <v>0</v>
      </c>
      <c r="CS4" s="53">
        <v>1</v>
      </c>
      <c r="CT4" s="53">
        <v>1</v>
      </c>
      <c r="CU4" s="53">
        <v>0</v>
      </c>
      <c r="CV4" s="53">
        <v>2</v>
      </c>
      <c r="CW4" s="53">
        <v>2</v>
      </c>
      <c r="CX4" s="53">
        <v>0</v>
      </c>
      <c r="CY4" s="53">
        <v>19</v>
      </c>
      <c r="CZ4" s="53">
        <v>19</v>
      </c>
      <c r="DA4" s="53">
        <v>0</v>
      </c>
      <c r="DB4" s="53">
        <v>0</v>
      </c>
      <c r="DC4" s="53">
        <v>0</v>
      </c>
      <c r="DD4" s="53">
        <v>0</v>
      </c>
      <c r="DE4" s="53">
        <v>0</v>
      </c>
      <c r="DF4" s="53">
        <v>108</v>
      </c>
      <c r="DG4" s="53">
        <v>90</v>
      </c>
      <c r="DH4" s="53">
        <v>1</v>
      </c>
      <c r="DI4" s="53">
        <v>123</v>
      </c>
      <c r="DJ4" s="53">
        <v>107</v>
      </c>
      <c r="DK4" s="53">
        <v>0</v>
      </c>
      <c r="DL4" s="53">
        <v>56</v>
      </c>
      <c r="DM4" s="53">
        <v>46</v>
      </c>
      <c r="DN4" s="53">
        <v>0</v>
      </c>
      <c r="DO4" s="53">
        <v>98</v>
      </c>
      <c r="DP4" s="53">
        <v>0</v>
      </c>
      <c r="DQ4" s="53">
        <v>0</v>
      </c>
      <c r="DR4" s="53">
        <v>0</v>
      </c>
      <c r="DS4" s="53">
        <v>0</v>
      </c>
      <c r="DT4" s="53">
        <v>0</v>
      </c>
      <c r="DU4" s="29">
        <f t="shared" ref="DU4:DU35" si="0">(J4+L4)/B4</f>
        <v>0.72268907563025209</v>
      </c>
      <c r="DV4" s="30">
        <f t="shared" ref="DV4:DV35" si="1">Z4/C4</f>
        <v>1.05</v>
      </c>
      <c r="DW4" s="30">
        <f t="shared" ref="DW4:DW35" si="2">V4/D4</f>
        <v>1.1123595505617978</v>
      </c>
      <c r="DX4" s="30">
        <f t="shared" ref="DX4:DX35" si="3">R4/E4</f>
        <v>0.86274509803921573</v>
      </c>
      <c r="DY4" s="31">
        <f t="shared" ref="DY4:DY35" si="4">(K4+L4)/B4</f>
        <v>0.64369747899159668</v>
      </c>
      <c r="DZ4" s="31">
        <f t="shared" ref="DZ4:DZ35" si="5">AA4/C4</f>
        <v>1.0428571428571429</v>
      </c>
      <c r="EA4" s="31">
        <f t="shared" ref="EA4:EA35" si="6">W4/D4</f>
        <v>1.1123595505617978</v>
      </c>
      <c r="EB4" s="31">
        <f t="shared" ref="EB4:EB35" si="7">S4/E4</f>
        <v>0.80392156862745101</v>
      </c>
      <c r="EC4" s="26">
        <f t="shared" ref="EC4:EC35" si="8">J4/F4</f>
        <v>0.94571908226077228</v>
      </c>
      <c r="ED4" s="28">
        <f t="shared" ref="ED4:ED35" si="9">K4/G4</f>
        <v>0.93699313786650029</v>
      </c>
      <c r="EE4" s="26">
        <f t="shared" ref="EE4:EE35" si="10">L4/H4</f>
        <v>1</v>
      </c>
      <c r="EF4" s="5"/>
      <c r="EG4" s="5"/>
      <c r="EH4" s="5"/>
      <c r="EI4" s="5"/>
      <c r="EJ4" s="5"/>
      <c r="EK4" s="5"/>
      <c r="EL4" s="5"/>
      <c r="EM4" s="5"/>
      <c r="EN4" s="5"/>
    </row>
    <row r="5" spans="1:144" s="3" customFormat="1" x14ac:dyDescent="0.25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32">
        <v>16501</v>
      </c>
      <c r="G5" s="32">
        <v>15463</v>
      </c>
      <c r="H5" s="33">
        <v>210</v>
      </c>
      <c r="I5" s="41">
        <v>1266</v>
      </c>
      <c r="J5" s="24">
        <f t="shared" ref="J5:J68" si="11">N5+R5+V5+Z5+AD5+AG5+AJ5+AM5+AP5+AS5+AV5+AY5+BB5+BE5+BH5+BK5+BN5+BT5+BW5+BZ5+CC5+CF5+CJ5+CM5+CP5+CS5+CV5+CY5+DF5+DI5+DL5+DO5+BQ5+DR5+DB5</f>
        <v>15283</v>
      </c>
      <c r="K5" s="34">
        <f t="shared" ref="K5:K68" si="12">O5+S5+W5+AA5+AE5+AH5+AK5+AN5+AQ5+AT5+AW5+AZ5+BC5+BF5+BI5+BL5+BO5+BU5+BX5+CA5+CD5+CG5+CK5+CN5+CQ5+CT5+CW5+CZ5+BR5+DG5+DJ5+DM5+DP5+DS5+DC5</f>
        <v>9368</v>
      </c>
      <c r="L5" s="32">
        <v>212</v>
      </c>
      <c r="M5" s="32">
        <f t="shared" ref="M5:M68" si="13">Q5+U5+Y5+AC5+CI5+DE5</f>
        <v>742</v>
      </c>
      <c r="N5" s="53">
        <v>473</v>
      </c>
      <c r="O5" s="53">
        <v>451</v>
      </c>
      <c r="P5" s="53">
        <v>0</v>
      </c>
      <c r="Q5" s="53">
        <v>266</v>
      </c>
      <c r="R5" s="53">
        <v>487</v>
      </c>
      <c r="S5" s="53">
        <v>449</v>
      </c>
      <c r="T5" s="53">
        <v>0</v>
      </c>
      <c r="U5" s="53">
        <v>75</v>
      </c>
      <c r="V5" s="53">
        <v>880</v>
      </c>
      <c r="W5" s="53">
        <v>867</v>
      </c>
      <c r="X5" s="53">
        <v>0</v>
      </c>
      <c r="Y5" s="53">
        <v>275</v>
      </c>
      <c r="Z5" s="53">
        <v>1490</v>
      </c>
      <c r="AA5" s="53">
        <v>1472</v>
      </c>
      <c r="AB5" s="53">
        <v>3</v>
      </c>
      <c r="AC5" s="53">
        <v>96</v>
      </c>
      <c r="AD5" s="53">
        <v>631</v>
      </c>
      <c r="AE5" s="53">
        <v>592</v>
      </c>
      <c r="AF5" s="53">
        <v>9</v>
      </c>
      <c r="AG5" s="53">
        <v>815</v>
      </c>
      <c r="AH5" s="53">
        <v>687</v>
      </c>
      <c r="AI5" s="53">
        <v>13</v>
      </c>
      <c r="AJ5" s="53">
        <v>981</v>
      </c>
      <c r="AK5" s="53">
        <v>730</v>
      </c>
      <c r="AL5" s="53">
        <v>19</v>
      </c>
      <c r="AM5" s="53">
        <v>978</v>
      </c>
      <c r="AN5" s="53">
        <v>771</v>
      </c>
      <c r="AO5" s="53">
        <v>30</v>
      </c>
      <c r="AP5" s="53">
        <v>923</v>
      </c>
      <c r="AQ5" s="53">
        <v>638</v>
      </c>
      <c r="AR5" s="53">
        <v>135</v>
      </c>
      <c r="AS5" s="53">
        <v>1027</v>
      </c>
      <c r="AT5" s="53">
        <v>580</v>
      </c>
      <c r="AU5" s="53">
        <v>0</v>
      </c>
      <c r="AV5" s="53">
        <v>811</v>
      </c>
      <c r="AW5" s="53">
        <v>726</v>
      </c>
      <c r="AX5" s="53">
        <v>0</v>
      </c>
      <c r="AY5" s="53">
        <v>0</v>
      </c>
      <c r="AZ5" s="53">
        <v>0</v>
      </c>
      <c r="BA5" s="53">
        <v>0</v>
      </c>
      <c r="BB5" s="53">
        <v>0</v>
      </c>
      <c r="BC5" s="53">
        <v>0</v>
      </c>
      <c r="BD5" s="53">
        <v>0</v>
      </c>
      <c r="BE5" s="53">
        <v>0</v>
      </c>
      <c r="BF5" s="53">
        <v>0</v>
      </c>
      <c r="BG5" s="53">
        <v>0</v>
      </c>
      <c r="BH5" s="53">
        <v>0</v>
      </c>
      <c r="BI5" s="53">
        <v>0</v>
      </c>
      <c r="BJ5" s="53">
        <v>0</v>
      </c>
      <c r="BK5" s="53">
        <v>166</v>
      </c>
      <c r="BL5" s="53">
        <v>146</v>
      </c>
      <c r="BM5" s="53">
        <v>2</v>
      </c>
      <c r="BN5" s="53">
        <v>48</v>
      </c>
      <c r="BO5" s="53">
        <v>22</v>
      </c>
      <c r="BP5" s="53">
        <v>0</v>
      </c>
      <c r="BQ5" s="53">
        <v>10</v>
      </c>
      <c r="BR5" s="53">
        <v>3</v>
      </c>
      <c r="BS5" s="53">
        <v>0</v>
      </c>
      <c r="BT5" s="53">
        <v>69</v>
      </c>
      <c r="BU5" s="53">
        <v>33</v>
      </c>
      <c r="BV5" s="53">
        <v>0</v>
      </c>
      <c r="BW5" s="53">
        <v>15</v>
      </c>
      <c r="BX5" s="53">
        <v>11</v>
      </c>
      <c r="BY5" s="53">
        <v>0</v>
      </c>
      <c r="BZ5" s="53">
        <v>0</v>
      </c>
      <c r="CA5" s="53">
        <v>0</v>
      </c>
      <c r="CB5" s="53">
        <v>0</v>
      </c>
      <c r="CC5" s="53">
        <v>0</v>
      </c>
      <c r="CD5" s="53">
        <v>0</v>
      </c>
      <c r="CE5" s="53">
        <v>0</v>
      </c>
      <c r="CF5" s="53">
        <v>644</v>
      </c>
      <c r="CG5" s="53">
        <v>444</v>
      </c>
      <c r="CH5" s="53">
        <v>1</v>
      </c>
      <c r="CI5" s="53">
        <v>11</v>
      </c>
      <c r="CJ5" s="53">
        <v>68</v>
      </c>
      <c r="CK5" s="53">
        <v>19</v>
      </c>
      <c r="CL5" s="53">
        <v>0</v>
      </c>
      <c r="CM5" s="53">
        <v>24</v>
      </c>
      <c r="CN5" s="53">
        <v>28</v>
      </c>
      <c r="CO5" s="53">
        <v>0</v>
      </c>
      <c r="CP5" s="53">
        <v>43</v>
      </c>
      <c r="CQ5" s="53">
        <v>37</v>
      </c>
      <c r="CR5" s="53">
        <v>0</v>
      </c>
      <c r="CS5" s="53">
        <v>0</v>
      </c>
      <c r="CT5" s="53">
        <v>0</v>
      </c>
      <c r="CU5" s="53">
        <v>0</v>
      </c>
      <c r="CV5" s="53">
        <v>106</v>
      </c>
      <c r="CW5" s="53">
        <v>64</v>
      </c>
      <c r="CX5" s="53">
        <v>0</v>
      </c>
      <c r="CY5" s="53">
        <v>47</v>
      </c>
      <c r="CZ5" s="53">
        <v>40</v>
      </c>
      <c r="DA5" s="53">
        <v>0</v>
      </c>
      <c r="DB5" s="53">
        <v>18</v>
      </c>
      <c r="DC5" s="53">
        <v>17</v>
      </c>
      <c r="DD5" s="53">
        <v>0</v>
      </c>
      <c r="DE5" s="53">
        <v>19</v>
      </c>
      <c r="DF5" s="53">
        <v>1031</v>
      </c>
      <c r="DG5" s="53">
        <v>389</v>
      </c>
      <c r="DH5" s="53">
        <v>0</v>
      </c>
      <c r="DI5" s="53">
        <v>1197</v>
      </c>
      <c r="DJ5" s="53">
        <v>92</v>
      </c>
      <c r="DK5" s="53">
        <v>0</v>
      </c>
      <c r="DL5" s="53">
        <v>581</v>
      </c>
      <c r="DM5" s="53">
        <v>60</v>
      </c>
      <c r="DN5" s="53">
        <v>0</v>
      </c>
      <c r="DO5" s="53">
        <v>891</v>
      </c>
      <c r="DP5" s="53">
        <v>0</v>
      </c>
      <c r="DQ5" s="53">
        <v>0</v>
      </c>
      <c r="DR5" s="53">
        <v>829</v>
      </c>
      <c r="DS5" s="53">
        <v>0</v>
      </c>
      <c r="DT5" s="53">
        <v>0</v>
      </c>
      <c r="DU5" s="29">
        <f t="shared" si="0"/>
        <v>0.71468105714681052</v>
      </c>
      <c r="DV5" s="30">
        <f t="shared" si="1"/>
        <v>0.96565132858068692</v>
      </c>
      <c r="DW5" s="30">
        <f t="shared" si="2"/>
        <v>0.94420600858369097</v>
      </c>
      <c r="DX5" s="30">
        <f t="shared" si="3"/>
        <v>1.0124740124740124</v>
      </c>
      <c r="DY5" s="31">
        <f t="shared" si="4"/>
        <v>0.4418615377519487</v>
      </c>
      <c r="DZ5" s="31">
        <f t="shared" si="5"/>
        <v>0.95398574206092024</v>
      </c>
      <c r="EA5" s="31">
        <f t="shared" si="6"/>
        <v>0.93025751072961371</v>
      </c>
      <c r="EB5" s="31">
        <f t="shared" si="7"/>
        <v>0.93347193347193347</v>
      </c>
      <c r="EC5" s="26">
        <f t="shared" si="8"/>
        <v>0.92618629173989453</v>
      </c>
      <c r="ED5" s="28">
        <f t="shared" si="9"/>
        <v>0.60583327944124687</v>
      </c>
      <c r="EE5" s="26">
        <f t="shared" si="10"/>
        <v>1.0095238095238095</v>
      </c>
      <c r="EF5" s="5"/>
      <c r="EG5" s="5"/>
      <c r="EH5" s="5"/>
      <c r="EI5" s="5"/>
      <c r="EJ5" s="5"/>
      <c r="EK5" s="5"/>
      <c r="EL5" s="5"/>
      <c r="EM5" s="5"/>
      <c r="EN5" s="5"/>
    </row>
    <row r="6" spans="1:144" s="3" customFormat="1" x14ac:dyDescent="0.25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32">
        <v>520107.96844050958</v>
      </c>
      <c r="G6" s="32">
        <v>487448</v>
      </c>
      <c r="H6" s="33">
        <v>12715</v>
      </c>
      <c r="I6" s="41">
        <v>51227</v>
      </c>
      <c r="J6" s="24">
        <f t="shared" si="11"/>
        <v>502430</v>
      </c>
      <c r="K6" s="34">
        <f t="shared" si="12"/>
        <v>379050</v>
      </c>
      <c r="L6" s="32">
        <v>12589</v>
      </c>
      <c r="M6" s="32">
        <f t="shared" si="13"/>
        <v>26601</v>
      </c>
      <c r="N6" s="53">
        <v>40326</v>
      </c>
      <c r="O6" s="53">
        <v>50108</v>
      </c>
      <c r="P6" s="53">
        <v>819</v>
      </c>
      <c r="Q6" s="53">
        <v>9291</v>
      </c>
      <c r="R6" s="53">
        <v>12219</v>
      </c>
      <c r="S6" s="53">
        <v>11776</v>
      </c>
      <c r="T6" s="53">
        <v>35</v>
      </c>
      <c r="U6" s="53">
        <v>789</v>
      </c>
      <c r="V6" s="53">
        <v>25235</v>
      </c>
      <c r="W6" s="53">
        <v>32362</v>
      </c>
      <c r="X6" s="53">
        <v>45</v>
      </c>
      <c r="Y6" s="53">
        <v>8729</v>
      </c>
      <c r="Z6" s="53">
        <v>45490</v>
      </c>
      <c r="AA6" s="53">
        <v>44826</v>
      </c>
      <c r="AB6" s="53">
        <v>62</v>
      </c>
      <c r="AC6" s="53">
        <v>3379</v>
      </c>
      <c r="AD6" s="53">
        <v>21206</v>
      </c>
      <c r="AE6" s="53">
        <v>18195</v>
      </c>
      <c r="AF6" s="53">
        <v>129</v>
      </c>
      <c r="AG6" s="53">
        <v>25708</v>
      </c>
      <c r="AH6" s="53">
        <v>23181</v>
      </c>
      <c r="AI6" s="53">
        <v>77</v>
      </c>
      <c r="AJ6" s="53">
        <v>29568</v>
      </c>
      <c r="AK6" s="53">
        <v>29163</v>
      </c>
      <c r="AL6" s="53">
        <v>495</v>
      </c>
      <c r="AM6" s="53">
        <v>31956</v>
      </c>
      <c r="AN6" s="53">
        <v>28596</v>
      </c>
      <c r="AO6" s="53">
        <v>3125</v>
      </c>
      <c r="AP6" s="53">
        <v>30369</v>
      </c>
      <c r="AQ6" s="53">
        <v>25220</v>
      </c>
      <c r="AR6" s="53">
        <v>2674</v>
      </c>
      <c r="AS6" s="53">
        <v>37762</v>
      </c>
      <c r="AT6" s="53">
        <v>29643</v>
      </c>
      <c r="AU6" s="53">
        <v>1513</v>
      </c>
      <c r="AV6" s="53">
        <v>8617</v>
      </c>
      <c r="AW6" s="53">
        <v>3843</v>
      </c>
      <c r="AX6" s="53">
        <v>671</v>
      </c>
      <c r="AY6" s="53">
        <v>851</v>
      </c>
      <c r="AZ6" s="53">
        <v>509</v>
      </c>
      <c r="BA6" s="53">
        <v>3</v>
      </c>
      <c r="BB6" s="53">
        <v>279</v>
      </c>
      <c r="BC6" s="53">
        <v>225</v>
      </c>
      <c r="BD6" s="53">
        <v>229</v>
      </c>
      <c r="BE6" s="53">
        <v>770</v>
      </c>
      <c r="BF6" s="53">
        <v>1100</v>
      </c>
      <c r="BG6" s="53">
        <v>0</v>
      </c>
      <c r="BH6" s="53">
        <v>3</v>
      </c>
      <c r="BI6" s="53">
        <v>1</v>
      </c>
      <c r="BJ6" s="53">
        <v>0</v>
      </c>
      <c r="BK6" s="53">
        <v>203</v>
      </c>
      <c r="BL6" s="53">
        <v>144</v>
      </c>
      <c r="BM6" s="53">
        <v>0</v>
      </c>
      <c r="BN6" s="53">
        <v>1146</v>
      </c>
      <c r="BO6" s="53">
        <v>312</v>
      </c>
      <c r="BP6" s="53">
        <v>18</v>
      </c>
      <c r="BQ6" s="53">
        <v>198</v>
      </c>
      <c r="BR6" s="53">
        <v>113</v>
      </c>
      <c r="BS6" s="53">
        <v>0</v>
      </c>
      <c r="BT6" s="53">
        <v>3517</v>
      </c>
      <c r="BU6" s="53">
        <v>1825</v>
      </c>
      <c r="BV6" s="53">
        <v>0</v>
      </c>
      <c r="BW6" s="53">
        <v>684</v>
      </c>
      <c r="BX6" s="53">
        <v>608</v>
      </c>
      <c r="BY6" s="53">
        <v>0</v>
      </c>
      <c r="BZ6" s="53">
        <v>453</v>
      </c>
      <c r="CA6" s="53">
        <v>148</v>
      </c>
      <c r="CB6" s="53">
        <v>1</v>
      </c>
      <c r="CC6" s="53">
        <v>6</v>
      </c>
      <c r="CD6" s="53">
        <v>4</v>
      </c>
      <c r="CE6" s="53">
        <v>0</v>
      </c>
      <c r="CF6" s="53">
        <v>39527</v>
      </c>
      <c r="CG6" s="53">
        <v>13499</v>
      </c>
      <c r="CH6" s="53">
        <v>134</v>
      </c>
      <c r="CI6" s="53">
        <v>3121</v>
      </c>
      <c r="CJ6" s="53">
        <v>19</v>
      </c>
      <c r="CK6" s="53">
        <v>17</v>
      </c>
      <c r="CL6" s="53">
        <v>0</v>
      </c>
      <c r="CM6" s="53">
        <v>5143</v>
      </c>
      <c r="CN6" s="53">
        <v>4082</v>
      </c>
      <c r="CO6" s="53">
        <v>70</v>
      </c>
      <c r="CP6" s="53">
        <v>1269</v>
      </c>
      <c r="CQ6" s="53">
        <v>528</v>
      </c>
      <c r="CR6" s="53">
        <v>5</v>
      </c>
      <c r="CS6" s="53">
        <v>284</v>
      </c>
      <c r="CT6" s="53">
        <v>83</v>
      </c>
      <c r="CU6" s="53">
        <v>0</v>
      </c>
      <c r="CV6" s="53">
        <v>722</v>
      </c>
      <c r="CW6" s="53">
        <v>234</v>
      </c>
      <c r="CX6" s="53">
        <v>43</v>
      </c>
      <c r="CY6" s="53">
        <v>852</v>
      </c>
      <c r="CZ6" s="53">
        <v>229</v>
      </c>
      <c r="DA6" s="53">
        <v>0</v>
      </c>
      <c r="DB6" s="53">
        <v>991</v>
      </c>
      <c r="DC6" s="53">
        <v>1318</v>
      </c>
      <c r="DD6" s="53">
        <v>158</v>
      </c>
      <c r="DE6" s="53">
        <v>1292</v>
      </c>
      <c r="DF6" s="53">
        <v>40405</v>
      </c>
      <c r="DG6" s="53">
        <v>24777</v>
      </c>
      <c r="DH6" s="53">
        <v>749</v>
      </c>
      <c r="DI6" s="53">
        <v>37454</v>
      </c>
      <c r="DJ6" s="53">
        <v>23876</v>
      </c>
      <c r="DK6" s="53">
        <v>1430</v>
      </c>
      <c r="DL6" s="53">
        <v>14948</v>
      </c>
      <c r="DM6" s="53">
        <v>8501</v>
      </c>
      <c r="DN6" s="53">
        <v>183</v>
      </c>
      <c r="DO6" s="53">
        <v>22569</v>
      </c>
      <c r="DP6" s="53">
        <v>4</v>
      </c>
      <c r="DQ6" s="53">
        <v>0</v>
      </c>
      <c r="DR6" s="53">
        <v>21681</v>
      </c>
      <c r="DS6" s="53">
        <v>0</v>
      </c>
      <c r="DT6" s="53">
        <v>0</v>
      </c>
      <c r="DU6" s="29">
        <f t="shared" si="0"/>
        <v>0.77457182046237971</v>
      </c>
      <c r="DV6" s="30">
        <f t="shared" si="1"/>
        <v>0.95059974087850541</v>
      </c>
      <c r="DW6" s="30">
        <f t="shared" si="2"/>
        <v>1.0454470130085343</v>
      </c>
      <c r="DX6" s="30">
        <f t="shared" si="3"/>
        <v>1.2039609813774756</v>
      </c>
      <c r="DY6" s="31">
        <f t="shared" si="4"/>
        <v>0.58901231448561309</v>
      </c>
      <c r="DZ6" s="31">
        <f t="shared" si="5"/>
        <v>0.93672420278346635</v>
      </c>
      <c r="EA6" s="31">
        <f t="shared" si="6"/>
        <v>1.3407075979782914</v>
      </c>
      <c r="EB6" s="31">
        <f t="shared" si="7"/>
        <v>1.1603113607251947</v>
      </c>
      <c r="EC6" s="26">
        <f t="shared" si="8"/>
        <v>0.96601096404364817</v>
      </c>
      <c r="ED6" s="28">
        <f t="shared" si="9"/>
        <v>0.77762140782196254</v>
      </c>
      <c r="EE6" s="26">
        <f t="shared" si="10"/>
        <v>0.99009044435705862</v>
      </c>
      <c r="EF6" s="5"/>
      <c r="EG6" s="5"/>
      <c r="EH6" s="5"/>
      <c r="EI6" s="5"/>
      <c r="EJ6" s="5"/>
      <c r="EK6" s="5"/>
      <c r="EL6" s="5"/>
      <c r="EM6" s="5"/>
      <c r="EN6" s="5"/>
    </row>
    <row r="7" spans="1:144" s="3" customFormat="1" x14ac:dyDescent="0.25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32">
        <v>7366</v>
      </c>
      <c r="G7" s="32">
        <v>6663</v>
      </c>
      <c r="H7" s="33">
        <v>100</v>
      </c>
      <c r="I7" s="41">
        <v>612.31057087269733</v>
      </c>
      <c r="J7" s="24">
        <f t="shared" si="11"/>
        <v>7608</v>
      </c>
      <c r="K7" s="34">
        <f t="shared" si="12"/>
        <v>5528</v>
      </c>
      <c r="L7" s="32">
        <v>102</v>
      </c>
      <c r="M7" s="32">
        <f t="shared" si="13"/>
        <v>345</v>
      </c>
      <c r="N7" s="53">
        <v>175</v>
      </c>
      <c r="O7" s="53">
        <v>176</v>
      </c>
      <c r="P7" s="53">
        <v>0</v>
      </c>
      <c r="Q7" s="53">
        <v>90</v>
      </c>
      <c r="R7" s="53">
        <v>211</v>
      </c>
      <c r="S7" s="53">
        <v>212</v>
      </c>
      <c r="T7" s="53">
        <v>0</v>
      </c>
      <c r="U7" s="53">
        <v>83</v>
      </c>
      <c r="V7" s="53">
        <v>470</v>
      </c>
      <c r="W7" s="53">
        <v>471</v>
      </c>
      <c r="X7" s="53">
        <v>0</v>
      </c>
      <c r="Y7" s="53">
        <v>156</v>
      </c>
      <c r="Z7" s="53">
        <v>654</v>
      </c>
      <c r="AA7" s="53">
        <v>676</v>
      </c>
      <c r="AB7" s="53">
        <v>2</v>
      </c>
      <c r="AC7" s="53">
        <v>0</v>
      </c>
      <c r="AD7" s="53">
        <v>330</v>
      </c>
      <c r="AE7" s="53">
        <v>309</v>
      </c>
      <c r="AF7" s="53">
        <v>17</v>
      </c>
      <c r="AG7" s="53">
        <v>350</v>
      </c>
      <c r="AH7" s="53">
        <v>707</v>
      </c>
      <c r="AI7" s="53">
        <v>30</v>
      </c>
      <c r="AJ7" s="53">
        <v>787</v>
      </c>
      <c r="AK7" s="53">
        <v>428</v>
      </c>
      <c r="AL7" s="53">
        <v>41</v>
      </c>
      <c r="AM7" s="53">
        <v>437</v>
      </c>
      <c r="AN7" s="53">
        <v>320</v>
      </c>
      <c r="AO7" s="53">
        <v>5</v>
      </c>
      <c r="AP7" s="53">
        <v>760</v>
      </c>
      <c r="AQ7" s="53">
        <v>393</v>
      </c>
      <c r="AR7" s="53">
        <v>0</v>
      </c>
      <c r="AS7" s="53">
        <v>622</v>
      </c>
      <c r="AT7" s="53">
        <v>279</v>
      </c>
      <c r="AU7" s="53">
        <v>0</v>
      </c>
      <c r="AV7" s="53">
        <v>204</v>
      </c>
      <c r="AW7" s="53">
        <v>121</v>
      </c>
      <c r="AX7" s="53">
        <v>0</v>
      </c>
      <c r="AY7" s="53">
        <v>0</v>
      </c>
      <c r="AZ7" s="53">
        <v>0</v>
      </c>
      <c r="BA7" s="53">
        <v>1</v>
      </c>
      <c r="BB7" s="53">
        <v>0</v>
      </c>
      <c r="BC7" s="53">
        <v>0</v>
      </c>
      <c r="BD7" s="53">
        <v>0</v>
      </c>
      <c r="BE7" s="53">
        <v>0</v>
      </c>
      <c r="BF7" s="53">
        <v>0</v>
      </c>
      <c r="BG7" s="53">
        <v>0</v>
      </c>
      <c r="BH7" s="53">
        <v>0</v>
      </c>
      <c r="BI7" s="53">
        <v>0</v>
      </c>
      <c r="BJ7" s="53">
        <v>0</v>
      </c>
      <c r="BK7" s="53">
        <v>0</v>
      </c>
      <c r="BL7" s="53">
        <v>1</v>
      </c>
      <c r="BM7" s="53">
        <v>0</v>
      </c>
      <c r="BN7" s="53">
        <v>113</v>
      </c>
      <c r="BO7" s="53">
        <v>86</v>
      </c>
      <c r="BP7" s="53">
        <v>1</v>
      </c>
      <c r="BQ7" s="53">
        <v>27</v>
      </c>
      <c r="BR7" s="53">
        <v>6</v>
      </c>
      <c r="BS7" s="53">
        <v>0</v>
      </c>
      <c r="BT7" s="53">
        <v>82</v>
      </c>
      <c r="BU7" s="53">
        <v>10</v>
      </c>
      <c r="BV7" s="53">
        <v>0</v>
      </c>
      <c r="BW7" s="53">
        <v>17</v>
      </c>
      <c r="BX7" s="53">
        <v>15</v>
      </c>
      <c r="BY7" s="53">
        <v>0</v>
      </c>
      <c r="BZ7" s="53">
        <v>0</v>
      </c>
      <c r="CA7" s="53">
        <v>3</v>
      </c>
      <c r="CB7" s="53">
        <v>0</v>
      </c>
      <c r="CC7" s="53">
        <v>0</v>
      </c>
      <c r="CD7" s="53">
        <v>0</v>
      </c>
      <c r="CE7" s="53">
        <v>0</v>
      </c>
      <c r="CF7" s="53">
        <v>386</v>
      </c>
      <c r="CG7" s="53">
        <v>313</v>
      </c>
      <c r="CH7" s="53">
        <v>4</v>
      </c>
      <c r="CI7" s="53">
        <v>16</v>
      </c>
      <c r="CJ7" s="53">
        <v>37</v>
      </c>
      <c r="CK7" s="53">
        <v>21</v>
      </c>
      <c r="CL7" s="53">
        <v>1</v>
      </c>
      <c r="CM7" s="53">
        <v>12</v>
      </c>
      <c r="CN7" s="53">
        <v>10</v>
      </c>
      <c r="CO7" s="53">
        <v>0</v>
      </c>
      <c r="CP7" s="53">
        <v>12</v>
      </c>
      <c r="CQ7" s="53">
        <v>12</v>
      </c>
      <c r="CR7" s="53">
        <v>0</v>
      </c>
      <c r="CS7" s="53">
        <v>0</v>
      </c>
      <c r="CT7" s="53">
        <v>0</v>
      </c>
      <c r="CU7" s="53">
        <v>0</v>
      </c>
      <c r="CV7" s="53">
        <v>30</v>
      </c>
      <c r="CW7" s="53">
        <v>30</v>
      </c>
      <c r="CX7" s="53">
        <v>0</v>
      </c>
      <c r="CY7" s="53">
        <v>12</v>
      </c>
      <c r="CZ7" s="53">
        <v>12</v>
      </c>
      <c r="DA7" s="53">
        <v>0</v>
      </c>
      <c r="DB7" s="53">
        <v>0</v>
      </c>
      <c r="DC7" s="53">
        <v>0</v>
      </c>
      <c r="DD7" s="53">
        <v>0</v>
      </c>
      <c r="DE7" s="53">
        <v>0</v>
      </c>
      <c r="DF7" s="53">
        <v>502</v>
      </c>
      <c r="DG7" s="53">
        <v>334</v>
      </c>
      <c r="DH7" s="53">
        <v>0</v>
      </c>
      <c r="DI7" s="53">
        <v>592</v>
      </c>
      <c r="DJ7" s="53">
        <v>414</v>
      </c>
      <c r="DK7" s="53">
        <v>0</v>
      </c>
      <c r="DL7" s="53">
        <v>281</v>
      </c>
      <c r="DM7" s="53">
        <v>169</v>
      </c>
      <c r="DN7" s="53">
        <v>0</v>
      </c>
      <c r="DO7" s="53">
        <v>492</v>
      </c>
      <c r="DP7" s="53">
        <v>0</v>
      </c>
      <c r="DQ7" s="53">
        <v>0</v>
      </c>
      <c r="DR7" s="53">
        <v>13</v>
      </c>
      <c r="DS7" s="53">
        <v>0</v>
      </c>
      <c r="DT7" s="53">
        <v>0</v>
      </c>
      <c r="DU7" s="29">
        <f t="shared" si="0"/>
        <v>0.77510807278576455</v>
      </c>
      <c r="DV7" s="30">
        <f t="shared" si="1"/>
        <v>1.015527950310559</v>
      </c>
      <c r="DW7" s="30">
        <f t="shared" si="2"/>
        <v>1.3505747126436782</v>
      </c>
      <c r="DX7" s="30">
        <f t="shared" si="3"/>
        <v>1.4161073825503356</v>
      </c>
      <c r="DY7" s="31">
        <f t="shared" si="4"/>
        <v>0.56599979893435204</v>
      </c>
      <c r="DZ7" s="31">
        <f t="shared" si="5"/>
        <v>1.0496894409937889</v>
      </c>
      <c r="EA7" s="31">
        <f t="shared" si="6"/>
        <v>1.353448275862069</v>
      </c>
      <c r="EB7" s="31">
        <f t="shared" si="7"/>
        <v>1.4228187919463087</v>
      </c>
      <c r="EC7" s="26">
        <f t="shared" si="8"/>
        <v>1.0328536519142004</v>
      </c>
      <c r="ED7" s="28">
        <f t="shared" si="9"/>
        <v>0.82965631097103409</v>
      </c>
      <c r="EE7" s="26">
        <f t="shared" si="10"/>
        <v>1.02</v>
      </c>
      <c r="EF7" s="5"/>
      <c r="EG7" s="5"/>
      <c r="EH7" s="5"/>
      <c r="EI7" s="5"/>
      <c r="EJ7" s="5"/>
      <c r="EK7" s="5"/>
      <c r="EL7" s="5"/>
      <c r="EM7" s="5"/>
      <c r="EN7" s="5"/>
    </row>
    <row r="8" spans="1:144" s="3" customFormat="1" x14ac:dyDescent="0.25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32">
        <v>13484</v>
      </c>
      <c r="G8" s="32">
        <v>12284</v>
      </c>
      <c r="H8" s="33">
        <v>185</v>
      </c>
      <c r="I8" s="41">
        <v>936</v>
      </c>
      <c r="J8" s="24">
        <f t="shared" si="11"/>
        <v>13658</v>
      </c>
      <c r="K8" s="34">
        <f t="shared" si="12"/>
        <v>9869</v>
      </c>
      <c r="L8" s="32">
        <v>198</v>
      </c>
      <c r="M8" s="32">
        <f t="shared" si="13"/>
        <v>571</v>
      </c>
      <c r="N8" s="53">
        <v>300</v>
      </c>
      <c r="O8" s="53">
        <v>259</v>
      </c>
      <c r="P8" s="53">
        <v>5</v>
      </c>
      <c r="Q8" s="53">
        <v>181</v>
      </c>
      <c r="R8" s="53">
        <v>347</v>
      </c>
      <c r="S8" s="53">
        <v>320</v>
      </c>
      <c r="T8" s="53">
        <v>0</v>
      </c>
      <c r="U8" s="53">
        <v>83</v>
      </c>
      <c r="V8" s="53">
        <v>593</v>
      </c>
      <c r="W8" s="53">
        <v>587</v>
      </c>
      <c r="X8" s="53">
        <v>0</v>
      </c>
      <c r="Y8" s="53">
        <v>209</v>
      </c>
      <c r="Z8" s="53">
        <v>1078</v>
      </c>
      <c r="AA8" s="53">
        <v>1201</v>
      </c>
      <c r="AB8" s="53">
        <v>1</v>
      </c>
      <c r="AC8" s="53">
        <v>80</v>
      </c>
      <c r="AD8" s="53">
        <v>501</v>
      </c>
      <c r="AE8" s="53">
        <v>646</v>
      </c>
      <c r="AF8" s="53">
        <v>6</v>
      </c>
      <c r="AG8" s="53">
        <v>726</v>
      </c>
      <c r="AH8" s="53">
        <v>781</v>
      </c>
      <c r="AI8" s="53">
        <v>11</v>
      </c>
      <c r="AJ8" s="53">
        <v>800</v>
      </c>
      <c r="AK8" s="53">
        <v>745</v>
      </c>
      <c r="AL8" s="53">
        <v>49</v>
      </c>
      <c r="AM8" s="53">
        <v>915</v>
      </c>
      <c r="AN8" s="53">
        <v>1603</v>
      </c>
      <c r="AO8" s="53">
        <v>77</v>
      </c>
      <c r="AP8" s="53">
        <v>950</v>
      </c>
      <c r="AQ8" s="53">
        <v>762</v>
      </c>
      <c r="AR8" s="53">
        <v>47</v>
      </c>
      <c r="AS8" s="53">
        <v>1010</v>
      </c>
      <c r="AT8" s="53">
        <v>622</v>
      </c>
      <c r="AU8" s="53">
        <v>2</v>
      </c>
      <c r="AV8" s="53">
        <v>256</v>
      </c>
      <c r="AW8" s="53">
        <v>168</v>
      </c>
      <c r="AX8" s="53">
        <v>0</v>
      </c>
      <c r="AY8" s="53">
        <v>0</v>
      </c>
      <c r="AZ8" s="53">
        <v>0</v>
      </c>
      <c r="BA8" s="53">
        <v>0</v>
      </c>
      <c r="BB8" s="53">
        <v>1</v>
      </c>
      <c r="BC8" s="53">
        <v>0</v>
      </c>
      <c r="BD8" s="53">
        <v>0</v>
      </c>
      <c r="BE8" s="53">
        <v>529</v>
      </c>
      <c r="BF8" s="53">
        <v>522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128</v>
      </c>
      <c r="BO8" s="53">
        <v>18</v>
      </c>
      <c r="BP8" s="53">
        <v>0</v>
      </c>
      <c r="BQ8" s="53">
        <v>1</v>
      </c>
      <c r="BR8" s="53">
        <v>0</v>
      </c>
      <c r="BS8" s="53">
        <v>0</v>
      </c>
      <c r="BT8" s="53">
        <v>93</v>
      </c>
      <c r="BU8" s="53">
        <v>28</v>
      </c>
      <c r="BV8" s="53">
        <v>0</v>
      </c>
      <c r="BW8" s="53">
        <v>18</v>
      </c>
      <c r="BX8" s="53">
        <v>9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673</v>
      </c>
      <c r="CG8" s="53">
        <v>76</v>
      </c>
      <c r="CH8" s="53">
        <v>0</v>
      </c>
      <c r="CI8" s="53">
        <v>18</v>
      </c>
      <c r="CJ8" s="53">
        <v>67</v>
      </c>
      <c r="CK8" s="53">
        <v>4</v>
      </c>
      <c r="CL8" s="53">
        <v>0</v>
      </c>
      <c r="CM8" s="53">
        <v>63</v>
      </c>
      <c r="CN8" s="53">
        <v>58</v>
      </c>
      <c r="CO8" s="53">
        <v>0</v>
      </c>
      <c r="CP8" s="53">
        <v>25</v>
      </c>
      <c r="CQ8" s="53">
        <v>1</v>
      </c>
      <c r="CR8" s="53">
        <v>0</v>
      </c>
      <c r="CS8" s="53">
        <v>180</v>
      </c>
      <c r="CT8" s="53">
        <v>169</v>
      </c>
      <c r="CU8" s="53">
        <v>0</v>
      </c>
      <c r="CV8" s="53">
        <v>0</v>
      </c>
      <c r="CW8" s="53">
        <v>0</v>
      </c>
      <c r="CX8" s="53">
        <v>0</v>
      </c>
      <c r="CY8" s="53">
        <v>28</v>
      </c>
      <c r="CZ8" s="53">
        <v>18</v>
      </c>
      <c r="DA8" s="53">
        <v>0</v>
      </c>
      <c r="DB8" s="53">
        <v>0</v>
      </c>
      <c r="DC8" s="53">
        <v>0</v>
      </c>
      <c r="DD8" s="53">
        <v>0</v>
      </c>
      <c r="DE8" s="53">
        <v>0</v>
      </c>
      <c r="DF8" s="53">
        <v>1292</v>
      </c>
      <c r="DG8" s="53">
        <v>613</v>
      </c>
      <c r="DH8" s="53">
        <v>0</v>
      </c>
      <c r="DI8" s="53">
        <v>1570</v>
      </c>
      <c r="DJ8" s="53">
        <v>499</v>
      </c>
      <c r="DK8" s="53">
        <v>0</v>
      </c>
      <c r="DL8" s="53">
        <v>507</v>
      </c>
      <c r="DM8" s="53">
        <v>160</v>
      </c>
      <c r="DN8" s="53">
        <v>0</v>
      </c>
      <c r="DO8" s="53">
        <v>555</v>
      </c>
      <c r="DP8" s="53">
        <v>0</v>
      </c>
      <c r="DQ8" s="53">
        <v>0</v>
      </c>
      <c r="DR8" s="53">
        <v>452</v>
      </c>
      <c r="DS8" s="53">
        <v>0</v>
      </c>
      <c r="DT8" s="53">
        <v>0</v>
      </c>
      <c r="DU8" s="29">
        <f t="shared" si="0"/>
        <v>0.74151771379642517</v>
      </c>
      <c r="DV8" s="30">
        <f t="shared" si="1"/>
        <v>1.0296084049665712</v>
      </c>
      <c r="DW8" s="30">
        <f t="shared" si="2"/>
        <v>1.082116788321168</v>
      </c>
      <c r="DX8" s="30">
        <f t="shared" si="3"/>
        <v>1.2348754448398576</v>
      </c>
      <c r="DY8" s="31">
        <f t="shared" si="4"/>
        <v>0.53874558492989399</v>
      </c>
      <c r="DZ8" s="31">
        <f t="shared" si="5"/>
        <v>1.1470869149952245</v>
      </c>
      <c r="EA8" s="31">
        <f t="shared" si="6"/>
        <v>1.0711678832116789</v>
      </c>
      <c r="EB8" s="31">
        <f t="shared" si="7"/>
        <v>1.1387900355871887</v>
      </c>
      <c r="EC8" s="26">
        <f t="shared" si="8"/>
        <v>1.0129041827350935</v>
      </c>
      <c r="ED8" s="28">
        <f t="shared" si="9"/>
        <v>0.80340280039075218</v>
      </c>
      <c r="EE8" s="26">
        <f t="shared" si="10"/>
        <v>1.0702702702702702</v>
      </c>
      <c r="EF8" s="5"/>
      <c r="EG8" s="5"/>
      <c r="EH8" s="5"/>
      <c r="EI8" s="5"/>
      <c r="EJ8" s="5"/>
      <c r="EK8" s="5"/>
      <c r="EL8" s="5"/>
      <c r="EM8" s="5"/>
      <c r="EN8" s="5"/>
    </row>
    <row r="9" spans="1:144" s="3" customFormat="1" x14ac:dyDescent="0.25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32">
        <v>21875.237585996972</v>
      </c>
      <c r="G9" s="32">
        <v>20817.237585996972</v>
      </c>
      <c r="H9" s="33">
        <v>845</v>
      </c>
      <c r="I9" s="41">
        <v>1710</v>
      </c>
      <c r="J9" s="24">
        <f t="shared" si="11"/>
        <v>23211</v>
      </c>
      <c r="K9" s="34">
        <f t="shared" si="12"/>
        <v>14507</v>
      </c>
      <c r="L9" s="32">
        <v>967</v>
      </c>
      <c r="M9" s="32">
        <f t="shared" si="13"/>
        <v>764</v>
      </c>
      <c r="N9" s="53">
        <v>637</v>
      </c>
      <c r="O9" s="53">
        <v>577</v>
      </c>
      <c r="P9" s="53">
        <v>3</v>
      </c>
      <c r="Q9" s="53">
        <v>191</v>
      </c>
      <c r="R9" s="53">
        <v>439</v>
      </c>
      <c r="S9" s="53">
        <v>397</v>
      </c>
      <c r="T9" s="53">
        <v>2</v>
      </c>
      <c r="U9" s="53">
        <v>118</v>
      </c>
      <c r="V9" s="53">
        <v>892</v>
      </c>
      <c r="W9" s="53">
        <v>901</v>
      </c>
      <c r="X9" s="53">
        <v>2</v>
      </c>
      <c r="Y9" s="53">
        <v>416</v>
      </c>
      <c r="Z9" s="53">
        <v>1790</v>
      </c>
      <c r="AA9" s="53">
        <v>1839</v>
      </c>
      <c r="AB9" s="53">
        <v>21</v>
      </c>
      <c r="AC9" s="53">
        <v>10</v>
      </c>
      <c r="AD9" s="53">
        <v>837</v>
      </c>
      <c r="AE9" s="53">
        <v>1059</v>
      </c>
      <c r="AF9" s="53">
        <v>40</v>
      </c>
      <c r="AG9" s="53">
        <v>1259</v>
      </c>
      <c r="AH9" s="53">
        <v>1211</v>
      </c>
      <c r="AI9" s="53">
        <v>90</v>
      </c>
      <c r="AJ9" s="53">
        <v>1721</v>
      </c>
      <c r="AK9" s="53">
        <v>1194</v>
      </c>
      <c r="AL9" s="53">
        <v>250</v>
      </c>
      <c r="AM9" s="53">
        <v>1563</v>
      </c>
      <c r="AN9" s="53">
        <v>1366</v>
      </c>
      <c r="AO9" s="53">
        <v>366</v>
      </c>
      <c r="AP9" s="53">
        <v>1931</v>
      </c>
      <c r="AQ9" s="53">
        <v>1378</v>
      </c>
      <c r="AR9" s="53">
        <v>3</v>
      </c>
      <c r="AS9" s="53">
        <v>1748</v>
      </c>
      <c r="AT9" s="53">
        <v>915</v>
      </c>
      <c r="AU9" s="53">
        <v>2</v>
      </c>
      <c r="AV9" s="53">
        <v>565</v>
      </c>
      <c r="AW9" s="53">
        <v>434</v>
      </c>
      <c r="AX9" s="53">
        <v>11</v>
      </c>
      <c r="AY9" s="53">
        <v>0</v>
      </c>
      <c r="AZ9" s="53">
        <v>2</v>
      </c>
      <c r="BA9" s="53">
        <v>0</v>
      </c>
      <c r="BB9" s="53">
        <v>1</v>
      </c>
      <c r="BC9" s="53">
        <v>0</v>
      </c>
      <c r="BD9" s="53">
        <v>0</v>
      </c>
      <c r="BE9" s="53">
        <v>0</v>
      </c>
      <c r="BF9" s="53">
        <v>2</v>
      </c>
      <c r="BG9" s="53">
        <v>0</v>
      </c>
      <c r="BH9" s="53">
        <v>0</v>
      </c>
      <c r="BI9" s="53">
        <v>0</v>
      </c>
      <c r="BJ9" s="53">
        <v>0</v>
      </c>
      <c r="BK9" s="53">
        <v>201</v>
      </c>
      <c r="BL9" s="53">
        <v>38</v>
      </c>
      <c r="BM9" s="53">
        <v>136</v>
      </c>
      <c r="BN9" s="53">
        <v>111</v>
      </c>
      <c r="BO9" s="53">
        <v>65</v>
      </c>
      <c r="BP9" s="53">
        <v>0</v>
      </c>
      <c r="BQ9" s="53">
        <v>49</v>
      </c>
      <c r="BR9" s="53">
        <v>2</v>
      </c>
      <c r="BS9" s="53">
        <v>0</v>
      </c>
      <c r="BT9" s="53">
        <v>210</v>
      </c>
      <c r="BU9" s="53">
        <v>78</v>
      </c>
      <c r="BV9" s="53">
        <v>0</v>
      </c>
      <c r="BW9" s="53">
        <v>52</v>
      </c>
      <c r="BX9" s="53">
        <v>24</v>
      </c>
      <c r="BY9" s="53">
        <v>0</v>
      </c>
      <c r="BZ9" s="53">
        <v>0</v>
      </c>
      <c r="CA9" s="53">
        <v>0</v>
      </c>
      <c r="CB9" s="53">
        <v>0</v>
      </c>
      <c r="CC9" s="53">
        <v>506</v>
      </c>
      <c r="CD9" s="53">
        <v>395</v>
      </c>
      <c r="CE9" s="53">
        <v>0</v>
      </c>
      <c r="CF9" s="53">
        <v>1550</v>
      </c>
      <c r="CG9" s="53">
        <v>801</v>
      </c>
      <c r="CH9" s="53">
        <v>40</v>
      </c>
      <c r="CI9" s="53">
        <v>29</v>
      </c>
      <c r="CJ9" s="53">
        <v>3</v>
      </c>
      <c r="CK9" s="53">
        <v>1</v>
      </c>
      <c r="CL9" s="53">
        <v>0</v>
      </c>
      <c r="CM9" s="53">
        <v>85</v>
      </c>
      <c r="CN9" s="53">
        <v>71</v>
      </c>
      <c r="CO9" s="53">
        <v>0</v>
      </c>
      <c r="CP9" s="53">
        <v>18</v>
      </c>
      <c r="CQ9" s="53">
        <v>5</v>
      </c>
      <c r="CR9" s="53">
        <v>0</v>
      </c>
      <c r="CS9" s="53">
        <v>0</v>
      </c>
      <c r="CT9" s="53">
        <v>0</v>
      </c>
      <c r="CU9" s="53">
        <v>0</v>
      </c>
      <c r="CV9" s="53">
        <v>253</v>
      </c>
      <c r="CW9" s="53">
        <v>171</v>
      </c>
      <c r="CX9" s="53">
        <v>0</v>
      </c>
      <c r="CY9" s="53">
        <v>114</v>
      </c>
      <c r="CZ9" s="53">
        <v>80</v>
      </c>
      <c r="DA9" s="53">
        <v>1</v>
      </c>
      <c r="DB9" s="53">
        <v>2</v>
      </c>
      <c r="DC9" s="53">
        <v>0</v>
      </c>
      <c r="DD9" s="53">
        <v>0</v>
      </c>
      <c r="DE9" s="53">
        <v>0</v>
      </c>
      <c r="DF9" s="53">
        <v>1838</v>
      </c>
      <c r="DG9" s="53">
        <v>713</v>
      </c>
      <c r="DH9" s="53">
        <v>0</v>
      </c>
      <c r="DI9" s="53">
        <v>1922</v>
      </c>
      <c r="DJ9" s="53">
        <v>606</v>
      </c>
      <c r="DK9" s="53">
        <v>0</v>
      </c>
      <c r="DL9" s="53">
        <v>833</v>
      </c>
      <c r="DM9" s="53">
        <v>176</v>
      </c>
      <c r="DN9" s="53">
        <v>0</v>
      </c>
      <c r="DO9" s="53">
        <v>1252</v>
      </c>
      <c r="DP9" s="53">
        <v>3</v>
      </c>
      <c r="DQ9" s="53">
        <v>0</v>
      </c>
      <c r="DR9" s="53">
        <v>829</v>
      </c>
      <c r="DS9" s="53">
        <v>3</v>
      </c>
      <c r="DT9" s="53">
        <v>0</v>
      </c>
      <c r="DU9" s="29">
        <f t="shared" si="0"/>
        <v>0.781700614290333</v>
      </c>
      <c r="DV9" s="30">
        <f t="shared" si="1"/>
        <v>1.0205245153933866</v>
      </c>
      <c r="DW9" s="30">
        <f t="shared" si="2"/>
        <v>1.0931372549019607</v>
      </c>
      <c r="DX9" s="30">
        <f t="shared" si="3"/>
        <v>1.2262569832402235</v>
      </c>
      <c r="DY9" s="31">
        <f t="shared" si="4"/>
        <v>0.50029097963142577</v>
      </c>
      <c r="DZ9" s="31">
        <f t="shared" si="5"/>
        <v>1.0484606613454961</v>
      </c>
      <c r="EA9" s="31">
        <f t="shared" si="6"/>
        <v>1.1041666666666667</v>
      </c>
      <c r="EB9" s="31">
        <f t="shared" si="7"/>
        <v>1.1089385474860336</v>
      </c>
      <c r="EC9" s="26">
        <f t="shared" si="8"/>
        <v>1.0610627614329589</v>
      </c>
      <c r="ED9" s="28">
        <f t="shared" si="9"/>
        <v>0.69687440228661035</v>
      </c>
      <c r="EE9" s="26">
        <f t="shared" si="10"/>
        <v>1.1443786982248521</v>
      </c>
      <c r="EF9" s="5"/>
      <c r="EG9" s="5"/>
      <c r="EH9" s="5"/>
      <c r="EI9" s="5"/>
      <c r="EJ9" s="5"/>
      <c r="EK9" s="5"/>
      <c r="EL9" s="5"/>
      <c r="EM9" s="5"/>
      <c r="EN9" s="5"/>
    </row>
    <row r="10" spans="1:144" s="3" customFormat="1" x14ac:dyDescent="0.25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32">
        <v>20456</v>
      </c>
      <c r="G10" s="32">
        <v>18749</v>
      </c>
      <c r="H10" s="33">
        <v>255</v>
      </c>
      <c r="I10" s="41">
        <v>1963</v>
      </c>
      <c r="J10" s="24">
        <f t="shared" si="11"/>
        <v>18528</v>
      </c>
      <c r="K10" s="34">
        <f t="shared" si="12"/>
        <v>11715</v>
      </c>
      <c r="L10" s="32">
        <v>252</v>
      </c>
      <c r="M10" s="32">
        <f t="shared" si="13"/>
        <v>739</v>
      </c>
      <c r="N10" s="53">
        <v>722</v>
      </c>
      <c r="O10" s="53">
        <v>660</v>
      </c>
      <c r="P10" s="53">
        <v>0</v>
      </c>
      <c r="Q10" s="53">
        <v>177</v>
      </c>
      <c r="R10" s="53">
        <v>574</v>
      </c>
      <c r="S10" s="53">
        <v>535</v>
      </c>
      <c r="T10" s="53">
        <v>1</v>
      </c>
      <c r="U10" s="53">
        <v>134</v>
      </c>
      <c r="V10" s="53">
        <v>1206</v>
      </c>
      <c r="W10" s="53">
        <v>1205</v>
      </c>
      <c r="X10" s="53">
        <v>0</v>
      </c>
      <c r="Y10" s="53">
        <v>418</v>
      </c>
      <c r="Z10" s="53">
        <v>1839</v>
      </c>
      <c r="AA10" s="53">
        <v>1785</v>
      </c>
      <c r="AB10" s="53">
        <v>0</v>
      </c>
      <c r="AC10" s="53">
        <v>8</v>
      </c>
      <c r="AD10" s="53">
        <v>822</v>
      </c>
      <c r="AE10" s="53">
        <v>1328</v>
      </c>
      <c r="AF10" s="53">
        <v>18</v>
      </c>
      <c r="AG10" s="53">
        <v>963</v>
      </c>
      <c r="AH10" s="53">
        <v>1103</v>
      </c>
      <c r="AI10" s="53">
        <v>50</v>
      </c>
      <c r="AJ10" s="53">
        <v>1129</v>
      </c>
      <c r="AK10" s="53">
        <v>1075</v>
      </c>
      <c r="AL10" s="53">
        <v>50</v>
      </c>
      <c r="AM10" s="53">
        <v>1136</v>
      </c>
      <c r="AN10" s="53">
        <v>946</v>
      </c>
      <c r="AO10" s="53">
        <v>126</v>
      </c>
      <c r="AP10" s="53">
        <v>1199</v>
      </c>
      <c r="AQ10" s="53">
        <v>788</v>
      </c>
      <c r="AR10" s="53">
        <v>0</v>
      </c>
      <c r="AS10" s="53">
        <v>1180</v>
      </c>
      <c r="AT10" s="53">
        <v>342</v>
      </c>
      <c r="AU10" s="53">
        <v>0</v>
      </c>
      <c r="AV10" s="53">
        <v>400</v>
      </c>
      <c r="AW10" s="53">
        <v>331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152</v>
      </c>
      <c r="BO10" s="53">
        <v>15</v>
      </c>
      <c r="BP10" s="53">
        <v>2</v>
      </c>
      <c r="BQ10" s="53">
        <v>27</v>
      </c>
      <c r="BR10" s="53">
        <v>3</v>
      </c>
      <c r="BS10" s="53">
        <v>0</v>
      </c>
      <c r="BT10" s="53">
        <v>121</v>
      </c>
      <c r="BU10" s="53">
        <v>64</v>
      </c>
      <c r="BV10" s="53">
        <v>0</v>
      </c>
      <c r="BW10" s="53">
        <v>38</v>
      </c>
      <c r="BX10" s="53">
        <v>19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1477</v>
      </c>
      <c r="CG10" s="53">
        <v>741</v>
      </c>
      <c r="CH10" s="53">
        <v>4</v>
      </c>
      <c r="CI10" s="53">
        <v>2</v>
      </c>
      <c r="CJ10" s="53">
        <v>127</v>
      </c>
      <c r="CK10" s="53">
        <v>73</v>
      </c>
      <c r="CL10" s="53">
        <v>0</v>
      </c>
      <c r="CM10" s="53">
        <v>68</v>
      </c>
      <c r="CN10" s="53">
        <v>52</v>
      </c>
      <c r="CO10" s="53">
        <v>0</v>
      </c>
      <c r="CP10" s="53">
        <v>56</v>
      </c>
      <c r="CQ10" s="53">
        <v>63</v>
      </c>
      <c r="CR10" s="53">
        <v>0</v>
      </c>
      <c r="CS10" s="53">
        <v>0</v>
      </c>
      <c r="CT10" s="53">
        <v>1</v>
      </c>
      <c r="CU10" s="53">
        <v>0</v>
      </c>
      <c r="CV10" s="53">
        <v>300</v>
      </c>
      <c r="CW10" s="53">
        <v>240</v>
      </c>
      <c r="CX10" s="53">
        <v>0</v>
      </c>
      <c r="CY10" s="53">
        <v>54</v>
      </c>
      <c r="CZ10" s="53">
        <v>37</v>
      </c>
      <c r="DA10" s="53">
        <v>0</v>
      </c>
      <c r="DB10" s="53">
        <v>9</v>
      </c>
      <c r="DC10" s="53">
        <v>9</v>
      </c>
      <c r="DD10" s="53">
        <v>0</v>
      </c>
      <c r="DE10" s="53">
        <v>0</v>
      </c>
      <c r="DF10" s="53">
        <v>1208</v>
      </c>
      <c r="DG10" s="53">
        <v>160</v>
      </c>
      <c r="DH10" s="53">
        <v>0</v>
      </c>
      <c r="DI10" s="53">
        <v>1211</v>
      </c>
      <c r="DJ10" s="53">
        <v>95</v>
      </c>
      <c r="DK10" s="53">
        <v>1</v>
      </c>
      <c r="DL10" s="53">
        <v>623</v>
      </c>
      <c r="DM10" s="53">
        <v>44</v>
      </c>
      <c r="DN10" s="53">
        <v>0</v>
      </c>
      <c r="DO10" s="53">
        <v>922</v>
      </c>
      <c r="DP10" s="53">
        <v>1</v>
      </c>
      <c r="DQ10" s="53">
        <v>0</v>
      </c>
      <c r="DR10" s="53">
        <v>965</v>
      </c>
      <c r="DS10" s="53">
        <v>0</v>
      </c>
      <c r="DT10" s="53">
        <v>0</v>
      </c>
      <c r="DU10" s="29">
        <f t="shared" si="0"/>
        <v>0.69816721811219751</v>
      </c>
      <c r="DV10" s="30">
        <f t="shared" si="1"/>
        <v>0.99298056155507564</v>
      </c>
      <c r="DW10" s="30">
        <f t="shared" si="2"/>
        <v>1.0414507772020725</v>
      </c>
      <c r="DX10" s="30">
        <f t="shared" si="3"/>
        <v>1.2058823529411764</v>
      </c>
      <c r="DY10" s="31">
        <f t="shared" si="4"/>
        <v>0.44488642700472136</v>
      </c>
      <c r="DZ10" s="31">
        <f t="shared" si="5"/>
        <v>0.96382289416846656</v>
      </c>
      <c r="EA10" s="31">
        <f t="shared" si="6"/>
        <v>1.040587219343696</v>
      </c>
      <c r="EB10" s="31">
        <f t="shared" si="7"/>
        <v>1.1239495798319328</v>
      </c>
      <c r="EC10" s="26">
        <f t="shared" si="8"/>
        <v>0.90574892452092293</v>
      </c>
      <c r="ED10" s="28">
        <f t="shared" si="9"/>
        <v>0.62483332444397033</v>
      </c>
      <c r="EE10" s="26">
        <f t="shared" si="10"/>
        <v>0.9882352941176471</v>
      </c>
      <c r="EF10" s="5"/>
      <c r="EG10" s="5"/>
      <c r="EH10" s="5"/>
      <c r="EI10" s="5"/>
      <c r="EJ10" s="5"/>
      <c r="EK10" s="5"/>
      <c r="EL10" s="5"/>
      <c r="EM10" s="5"/>
      <c r="EN10" s="5"/>
    </row>
    <row r="11" spans="1:144" s="3" customFormat="1" x14ac:dyDescent="0.25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32">
        <v>5776</v>
      </c>
      <c r="G11" s="32">
        <v>5198</v>
      </c>
      <c r="H11" s="33">
        <v>75</v>
      </c>
      <c r="I11" s="41">
        <v>332</v>
      </c>
      <c r="J11" s="24">
        <f t="shared" si="11"/>
        <v>5692</v>
      </c>
      <c r="K11" s="34">
        <f t="shared" si="12"/>
        <v>3679</v>
      </c>
      <c r="L11" s="32">
        <v>75</v>
      </c>
      <c r="M11" s="32">
        <f t="shared" si="13"/>
        <v>104</v>
      </c>
      <c r="N11" s="53">
        <v>155</v>
      </c>
      <c r="O11" s="53">
        <v>154</v>
      </c>
      <c r="P11" s="53">
        <v>1</v>
      </c>
      <c r="Q11" s="53">
        <v>66</v>
      </c>
      <c r="R11" s="53">
        <v>155</v>
      </c>
      <c r="S11" s="53">
        <v>157</v>
      </c>
      <c r="T11" s="53">
        <v>0</v>
      </c>
      <c r="U11" s="53">
        <v>38</v>
      </c>
      <c r="V11" s="53">
        <v>207</v>
      </c>
      <c r="W11" s="53">
        <v>213</v>
      </c>
      <c r="X11" s="53">
        <v>0</v>
      </c>
      <c r="Y11" s="53">
        <v>0</v>
      </c>
      <c r="Z11" s="53">
        <v>460</v>
      </c>
      <c r="AA11" s="53">
        <v>351</v>
      </c>
      <c r="AB11" s="53">
        <v>1</v>
      </c>
      <c r="AC11" s="53">
        <v>0</v>
      </c>
      <c r="AD11" s="53">
        <v>173</v>
      </c>
      <c r="AE11" s="53">
        <v>141</v>
      </c>
      <c r="AF11" s="53">
        <v>2</v>
      </c>
      <c r="AG11" s="53">
        <v>208</v>
      </c>
      <c r="AH11" s="53">
        <v>172</v>
      </c>
      <c r="AI11" s="53">
        <v>2</v>
      </c>
      <c r="AJ11" s="53">
        <v>265</v>
      </c>
      <c r="AK11" s="53">
        <v>192</v>
      </c>
      <c r="AL11" s="53">
        <v>1</v>
      </c>
      <c r="AM11" s="53">
        <v>322</v>
      </c>
      <c r="AN11" s="53">
        <v>236</v>
      </c>
      <c r="AO11" s="53">
        <v>9</v>
      </c>
      <c r="AP11" s="53">
        <v>307</v>
      </c>
      <c r="AQ11" s="53">
        <v>197</v>
      </c>
      <c r="AR11" s="53">
        <v>44</v>
      </c>
      <c r="AS11" s="53">
        <v>395</v>
      </c>
      <c r="AT11" s="53">
        <v>226</v>
      </c>
      <c r="AU11" s="53">
        <v>10</v>
      </c>
      <c r="AV11" s="53">
        <v>256</v>
      </c>
      <c r="AW11" s="53">
        <v>197</v>
      </c>
      <c r="AX11" s="53">
        <v>1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712</v>
      </c>
      <c r="BL11" s="53">
        <v>608</v>
      </c>
      <c r="BM11" s="53">
        <v>3</v>
      </c>
      <c r="BN11" s="53">
        <v>17</v>
      </c>
      <c r="BO11" s="53">
        <v>8</v>
      </c>
      <c r="BP11" s="53">
        <v>0</v>
      </c>
      <c r="BQ11" s="53">
        <v>14</v>
      </c>
      <c r="BR11" s="53">
        <v>0</v>
      </c>
      <c r="BS11" s="53">
        <v>0</v>
      </c>
      <c r="BT11" s="53">
        <v>62</v>
      </c>
      <c r="BU11" s="53">
        <v>27</v>
      </c>
      <c r="BV11" s="53">
        <v>0</v>
      </c>
      <c r="BW11" s="53">
        <v>15</v>
      </c>
      <c r="BX11" s="53">
        <v>6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465</v>
      </c>
      <c r="CG11" s="53">
        <v>359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14</v>
      </c>
      <c r="CN11" s="53">
        <v>12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367</v>
      </c>
      <c r="DG11" s="53">
        <v>143</v>
      </c>
      <c r="DH11" s="53">
        <v>1</v>
      </c>
      <c r="DI11" s="53">
        <v>435</v>
      </c>
      <c r="DJ11" s="53">
        <v>214</v>
      </c>
      <c r="DK11" s="53">
        <v>0</v>
      </c>
      <c r="DL11" s="53">
        <v>203</v>
      </c>
      <c r="DM11" s="53">
        <v>66</v>
      </c>
      <c r="DN11" s="53">
        <v>0</v>
      </c>
      <c r="DO11" s="53">
        <v>274</v>
      </c>
      <c r="DP11" s="53">
        <v>0</v>
      </c>
      <c r="DQ11" s="53">
        <v>0</v>
      </c>
      <c r="DR11" s="53">
        <v>211</v>
      </c>
      <c r="DS11" s="53">
        <v>0</v>
      </c>
      <c r="DT11" s="53">
        <v>0</v>
      </c>
      <c r="DU11" s="29">
        <f t="shared" si="0"/>
        <v>0.69041063091104993</v>
      </c>
      <c r="DV11" s="30">
        <f t="shared" si="1"/>
        <v>1.1031175059952039</v>
      </c>
      <c r="DW11" s="30">
        <f t="shared" si="2"/>
        <v>1.0402010050251256</v>
      </c>
      <c r="DX11" s="30">
        <f t="shared" si="3"/>
        <v>1.28099173553719</v>
      </c>
      <c r="DY11" s="31">
        <f t="shared" si="4"/>
        <v>0.44941937028612472</v>
      </c>
      <c r="DZ11" s="31">
        <f t="shared" si="5"/>
        <v>0.84172661870503596</v>
      </c>
      <c r="EA11" s="31">
        <f t="shared" si="6"/>
        <v>1.0703517587939699</v>
      </c>
      <c r="EB11" s="31">
        <f t="shared" si="7"/>
        <v>1.2975206611570247</v>
      </c>
      <c r="EC11" s="26">
        <f t="shared" si="8"/>
        <v>0.98545706371191133</v>
      </c>
      <c r="ED11" s="28">
        <f t="shared" si="9"/>
        <v>0.70777222008464791</v>
      </c>
      <c r="EE11" s="26">
        <f t="shared" si="10"/>
        <v>1</v>
      </c>
      <c r="EF11" s="5"/>
      <c r="EG11" s="5"/>
      <c r="EH11" s="5"/>
      <c r="EI11" s="5"/>
      <c r="EJ11" s="5"/>
      <c r="EK11" s="5"/>
      <c r="EL11" s="5"/>
      <c r="EM11" s="5"/>
      <c r="EN11" s="5"/>
    </row>
    <row r="12" spans="1:144" s="3" customFormat="1" x14ac:dyDescent="0.25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32">
        <v>13735</v>
      </c>
      <c r="G12" s="32">
        <v>12610</v>
      </c>
      <c r="H12" s="33">
        <v>175</v>
      </c>
      <c r="I12" s="41">
        <v>1564.6460659386885</v>
      </c>
      <c r="J12" s="24">
        <f t="shared" si="11"/>
        <v>13250</v>
      </c>
      <c r="K12" s="34">
        <f t="shared" si="12"/>
        <v>8165</v>
      </c>
      <c r="L12" s="32">
        <v>175</v>
      </c>
      <c r="M12" s="32">
        <f t="shared" si="13"/>
        <v>721</v>
      </c>
      <c r="N12" s="53">
        <v>337</v>
      </c>
      <c r="O12" s="53">
        <v>311</v>
      </c>
      <c r="P12" s="53">
        <v>1</v>
      </c>
      <c r="Q12" s="53">
        <v>131</v>
      </c>
      <c r="R12" s="53">
        <v>439</v>
      </c>
      <c r="S12" s="53">
        <v>432</v>
      </c>
      <c r="T12" s="53">
        <v>0</v>
      </c>
      <c r="U12" s="53">
        <v>303</v>
      </c>
      <c r="V12" s="53">
        <v>821</v>
      </c>
      <c r="W12" s="53">
        <v>798</v>
      </c>
      <c r="X12" s="53">
        <v>0</v>
      </c>
      <c r="Y12" s="53">
        <v>275</v>
      </c>
      <c r="Z12" s="53">
        <v>1255</v>
      </c>
      <c r="AA12" s="53">
        <v>1199</v>
      </c>
      <c r="AB12" s="53">
        <v>1</v>
      </c>
      <c r="AC12" s="53">
        <v>4</v>
      </c>
      <c r="AD12" s="53">
        <v>607</v>
      </c>
      <c r="AE12" s="53">
        <v>623</v>
      </c>
      <c r="AF12" s="53">
        <v>3</v>
      </c>
      <c r="AG12" s="53">
        <v>779</v>
      </c>
      <c r="AH12" s="53">
        <v>627</v>
      </c>
      <c r="AI12" s="53">
        <v>6</v>
      </c>
      <c r="AJ12" s="53">
        <v>820</v>
      </c>
      <c r="AK12" s="53">
        <v>703</v>
      </c>
      <c r="AL12" s="53">
        <v>48</v>
      </c>
      <c r="AM12" s="53">
        <v>761</v>
      </c>
      <c r="AN12" s="53">
        <v>566</v>
      </c>
      <c r="AO12" s="53">
        <v>109</v>
      </c>
      <c r="AP12" s="53">
        <v>984</v>
      </c>
      <c r="AQ12" s="53">
        <v>600</v>
      </c>
      <c r="AR12" s="53">
        <v>0</v>
      </c>
      <c r="AS12" s="53">
        <v>864</v>
      </c>
      <c r="AT12" s="53">
        <v>445</v>
      </c>
      <c r="AU12" s="53">
        <v>0</v>
      </c>
      <c r="AV12" s="53">
        <v>333</v>
      </c>
      <c r="AW12" s="53">
        <v>241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160</v>
      </c>
      <c r="BO12" s="53">
        <v>105</v>
      </c>
      <c r="BP12" s="53">
        <v>2</v>
      </c>
      <c r="BQ12" s="53">
        <v>22</v>
      </c>
      <c r="BR12" s="53">
        <v>5</v>
      </c>
      <c r="BS12" s="53">
        <v>0</v>
      </c>
      <c r="BT12" s="53">
        <v>114</v>
      </c>
      <c r="BU12" s="53">
        <v>46</v>
      </c>
      <c r="BV12" s="53">
        <v>0</v>
      </c>
      <c r="BW12" s="53">
        <v>21</v>
      </c>
      <c r="BX12" s="53">
        <v>5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614</v>
      </c>
      <c r="CG12" s="53">
        <v>356</v>
      </c>
      <c r="CH12" s="53">
        <v>1</v>
      </c>
      <c r="CI12" s="53">
        <v>8</v>
      </c>
      <c r="CJ12" s="53">
        <v>218</v>
      </c>
      <c r="CK12" s="53">
        <v>40</v>
      </c>
      <c r="CL12" s="53">
        <v>1</v>
      </c>
      <c r="CM12" s="53">
        <v>15</v>
      </c>
      <c r="CN12" s="53">
        <v>13</v>
      </c>
      <c r="CO12" s="53">
        <v>0</v>
      </c>
      <c r="CP12" s="53">
        <v>52</v>
      </c>
      <c r="CQ12" s="53">
        <v>63</v>
      </c>
      <c r="CR12" s="53">
        <v>0</v>
      </c>
      <c r="CS12" s="53">
        <v>0</v>
      </c>
      <c r="CT12" s="53">
        <v>0</v>
      </c>
      <c r="CU12" s="53">
        <v>0</v>
      </c>
      <c r="CV12" s="53">
        <v>20</v>
      </c>
      <c r="CW12" s="53">
        <v>0</v>
      </c>
      <c r="CX12" s="53">
        <v>3</v>
      </c>
      <c r="CY12" s="53">
        <v>32</v>
      </c>
      <c r="CZ12" s="53">
        <v>14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939</v>
      </c>
      <c r="DG12" s="53">
        <v>398</v>
      </c>
      <c r="DH12" s="53">
        <v>0</v>
      </c>
      <c r="DI12" s="53">
        <v>1161</v>
      </c>
      <c r="DJ12" s="53">
        <v>499</v>
      </c>
      <c r="DK12" s="53">
        <v>0</v>
      </c>
      <c r="DL12" s="53">
        <v>469</v>
      </c>
      <c r="DM12" s="53">
        <v>75</v>
      </c>
      <c r="DN12" s="53">
        <v>0</v>
      </c>
      <c r="DO12" s="53">
        <v>728</v>
      </c>
      <c r="DP12" s="53">
        <v>1</v>
      </c>
      <c r="DQ12" s="53">
        <v>0</v>
      </c>
      <c r="DR12" s="53">
        <v>685</v>
      </c>
      <c r="DS12" s="53">
        <v>0</v>
      </c>
      <c r="DT12" s="53">
        <v>0</v>
      </c>
      <c r="DU12" s="29">
        <f t="shared" si="0"/>
        <v>0.73690855198155669</v>
      </c>
      <c r="DV12" s="30">
        <f t="shared" si="1"/>
        <v>0.95220030349013662</v>
      </c>
      <c r="DW12" s="30">
        <f t="shared" si="2"/>
        <v>1.0607235142118863</v>
      </c>
      <c r="DX12" s="30">
        <f t="shared" si="3"/>
        <v>1.0759803921568627</v>
      </c>
      <c r="DY12" s="31">
        <f t="shared" si="4"/>
        <v>0.45778899989021848</v>
      </c>
      <c r="DZ12" s="31">
        <f t="shared" si="5"/>
        <v>0.90971168437025796</v>
      </c>
      <c r="EA12" s="31">
        <f t="shared" si="6"/>
        <v>1.0310077519379846</v>
      </c>
      <c r="EB12" s="31">
        <f t="shared" si="7"/>
        <v>1.0588235294117647</v>
      </c>
      <c r="EC12" s="26">
        <f t="shared" si="8"/>
        <v>0.96468875136512555</v>
      </c>
      <c r="ED12" s="28">
        <f t="shared" si="9"/>
        <v>0.64750198255352898</v>
      </c>
      <c r="EE12" s="26">
        <f t="shared" si="10"/>
        <v>1</v>
      </c>
      <c r="EF12" s="5"/>
      <c r="EG12" s="5"/>
      <c r="EH12" s="5"/>
      <c r="EI12" s="5"/>
      <c r="EJ12" s="5"/>
      <c r="EK12" s="5"/>
      <c r="EL12" s="5"/>
      <c r="EM12" s="5"/>
      <c r="EN12" s="5"/>
    </row>
    <row r="13" spans="1:144" s="3" customFormat="1" x14ac:dyDescent="0.25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32">
        <v>2998.2244505531803</v>
      </c>
      <c r="G13" s="32">
        <v>2719.2244505531803</v>
      </c>
      <c r="H13" s="33">
        <v>40</v>
      </c>
      <c r="I13" s="41">
        <v>259</v>
      </c>
      <c r="J13" s="24">
        <f t="shared" si="11"/>
        <v>2741</v>
      </c>
      <c r="K13" s="34">
        <f t="shared" si="12"/>
        <v>1859</v>
      </c>
      <c r="L13" s="32">
        <v>40</v>
      </c>
      <c r="M13" s="32">
        <f t="shared" si="13"/>
        <v>50</v>
      </c>
      <c r="N13" s="53">
        <v>108</v>
      </c>
      <c r="O13" s="53">
        <v>101</v>
      </c>
      <c r="P13" s="53">
        <v>1</v>
      </c>
      <c r="Q13" s="53">
        <v>38</v>
      </c>
      <c r="R13" s="53">
        <v>97</v>
      </c>
      <c r="S13" s="53">
        <v>97</v>
      </c>
      <c r="T13" s="53">
        <v>0</v>
      </c>
      <c r="U13" s="53">
        <v>10</v>
      </c>
      <c r="V13" s="53">
        <v>179</v>
      </c>
      <c r="W13" s="53">
        <v>180</v>
      </c>
      <c r="X13" s="53">
        <v>0</v>
      </c>
      <c r="Y13" s="53">
        <v>1</v>
      </c>
      <c r="Z13" s="53">
        <v>252</v>
      </c>
      <c r="AA13" s="53">
        <v>196</v>
      </c>
      <c r="AB13" s="53">
        <v>0</v>
      </c>
      <c r="AC13" s="53">
        <v>1</v>
      </c>
      <c r="AD13" s="53">
        <v>152</v>
      </c>
      <c r="AE13" s="53">
        <v>104</v>
      </c>
      <c r="AF13" s="53">
        <v>3</v>
      </c>
      <c r="AG13" s="53">
        <v>191</v>
      </c>
      <c r="AH13" s="53">
        <v>97</v>
      </c>
      <c r="AI13" s="53">
        <v>11</v>
      </c>
      <c r="AJ13" s="53">
        <v>153</v>
      </c>
      <c r="AK13" s="53">
        <v>56</v>
      </c>
      <c r="AL13" s="53">
        <v>18</v>
      </c>
      <c r="AM13" s="53">
        <v>193</v>
      </c>
      <c r="AN13" s="53">
        <v>153</v>
      </c>
      <c r="AO13" s="53">
        <v>4</v>
      </c>
      <c r="AP13" s="53">
        <v>178</v>
      </c>
      <c r="AQ13" s="53">
        <v>87</v>
      </c>
      <c r="AR13" s="53">
        <v>2</v>
      </c>
      <c r="AS13" s="53">
        <v>218</v>
      </c>
      <c r="AT13" s="53">
        <v>109</v>
      </c>
      <c r="AU13" s="53">
        <v>0</v>
      </c>
      <c r="AV13" s="53">
        <v>106</v>
      </c>
      <c r="AW13" s="53">
        <v>99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147</v>
      </c>
      <c r="BL13" s="53">
        <v>127</v>
      </c>
      <c r="BM13" s="53">
        <v>0</v>
      </c>
      <c r="BN13" s="53">
        <v>22</v>
      </c>
      <c r="BO13" s="53">
        <v>12</v>
      </c>
      <c r="BP13" s="53">
        <v>0</v>
      </c>
      <c r="BQ13" s="53">
        <v>0</v>
      </c>
      <c r="BR13" s="53">
        <v>0</v>
      </c>
      <c r="BS13" s="53">
        <v>0</v>
      </c>
      <c r="BT13" s="53">
        <v>16</v>
      </c>
      <c r="BU13" s="53">
        <v>9</v>
      </c>
      <c r="BV13" s="53">
        <v>0</v>
      </c>
      <c r="BW13" s="53">
        <v>4</v>
      </c>
      <c r="BX13" s="53">
        <v>3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156</v>
      </c>
      <c r="CG13" s="53">
        <v>146</v>
      </c>
      <c r="CH13" s="53">
        <v>1</v>
      </c>
      <c r="CI13" s="53">
        <v>0</v>
      </c>
      <c r="CJ13" s="53">
        <v>0</v>
      </c>
      <c r="CK13" s="53">
        <v>0</v>
      </c>
      <c r="CL13" s="53">
        <v>0</v>
      </c>
      <c r="CM13" s="53">
        <v>8</v>
      </c>
      <c r="CN13" s="53">
        <v>8</v>
      </c>
      <c r="CO13" s="53">
        <v>0</v>
      </c>
      <c r="CP13" s="53">
        <v>4</v>
      </c>
      <c r="CQ13" s="53">
        <v>5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17</v>
      </c>
      <c r="CZ13" s="53">
        <v>7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187</v>
      </c>
      <c r="DG13" s="53">
        <v>105</v>
      </c>
      <c r="DH13" s="53">
        <v>0</v>
      </c>
      <c r="DI13" s="53">
        <v>197</v>
      </c>
      <c r="DJ13" s="53">
        <v>108</v>
      </c>
      <c r="DK13" s="53">
        <v>0</v>
      </c>
      <c r="DL13" s="53">
        <v>117</v>
      </c>
      <c r="DM13" s="53">
        <v>50</v>
      </c>
      <c r="DN13" s="53">
        <v>0</v>
      </c>
      <c r="DO13" s="53">
        <v>36</v>
      </c>
      <c r="DP13" s="53">
        <v>0</v>
      </c>
      <c r="DQ13" s="53">
        <v>0</v>
      </c>
      <c r="DR13" s="53">
        <v>3</v>
      </c>
      <c r="DS13" s="53">
        <v>0</v>
      </c>
      <c r="DT13" s="53">
        <v>0</v>
      </c>
      <c r="DU13" s="29">
        <f t="shared" si="0"/>
        <v>0.69420868696954563</v>
      </c>
      <c r="DV13" s="30">
        <f t="shared" si="1"/>
        <v>1.0862068965517242</v>
      </c>
      <c r="DW13" s="30">
        <f t="shared" si="2"/>
        <v>1.1474358974358974</v>
      </c>
      <c r="DX13" s="30">
        <f t="shared" si="3"/>
        <v>1.3472222222222223</v>
      </c>
      <c r="DY13" s="31">
        <f t="shared" si="4"/>
        <v>0.47403894158761856</v>
      </c>
      <c r="DZ13" s="31">
        <f t="shared" si="5"/>
        <v>0.84482758620689657</v>
      </c>
      <c r="EA13" s="31">
        <f t="shared" si="6"/>
        <v>1.1538461538461537</v>
      </c>
      <c r="EB13" s="31">
        <f t="shared" si="7"/>
        <v>1.3472222222222223</v>
      </c>
      <c r="EC13" s="26">
        <f t="shared" si="8"/>
        <v>0.91420774034921848</v>
      </c>
      <c r="ED13" s="28">
        <f t="shared" si="9"/>
        <v>0.68365081066471645</v>
      </c>
      <c r="EE13" s="26">
        <f t="shared" si="10"/>
        <v>1</v>
      </c>
      <c r="EF13" s="5"/>
      <c r="EG13" s="5"/>
      <c r="EH13" s="5"/>
      <c r="EI13" s="5"/>
      <c r="EJ13" s="5"/>
      <c r="EK13" s="5"/>
      <c r="EL13" s="5"/>
      <c r="EM13" s="5"/>
      <c r="EN13" s="5"/>
    </row>
    <row r="14" spans="1:144" s="3" customFormat="1" x14ac:dyDescent="0.25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32">
        <v>20783.675400499451</v>
      </c>
      <c r="G14" s="32">
        <v>18741</v>
      </c>
      <c r="H14" s="33">
        <v>275</v>
      </c>
      <c r="I14" s="41">
        <v>1225.3534608171349</v>
      </c>
      <c r="J14" s="24">
        <f t="shared" si="11"/>
        <v>20311</v>
      </c>
      <c r="K14" s="34">
        <f t="shared" si="12"/>
        <v>10670</v>
      </c>
      <c r="L14" s="32">
        <v>275</v>
      </c>
      <c r="M14" s="32">
        <f t="shared" si="13"/>
        <v>408</v>
      </c>
      <c r="N14" s="53">
        <v>599</v>
      </c>
      <c r="O14" s="53">
        <v>592</v>
      </c>
      <c r="P14" s="53">
        <v>21</v>
      </c>
      <c r="Q14" s="53">
        <v>161</v>
      </c>
      <c r="R14" s="53">
        <v>349</v>
      </c>
      <c r="S14" s="53">
        <v>344</v>
      </c>
      <c r="T14" s="53">
        <v>0</v>
      </c>
      <c r="U14" s="53">
        <v>190</v>
      </c>
      <c r="V14" s="53">
        <v>832</v>
      </c>
      <c r="W14" s="53">
        <v>838</v>
      </c>
      <c r="X14" s="53">
        <v>0</v>
      </c>
      <c r="Y14" s="53">
        <v>21</v>
      </c>
      <c r="Z14" s="53">
        <v>1340</v>
      </c>
      <c r="AA14" s="53">
        <v>1352</v>
      </c>
      <c r="AB14" s="53">
        <v>4</v>
      </c>
      <c r="AC14" s="53">
        <v>0</v>
      </c>
      <c r="AD14" s="53">
        <v>708</v>
      </c>
      <c r="AE14" s="53">
        <v>518</v>
      </c>
      <c r="AF14" s="53">
        <v>20</v>
      </c>
      <c r="AG14" s="53">
        <v>956</v>
      </c>
      <c r="AH14" s="53">
        <v>743</v>
      </c>
      <c r="AI14" s="53">
        <v>25</v>
      </c>
      <c r="AJ14" s="53">
        <v>1131</v>
      </c>
      <c r="AK14" s="53">
        <v>820</v>
      </c>
      <c r="AL14" s="53">
        <v>77</v>
      </c>
      <c r="AM14" s="53">
        <v>1313</v>
      </c>
      <c r="AN14" s="53">
        <v>664</v>
      </c>
      <c r="AO14" s="53">
        <v>85</v>
      </c>
      <c r="AP14" s="53">
        <v>1459</v>
      </c>
      <c r="AQ14" s="53">
        <v>685</v>
      </c>
      <c r="AR14" s="53">
        <v>0</v>
      </c>
      <c r="AS14" s="53">
        <v>1516</v>
      </c>
      <c r="AT14" s="53">
        <v>577</v>
      </c>
      <c r="AU14" s="53">
        <v>0</v>
      </c>
      <c r="AV14" s="53">
        <v>414</v>
      </c>
      <c r="AW14" s="53">
        <v>369</v>
      </c>
      <c r="AX14" s="53">
        <v>7</v>
      </c>
      <c r="AY14" s="53">
        <v>20</v>
      </c>
      <c r="AZ14" s="53">
        <v>6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1</v>
      </c>
      <c r="BG14" s="53">
        <v>0</v>
      </c>
      <c r="BH14" s="53">
        <v>0</v>
      </c>
      <c r="BI14" s="53">
        <v>0</v>
      </c>
      <c r="BJ14" s="53">
        <v>0</v>
      </c>
      <c r="BK14" s="53">
        <v>437</v>
      </c>
      <c r="BL14" s="53">
        <v>403</v>
      </c>
      <c r="BM14" s="53">
        <v>0</v>
      </c>
      <c r="BN14" s="53">
        <v>154</v>
      </c>
      <c r="BO14" s="53">
        <v>109</v>
      </c>
      <c r="BP14" s="53">
        <v>4</v>
      </c>
      <c r="BQ14" s="53">
        <v>68</v>
      </c>
      <c r="BR14" s="53">
        <v>22</v>
      </c>
      <c r="BS14" s="53">
        <v>0</v>
      </c>
      <c r="BT14" s="53">
        <v>266</v>
      </c>
      <c r="BU14" s="53">
        <v>190</v>
      </c>
      <c r="BV14" s="53">
        <v>0</v>
      </c>
      <c r="BW14" s="53">
        <v>55</v>
      </c>
      <c r="BX14" s="53">
        <v>49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1410</v>
      </c>
      <c r="CG14" s="53">
        <v>1333</v>
      </c>
      <c r="CH14" s="53">
        <v>13</v>
      </c>
      <c r="CI14" s="53">
        <v>36</v>
      </c>
      <c r="CJ14" s="53">
        <v>69</v>
      </c>
      <c r="CK14" s="53">
        <v>52</v>
      </c>
      <c r="CL14" s="53">
        <v>10</v>
      </c>
      <c r="CM14" s="53">
        <v>80</v>
      </c>
      <c r="CN14" s="53">
        <v>79</v>
      </c>
      <c r="CO14" s="53">
        <v>0</v>
      </c>
      <c r="CP14" s="53">
        <v>21</v>
      </c>
      <c r="CQ14" s="53">
        <v>22</v>
      </c>
      <c r="CR14" s="53">
        <v>1</v>
      </c>
      <c r="CS14" s="53">
        <v>0</v>
      </c>
      <c r="CT14" s="53">
        <v>0</v>
      </c>
      <c r="CU14" s="53">
        <v>0</v>
      </c>
      <c r="CV14" s="53">
        <v>86</v>
      </c>
      <c r="CW14" s="53">
        <v>58</v>
      </c>
      <c r="CX14" s="53">
        <v>0</v>
      </c>
      <c r="CY14" s="53">
        <v>64</v>
      </c>
      <c r="CZ14" s="53">
        <v>42</v>
      </c>
      <c r="DA14" s="53">
        <v>8</v>
      </c>
      <c r="DB14" s="53">
        <v>0</v>
      </c>
      <c r="DC14" s="53">
        <v>0</v>
      </c>
      <c r="DD14" s="53">
        <v>0</v>
      </c>
      <c r="DE14" s="53">
        <v>0</v>
      </c>
      <c r="DF14" s="53">
        <v>1616</v>
      </c>
      <c r="DG14" s="53">
        <v>364</v>
      </c>
      <c r="DH14" s="53">
        <v>0</v>
      </c>
      <c r="DI14" s="53">
        <v>2028</v>
      </c>
      <c r="DJ14" s="53">
        <v>301</v>
      </c>
      <c r="DK14" s="53">
        <v>0</v>
      </c>
      <c r="DL14" s="53">
        <v>962</v>
      </c>
      <c r="DM14" s="53">
        <v>135</v>
      </c>
      <c r="DN14" s="53">
        <v>0</v>
      </c>
      <c r="DO14" s="53">
        <v>1175</v>
      </c>
      <c r="DP14" s="53">
        <v>2</v>
      </c>
      <c r="DQ14" s="53">
        <v>0</v>
      </c>
      <c r="DR14" s="53">
        <v>1183</v>
      </c>
      <c r="DS14" s="53">
        <v>0</v>
      </c>
      <c r="DT14" s="53">
        <v>0</v>
      </c>
      <c r="DU14" s="29">
        <f t="shared" si="0"/>
        <v>0.6771265048352082</v>
      </c>
      <c r="DV14" s="30">
        <f t="shared" si="1"/>
        <v>1.1037891268533773</v>
      </c>
      <c r="DW14" s="30">
        <f t="shared" si="2"/>
        <v>1.1834992887624467</v>
      </c>
      <c r="DX14" s="30">
        <f t="shared" si="3"/>
        <v>1.2553956834532374</v>
      </c>
      <c r="DY14" s="31">
        <f t="shared" si="4"/>
        <v>0.36000920992039998</v>
      </c>
      <c r="DZ14" s="31">
        <f t="shared" si="5"/>
        <v>1.113673805601318</v>
      </c>
      <c r="EA14" s="31">
        <f t="shared" si="6"/>
        <v>1.1920341394025604</v>
      </c>
      <c r="EB14" s="31">
        <f t="shared" si="7"/>
        <v>1.2374100719424461</v>
      </c>
      <c r="EC14" s="26">
        <f t="shared" si="8"/>
        <v>0.97725737188485473</v>
      </c>
      <c r="ED14" s="28">
        <f t="shared" si="9"/>
        <v>0.56933994984259106</v>
      </c>
      <c r="EE14" s="26">
        <f t="shared" si="10"/>
        <v>1</v>
      </c>
      <c r="EF14" s="5"/>
      <c r="EG14" s="5"/>
      <c r="EH14" s="5"/>
      <c r="EI14" s="5"/>
      <c r="EJ14" s="5"/>
      <c r="EK14" s="5"/>
      <c r="EL14" s="5"/>
      <c r="EM14" s="5"/>
      <c r="EN14" s="5"/>
    </row>
    <row r="15" spans="1:144" s="3" customFormat="1" x14ac:dyDescent="0.25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32">
        <v>25721</v>
      </c>
      <c r="G15" s="32">
        <v>23645</v>
      </c>
      <c r="H15" s="33">
        <v>315</v>
      </c>
      <c r="I15" s="41">
        <v>1838</v>
      </c>
      <c r="J15" s="24">
        <f t="shared" si="11"/>
        <v>22282</v>
      </c>
      <c r="K15" s="34">
        <f t="shared" si="12"/>
        <v>12628</v>
      </c>
      <c r="L15" s="32">
        <v>357</v>
      </c>
      <c r="M15" s="32">
        <f t="shared" si="13"/>
        <v>654</v>
      </c>
      <c r="N15" s="53">
        <v>836</v>
      </c>
      <c r="O15" s="53">
        <v>729</v>
      </c>
      <c r="P15" s="53">
        <v>4</v>
      </c>
      <c r="Q15" s="53">
        <v>205</v>
      </c>
      <c r="R15" s="53">
        <v>567</v>
      </c>
      <c r="S15" s="53">
        <v>578</v>
      </c>
      <c r="T15" s="53">
        <v>0</v>
      </c>
      <c r="U15" s="53">
        <v>116</v>
      </c>
      <c r="V15" s="53">
        <v>1124</v>
      </c>
      <c r="W15" s="53">
        <v>1003</v>
      </c>
      <c r="X15" s="53">
        <v>0</v>
      </c>
      <c r="Y15" s="53">
        <v>315</v>
      </c>
      <c r="Z15" s="53">
        <v>1891</v>
      </c>
      <c r="AA15" s="53">
        <v>1540</v>
      </c>
      <c r="AB15" s="53">
        <v>0</v>
      </c>
      <c r="AC15" s="53">
        <v>7</v>
      </c>
      <c r="AD15" s="53">
        <v>740</v>
      </c>
      <c r="AE15" s="53">
        <v>559</v>
      </c>
      <c r="AF15" s="53">
        <v>12</v>
      </c>
      <c r="AG15" s="53">
        <v>883</v>
      </c>
      <c r="AH15" s="53">
        <v>691</v>
      </c>
      <c r="AI15" s="53">
        <v>6</v>
      </c>
      <c r="AJ15" s="53">
        <v>1105</v>
      </c>
      <c r="AK15" s="53">
        <v>885</v>
      </c>
      <c r="AL15" s="53">
        <v>33</v>
      </c>
      <c r="AM15" s="53">
        <v>1463</v>
      </c>
      <c r="AN15" s="53">
        <v>1020</v>
      </c>
      <c r="AO15" s="53">
        <v>32</v>
      </c>
      <c r="AP15" s="53">
        <v>1623</v>
      </c>
      <c r="AQ15" s="53">
        <v>1025</v>
      </c>
      <c r="AR15" s="53">
        <v>30</v>
      </c>
      <c r="AS15" s="53">
        <v>1673</v>
      </c>
      <c r="AT15" s="53">
        <v>904</v>
      </c>
      <c r="AU15" s="53">
        <v>232</v>
      </c>
      <c r="AV15" s="53">
        <v>523</v>
      </c>
      <c r="AW15" s="53">
        <v>390</v>
      </c>
      <c r="AX15" s="53">
        <v>0</v>
      </c>
      <c r="AY15" s="53">
        <v>0</v>
      </c>
      <c r="AZ15" s="53">
        <v>0</v>
      </c>
      <c r="BA15" s="53">
        <v>0</v>
      </c>
      <c r="BB15" s="53">
        <v>1</v>
      </c>
      <c r="BC15" s="53">
        <v>0</v>
      </c>
      <c r="BD15" s="53">
        <v>0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596</v>
      </c>
      <c r="BL15" s="53">
        <v>501</v>
      </c>
      <c r="BM15" s="53">
        <v>0</v>
      </c>
      <c r="BN15" s="53">
        <v>38</v>
      </c>
      <c r="BO15" s="53">
        <v>43</v>
      </c>
      <c r="BP15" s="53">
        <v>0</v>
      </c>
      <c r="BQ15" s="53">
        <v>0</v>
      </c>
      <c r="BR15" s="53">
        <v>0</v>
      </c>
      <c r="BS15" s="53">
        <v>0</v>
      </c>
      <c r="BT15" s="53">
        <v>209</v>
      </c>
      <c r="BU15" s="53">
        <v>140</v>
      </c>
      <c r="BV15" s="53">
        <v>0</v>
      </c>
      <c r="BW15" s="53">
        <v>47</v>
      </c>
      <c r="BX15" s="53">
        <v>27</v>
      </c>
      <c r="BY15" s="53">
        <v>2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1999</v>
      </c>
      <c r="CG15" s="53">
        <v>1179</v>
      </c>
      <c r="CH15" s="53">
        <v>6</v>
      </c>
      <c r="CI15" s="53">
        <v>11</v>
      </c>
      <c r="CJ15" s="53">
        <v>103</v>
      </c>
      <c r="CK15" s="53">
        <v>79</v>
      </c>
      <c r="CL15" s="53">
        <v>0</v>
      </c>
      <c r="CM15" s="53">
        <v>54</v>
      </c>
      <c r="CN15" s="53">
        <v>64</v>
      </c>
      <c r="CO15" s="53">
        <v>0</v>
      </c>
      <c r="CP15" s="53">
        <v>17</v>
      </c>
      <c r="CQ15" s="53">
        <v>7</v>
      </c>
      <c r="CR15" s="53">
        <v>0</v>
      </c>
      <c r="CS15" s="53">
        <v>0</v>
      </c>
      <c r="CT15" s="53">
        <v>0</v>
      </c>
      <c r="CU15" s="53">
        <v>0</v>
      </c>
      <c r="CV15" s="53">
        <v>229</v>
      </c>
      <c r="CW15" s="53">
        <v>83</v>
      </c>
      <c r="CX15" s="53">
        <v>1</v>
      </c>
      <c r="CY15" s="53">
        <v>114</v>
      </c>
      <c r="CZ15" s="53">
        <v>89</v>
      </c>
      <c r="DA15" s="53">
        <v>0</v>
      </c>
      <c r="DB15" s="53">
        <v>0</v>
      </c>
      <c r="DC15" s="53">
        <v>0</v>
      </c>
      <c r="DD15" s="53">
        <v>0</v>
      </c>
      <c r="DE15" s="53">
        <v>0</v>
      </c>
      <c r="DF15" s="53">
        <v>1546</v>
      </c>
      <c r="DG15" s="53">
        <v>475</v>
      </c>
      <c r="DH15" s="53">
        <v>0</v>
      </c>
      <c r="DI15" s="53">
        <v>1578</v>
      </c>
      <c r="DJ15" s="53">
        <v>409</v>
      </c>
      <c r="DK15" s="53">
        <v>0</v>
      </c>
      <c r="DL15" s="53">
        <v>762</v>
      </c>
      <c r="DM15" s="53">
        <v>208</v>
      </c>
      <c r="DN15" s="53">
        <v>0</v>
      </c>
      <c r="DO15" s="53">
        <v>1253</v>
      </c>
      <c r="DP15" s="53">
        <v>0</v>
      </c>
      <c r="DQ15" s="53">
        <v>0</v>
      </c>
      <c r="DR15" s="53">
        <v>1308</v>
      </c>
      <c r="DS15" s="53">
        <v>0</v>
      </c>
      <c r="DT15" s="53">
        <v>0</v>
      </c>
      <c r="DU15" s="29">
        <f t="shared" si="0"/>
        <v>0.65593672133047454</v>
      </c>
      <c r="DV15" s="30">
        <f t="shared" si="1"/>
        <v>0.94267198404785646</v>
      </c>
      <c r="DW15" s="30">
        <f t="shared" si="2"/>
        <v>1.0026761819803747</v>
      </c>
      <c r="DX15" s="30">
        <f t="shared" si="3"/>
        <v>1.0053191489361701</v>
      </c>
      <c r="DY15" s="31">
        <f t="shared" si="4"/>
        <v>0.37622414092831896</v>
      </c>
      <c r="DZ15" s="31">
        <f t="shared" si="5"/>
        <v>0.76769690927218348</v>
      </c>
      <c r="EA15" s="31">
        <f t="shared" si="6"/>
        <v>0.89473684210526316</v>
      </c>
      <c r="EB15" s="31">
        <f t="shared" si="7"/>
        <v>1.0248226950354611</v>
      </c>
      <c r="EC15" s="26">
        <f t="shared" si="8"/>
        <v>0.86629602270518258</v>
      </c>
      <c r="ED15" s="28">
        <f t="shared" si="9"/>
        <v>0.5340663988158173</v>
      </c>
      <c r="EE15" s="26">
        <f t="shared" si="10"/>
        <v>1.1333333333333333</v>
      </c>
      <c r="EF15" s="5"/>
      <c r="EG15" s="5"/>
      <c r="EH15" s="5"/>
      <c r="EI15" s="5"/>
      <c r="EJ15" s="5"/>
      <c r="EK15" s="5"/>
      <c r="EL15" s="5"/>
      <c r="EM15" s="5"/>
      <c r="EN15" s="5"/>
    </row>
    <row r="16" spans="1:144" s="3" customFormat="1" x14ac:dyDescent="0.25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32">
        <v>15981.014880351677</v>
      </c>
      <c r="G16" s="32">
        <v>14739</v>
      </c>
      <c r="H16" s="33">
        <v>195</v>
      </c>
      <c r="I16" s="41">
        <v>1533.3353373179325</v>
      </c>
      <c r="J16" s="24">
        <f t="shared" si="11"/>
        <v>15798</v>
      </c>
      <c r="K16" s="34">
        <f t="shared" si="12"/>
        <v>10562</v>
      </c>
      <c r="L16" s="32">
        <v>194</v>
      </c>
      <c r="M16" s="32">
        <f t="shared" si="13"/>
        <v>1057</v>
      </c>
      <c r="N16" s="53">
        <v>370</v>
      </c>
      <c r="O16" s="53">
        <v>315</v>
      </c>
      <c r="P16" s="53">
        <v>0</v>
      </c>
      <c r="Q16" s="53">
        <v>178</v>
      </c>
      <c r="R16" s="53">
        <v>516</v>
      </c>
      <c r="S16" s="53">
        <v>496</v>
      </c>
      <c r="T16" s="53">
        <v>0</v>
      </c>
      <c r="U16" s="53">
        <v>320</v>
      </c>
      <c r="V16" s="53">
        <v>978</v>
      </c>
      <c r="W16" s="53">
        <v>1011</v>
      </c>
      <c r="X16" s="53">
        <v>0</v>
      </c>
      <c r="Y16" s="53">
        <v>402</v>
      </c>
      <c r="Z16" s="53">
        <v>1788</v>
      </c>
      <c r="AA16" s="53">
        <v>1533</v>
      </c>
      <c r="AB16" s="53">
        <v>0</v>
      </c>
      <c r="AC16" s="53">
        <v>151</v>
      </c>
      <c r="AD16" s="53">
        <v>556</v>
      </c>
      <c r="AE16" s="53">
        <v>854</v>
      </c>
      <c r="AF16" s="53">
        <v>7</v>
      </c>
      <c r="AG16" s="53">
        <v>709</v>
      </c>
      <c r="AH16" s="53">
        <v>912</v>
      </c>
      <c r="AI16" s="53">
        <v>20</v>
      </c>
      <c r="AJ16" s="53">
        <v>869</v>
      </c>
      <c r="AK16" s="53">
        <v>994</v>
      </c>
      <c r="AL16" s="53">
        <v>50</v>
      </c>
      <c r="AM16" s="53">
        <v>931</v>
      </c>
      <c r="AN16" s="53">
        <v>801</v>
      </c>
      <c r="AO16" s="53">
        <v>57</v>
      </c>
      <c r="AP16" s="53">
        <v>1003</v>
      </c>
      <c r="AQ16" s="53">
        <v>859</v>
      </c>
      <c r="AR16" s="53">
        <v>58</v>
      </c>
      <c r="AS16" s="53">
        <v>1103</v>
      </c>
      <c r="AT16" s="53">
        <v>791</v>
      </c>
      <c r="AU16" s="53">
        <v>0</v>
      </c>
      <c r="AV16" s="53">
        <v>375</v>
      </c>
      <c r="AW16" s="53">
        <v>147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80</v>
      </c>
      <c r="BO16" s="53">
        <v>42</v>
      </c>
      <c r="BP16" s="53">
        <v>0</v>
      </c>
      <c r="BQ16" s="53">
        <v>11</v>
      </c>
      <c r="BR16" s="53">
        <v>3</v>
      </c>
      <c r="BS16" s="53">
        <v>0</v>
      </c>
      <c r="BT16" s="53">
        <v>68</v>
      </c>
      <c r="BU16" s="53">
        <v>25</v>
      </c>
      <c r="BV16" s="53">
        <v>0</v>
      </c>
      <c r="BW16" s="53">
        <v>32</v>
      </c>
      <c r="BX16" s="53">
        <v>6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1614</v>
      </c>
      <c r="CG16" s="53">
        <v>235</v>
      </c>
      <c r="CH16" s="53">
        <v>1</v>
      </c>
      <c r="CI16" s="53">
        <v>6</v>
      </c>
      <c r="CJ16" s="53">
        <v>93</v>
      </c>
      <c r="CK16" s="53">
        <v>24</v>
      </c>
      <c r="CL16" s="53">
        <v>0</v>
      </c>
      <c r="CM16" s="53">
        <v>18</v>
      </c>
      <c r="CN16" s="53">
        <v>15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4</v>
      </c>
      <c r="CW16" s="53">
        <v>0</v>
      </c>
      <c r="CX16" s="53">
        <v>0</v>
      </c>
      <c r="CY16" s="53">
        <v>26</v>
      </c>
      <c r="CZ16" s="53">
        <v>9</v>
      </c>
      <c r="DA16" s="53">
        <v>1</v>
      </c>
      <c r="DB16" s="53">
        <v>0</v>
      </c>
      <c r="DC16" s="53">
        <v>0</v>
      </c>
      <c r="DD16" s="53">
        <v>0</v>
      </c>
      <c r="DE16" s="53">
        <v>0</v>
      </c>
      <c r="DF16" s="53">
        <v>1189</v>
      </c>
      <c r="DG16" s="53">
        <v>600</v>
      </c>
      <c r="DH16" s="53">
        <v>0</v>
      </c>
      <c r="DI16" s="53">
        <v>1205</v>
      </c>
      <c r="DJ16" s="53">
        <v>600</v>
      </c>
      <c r="DK16" s="53">
        <v>0</v>
      </c>
      <c r="DL16" s="53">
        <v>580</v>
      </c>
      <c r="DM16" s="53">
        <v>241</v>
      </c>
      <c r="DN16" s="53">
        <v>0</v>
      </c>
      <c r="DO16" s="53">
        <v>858</v>
      </c>
      <c r="DP16" s="53">
        <v>49</v>
      </c>
      <c r="DQ16" s="53">
        <v>0</v>
      </c>
      <c r="DR16" s="53">
        <v>822</v>
      </c>
      <c r="DS16" s="53">
        <v>0</v>
      </c>
      <c r="DT16" s="53">
        <v>0</v>
      </c>
      <c r="DU16" s="29">
        <f t="shared" si="0"/>
        <v>0.71909708170331399</v>
      </c>
      <c r="DV16" s="30">
        <f t="shared" si="1"/>
        <v>1.1468890314304041</v>
      </c>
      <c r="DW16" s="30">
        <f t="shared" si="2"/>
        <v>1.0230125523012552</v>
      </c>
      <c r="DX16" s="30">
        <f t="shared" si="3"/>
        <v>1.1466666666666667</v>
      </c>
      <c r="DY16" s="31">
        <f t="shared" si="4"/>
        <v>0.48365484059535052</v>
      </c>
      <c r="DZ16" s="31">
        <f t="shared" si="5"/>
        <v>0.98332264271969216</v>
      </c>
      <c r="EA16" s="31">
        <f t="shared" si="6"/>
        <v>1.0575313807531381</v>
      </c>
      <c r="EB16" s="31">
        <f t="shared" si="7"/>
        <v>1.1022222222222222</v>
      </c>
      <c r="EC16" s="26">
        <f t="shared" si="8"/>
        <v>0.98854798135651012</v>
      </c>
      <c r="ED16" s="28">
        <f t="shared" si="9"/>
        <v>0.71660221181898365</v>
      </c>
      <c r="EE16" s="26">
        <f t="shared" si="10"/>
        <v>0.99487179487179489</v>
      </c>
      <c r="EF16" s="5"/>
      <c r="EG16" s="5"/>
      <c r="EH16" s="5"/>
      <c r="EI16" s="5"/>
      <c r="EJ16" s="5"/>
      <c r="EK16" s="5"/>
      <c r="EL16" s="5"/>
      <c r="EM16" s="5"/>
      <c r="EN16" s="5"/>
    </row>
    <row r="17" spans="1:144" s="3" customFormat="1" x14ac:dyDescent="0.25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32">
        <v>11390</v>
      </c>
      <c r="G17" s="32">
        <v>10321</v>
      </c>
      <c r="H17" s="33">
        <v>155</v>
      </c>
      <c r="I17" s="41">
        <v>559.00129703959476</v>
      </c>
      <c r="J17" s="24">
        <f t="shared" si="11"/>
        <v>10211</v>
      </c>
      <c r="K17" s="34">
        <f t="shared" si="12"/>
        <v>5083</v>
      </c>
      <c r="L17" s="32">
        <v>155</v>
      </c>
      <c r="M17" s="32">
        <f t="shared" si="13"/>
        <v>294</v>
      </c>
      <c r="N17" s="53">
        <v>363</v>
      </c>
      <c r="O17" s="53">
        <v>271</v>
      </c>
      <c r="P17" s="53">
        <v>0</v>
      </c>
      <c r="Q17" s="53">
        <v>138</v>
      </c>
      <c r="R17" s="53">
        <v>147</v>
      </c>
      <c r="S17" s="53">
        <v>117</v>
      </c>
      <c r="T17" s="53">
        <v>0</v>
      </c>
      <c r="U17" s="53">
        <v>53</v>
      </c>
      <c r="V17" s="53">
        <v>335</v>
      </c>
      <c r="W17" s="53">
        <v>170</v>
      </c>
      <c r="X17" s="53">
        <v>0</v>
      </c>
      <c r="Y17" s="53">
        <v>97</v>
      </c>
      <c r="Z17" s="53">
        <v>795</v>
      </c>
      <c r="AA17" s="53">
        <v>691</v>
      </c>
      <c r="AB17" s="53">
        <v>0</v>
      </c>
      <c r="AC17" s="53">
        <v>1</v>
      </c>
      <c r="AD17" s="53">
        <v>370</v>
      </c>
      <c r="AE17" s="53">
        <v>408</v>
      </c>
      <c r="AF17" s="53">
        <v>2</v>
      </c>
      <c r="AG17" s="53">
        <v>470</v>
      </c>
      <c r="AH17" s="53">
        <v>420</v>
      </c>
      <c r="AI17" s="53">
        <v>8</v>
      </c>
      <c r="AJ17" s="53">
        <v>571</v>
      </c>
      <c r="AK17" s="53">
        <v>544</v>
      </c>
      <c r="AL17" s="53">
        <v>12</v>
      </c>
      <c r="AM17" s="53">
        <v>670</v>
      </c>
      <c r="AN17" s="53">
        <v>569</v>
      </c>
      <c r="AO17" s="53">
        <v>65</v>
      </c>
      <c r="AP17" s="53">
        <v>801</v>
      </c>
      <c r="AQ17" s="53">
        <v>516</v>
      </c>
      <c r="AR17" s="53">
        <v>68</v>
      </c>
      <c r="AS17" s="53">
        <v>805</v>
      </c>
      <c r="AT17" s="53">
        <v>519</v>
      </c>
      <c r="AU17" s="53">
        <v>0</v>
      </c>
      <c r="AV17" s="53">
        <v>240</v>
      </c>
      <c r="AW17" s="53">
        <v>58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37</v>
      </c>
      <c r="BO17" s="53">
        <v>0</v>
      </c>
      <c r="BP17" s="53">
        <v>0</v>
      </c>
      <c r="BQ17" s="53">
        <v>10</v>
      </c>
      <c r="BR17" s="53">
        <v>1</v>
      </c>
      <c r="BS17" s="53">
        <v>0</v>
      </c>
      <c r="BT17" s="53">
        <v>65</v>
      </c>
      <c r="BU17" s="53">
        <v>22</v>
      </c>
      <c r="BV17" s="53">
        <v>0</v>
      </c>
      <c r="BW17" s="53">
        <v>11</v>
      </c>
      <c r="BX17" s="53">
        <v>8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706</v>
      </c>
      <c r="CG17" s="53">
        <v>197</v>
      </c>
      <c r="CH17" s="53">
        <v>0</v>
      </c>
      <c r="CI17" s="53">
        <v>5</v>
      </c>
      <c r="CJ17" s="53">
        <v>27</v>
      </c>
      <c r="CK17" s="53">
        <v>0</v>
      </c>
      <c r="CL17" s="53">
        <v>0</v>
      </c>
      <c r="CM17" s="53">
        <v>122</v>
      </c>
      <c r="CN17" s="53">
        <v>58</v>
      </c>
      <c r="CO17" s="53">
        <v>0</v>
      </c>
      <c r="CP17" s="53">
        <v>2</v>
      </c>
      <c r="CQ17" s="53">
        <v>2</v>
      </c>
      <c r="CR17" s="53">
        <v>0</v>
      </c>
      <c r="CS17" s="53">
        <v>0</v>
      </c>
      <c r="CT17" s="53">
        <v>0</v>
      </c>
      <c r="CU17" s="53">
        <v>0</v>
      </c>
      <c r="CV17" s="53">
        <v>150</v>
      </c>
      <c r="CW17" s="53">
        <v>36</v>
      </c>
      <c r="CX17" s="53">
        <v>0</v>
      </c>
      <c r="CY17" s="53">
        <v>87</v>
      </c>
      <c r="CZ17" s="53">
        <v>20</v>
      </c>
      <c r="DA17" s="53">
        <v>0</v>
      </c>
      <c r="DB17" s="53">
        <v>1</v>
      </c>
      <c r="DC17" s="53">
        <v>0</v>
      </c>
      <c r="DD17" s="53">
        <v>0</v>
      </c>
      <c r="DE17" s="53">
        <v>0</v>
      </c>
      <c r="DF17" s="53">
        <v>888</v>
      </c>
      <c r="DG17" s="53">
        <v>273</v>
      </c>
      <c r="DH17" s="53">
        <v>0</v>
      </c>
      <c r="DI17" s="53">
        <v>637</v>
      </c>
      <c r="DJ17" s="53">
        <v>89</v>
      </c>
      <c r="DK17" s="53">
        <v>0</v>
      </c>
      <c r="DL17" s="53">
        <v>550</v>
      </c>
      <c r="DM17" s="53">
        <v>94</v>
      </c>
      <c r="DN17" s="53">
        <v>0</v>
      </c>
      <c r="DO17" s="53">
        <v>738</v>
      </c>
      <c r="DP17" s="53">
        <v>0</v>
      </c>
      <c r="DQ17" s="53">
        <v>0</v>
      </c>
      <c r="DR17" s="53">
        <v>613</v>
      </c>
      <c r="DS17" s="53">
        <v>0</v>
      </c>
      <c r="DT17" s="53">
        <v>0</v>
      </c>
      <c r="DU17" s="29">
        <f t="shared" si="0"/>
        <v>0.61203282753734423</v>
      </c>
      <c r="DV17" s="30">
        <f t="shared" si="1"/>
        <v>1.0324675324675325</v>
      </c>
      <c r="DW17" s="30">
        <f t="shared" si="2"/>
        <v>1.1394557823129252</v>
      </c>
      <c r="DX17" s="30">
        <f t="shared" si="3"/>
        <v>1.2564102564102564</v>
      </c>
      <c r="DY17" s="31">
        <f t="shared" si="4"/>
        <v>0.30926374210308794</v>
      </c>
      <c r="DZ17" s="31">
        <f t="shared" si="5"/>
        <v>0.89740259740259742</v>
      </c>
      <c r="EA17" s="31">
        <f t="shared" si="6"/>
        <v>0.57823129251700678</v>
      </c>
      <c r="EB17" s="31">
        <f t="shared" si="7"/>
        <v>1</v>
      </c>
      <c r="EC17" s="26">
        <f t="shared" si="8"/>
        <v>0.89648814749780514</v>
      </c>
      <c r="ED17" s="28">
        <f t="shared" si="9"/>
        <v>0.49249103769014629</v>
      </c>
      <c r="EE17" s="26">
        <f t="shared" si="10"/>
        <v>1</v>
      </c>
      <c r="EF17" s="5"/>
      <c r="EG17" s="5"/>
      <c r="EH17" s="5"/>
      <c r="EI17" s="5"/>
      <c r="EJ17" s="5"/>
      <c r="EK17" s="5"/>
      <c r="EL17" s="5"/>
      <c r="EM17" s="5"/>
      <c r="EN17" s="5"/>
    </row>
    <row r="18" spans="1:144" s="3" customFormat="1" x14ac:dyDescent="0.25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32">
        <v>4366</v>
      </c>
      <c r="G18" s="32">
        <v>3907</v>
      </c>
      <c r="H18" s="33">
        <v>60</v>
      </c>
      <c r="I18" s="41">
        <v>440</v>
      </c>
      <c r="J18" s="24">
        <f t="shared" si="11"/>
        <v>4171</v>
      </c>
      <c r="K18" s="34">
        <f t="shared" si="12"/>
        <v>2902</v>
      </c>
      <c r="L18" s="32">
        <v>60</v>
      </c>
      <c r="M18" s="32">
        <f t="shared" si="13"/>
        <v>237</v>
      </c>
      <c r="N18" s="53">
        <v>169</v>
      </c>
      <c r="O18" s="53">
        <v>164</v>
      </c>
      <c r="P18" s="53">
        <v>3</v>
      </c>
      <c r="Q18" s="53">
        <v>105</v>
      </c>
      <c r="R18" s="53">
        <v>120</v>
      </c>
      <c r="S18" s="53">
        <v>142</v>
      </c>
      <c r="T18" s="53">
        <v>0</v>
      </c>
      <c r="U18" s="53">
        <v>37</v>
      </c>
      <c r="V18" s="53">
        <v>310</v>
      </c>
      <c r="W18" s="53">
        <v>311</v>
      </c>
      <c r="X18" s="53">
        <v>0</v>
      </c>
      <c r="Y18" s="53">
        <v>74</v>
      </c>
      <c r="Z18" s="53">
        <v>378</v>
      </c>
      <c r="AA18" s="53">
        <v>389</v>
      </c>
      <c r="AB18" s="53">
        <v>0</v>
      </c>
      <c r="AC18" s="53">
        <v>0</v>
      </c>
      <c r="AD18" s="53">
        <v>196</v>
      </c>
      <c r="AE18" s="53">
        <v>174</v>
      </c>
      <c r="AF18" s="53">
        <v>1</v>
      </c>
      <c r="AG18" s="53">
        <v>225</v>
      </c>
      <c r="AH18" s="53">
        <v>191</v>
      </c>
      <c r="AI18" s="53">
        <v>6</v>
      </c>
      <c r="AJ18" s="53">
        <v>273</v>
      </c>
      <c r="AK18" s="53">
        <v>218</v>
      </c>
      <c r="AL18" s="53">
        <v>10</v>
      </c>
      <c r="AM18" s="53">
        <v>234</v>
      </c>
      <c r="AN18" s="53">
        <v>199</v>
      </c>
      <c r="AO18" s="53">
        <v>17</v>
      </c>
      <c r="AP18" s="53">
        <v>255</v>
      </c>
      <c r="AQ18" s="53">
        <v>176</v>
      </c>
      <c r="AR18" s="53">
        <v>21</v>
      </c>
      <c r="AS18" s="53">
        <v>259</v>
      </c>
      <c r="AT18" s="53">
        <v>160</v>
      </c>
      <c r="AU18" s="53">
        <v>0</v>
      </c>
      <c r="AV18" s="53">
        <v>130</v>
      </c>
      <c r="AW18" s="53">
        <v>124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19</v>
      </c>
      <c r="BO18" s="53">
        <v>0</v>
      </c>
      <c r="BP18" s="53">
        <v>0</v>
      </c>
      <c r="BQ18" s="53">
        <v>11</v>
      </c>
      <c r="BR18" s="53">
        <v>10</v>
      </c>
      <c r="BS18" s="53">
        <v>0</v>
      </c>
      <c r="BT18" s="53">
        <v>18</v>
      </c>
      <c r="BU18" s="53">
        <v>12</v>
      </c>
      <c r="BV18" s="53">
        <v>0</v>
      </c>
      <c r="BW18" s="53">
        <v>3</v>
      </c>
      <c r="BX18" s="53">
        <v>3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429</v>
      </c>
      <c r="CG18" s="53">
        <v>367</v>
      </c>
      <c r="CH18" s="53">
        <v>2</v>
      </c>
      <c r="CI18" s="53">
        <v>21</v>
      </c>
      <c r="CJ18" s="53">
        <v>0</v>
      </c>
      <c r="CK18" s="53">
        <v>0</v>
      </c>
      <c r="CL18" s="53">
        <v>0</v>
      </c>
      <c r="CM18" s="53">
        <v>9</v>
      </c>
      <c r="CN18" s="53">
        <v>8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17</v>
      </c>
      <c r="CZ18" s="53">
        <v>11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240</v>
      </c>
      <c r="DG18" s="53">
        <v>94</v>
      </c>
      <c r="DH18" s="53">
        <v>0</v>
      </c>
      <c r="DI18" s="53">
        <v>302</v>
      </c>
      <c r="DJ18" s="53">
        <v>125</v>
      </c>
      <c r="DK18" s="53">
        <v>0</v>
      </c>
      <c r="DL18" s="53">
        <v>125</v>
      </c>
      <c r="DM18" s="53">
        <v>22</v>
      </c>
      <c r="DN18" s="53">
        <v>0</v>
      </c>
      <c r="DO18" s="53">
        <v>229</v>
      </c>
      <c r="DP18" s="53">
        <v>1</v>
      </c>
      <c r="DQ18" s="53">
        <v>0</v>
      </c>
      <c r="DR18" s="53">
        <v>220</v>
      </c>
      <c r="DS18" s="53">
        <v>1</v>
      </c>
      <c r="DT18" s="53">
        <v>0</v>
      </c>
      <c r="DU18" s="29">
        <f t="shared" si="0"/>
        <v>0.71554202604430917</v>
      </c>
      <c r="DV18" s="30">
        <f t="shared" si="1"/>
        <v>0.94736842105263153</v>
      </c>
      <c r="DW18" s="30">
        <f t="shared" si="2"/>
        <v>1.0652920962199313</v>
      </c>
      <c r="DX18" s="30">
        <f t="shared" si="3"/>
        <v>0.8571428571428571</v>
      </c>
      <c r="DY18" s="31">
        <f t="shared" si="4"/>
        <v>0.5009301538981904</v>
      </c>
      <c r="DZ18" s="31">
        <f t="shared" si="5"/>
        <v>0.97493734335839599</v>
      </c>
      <c r="EA18" s="31">
        <f t="shared" si="6"/>
        <v>1.0687285223367697</v>
      </c>
      <c r="EB18" s="31">
        <f t="shared" si="7"/>
        <v>1.0142857142857142</v>
      </c>
      <c r="EC18" s="26">
        <f t="shared" si="8"/>
        <v>0.95533669262482823</v>
      </c>
      <c r="ED18" s="28">
        <f t="shared" si="9"/>
        <v>0.74276938827745076</v>
      </c>
      <c r="EE18" s="26">
        <f t="shared" si="10"/>
        <v>1</v>
      </c>
      <c r="EF18" s="5"/>
      <c r="EG18" s="5"/>
      <c r="EH18" s="5"/>
      <c r="EI18" s="5"/>
      <c r="EJ18" s="5"/>
      <c r="EK18" s="5"/>
      <c r="EL18" s="5"/>
      <c r="EM18" s="5"/>
      <c r="EN18" s="5"/>
    </row>
    <row r="19" spans="1:144" s="3" customFormat="1" x14ac:dyDescent="0.25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32">
        <v>12873</v>
      </c>
      <c r="G19" s="32">
        <v>12007</v>
      </c>
      <c r="H19" s="33">
        <v>165</v>
      </c>
      <c r="I19" s="41">
        <v>1038</v>
      </c>
      <c r="J19" s="24">
        <f t="shared" si="11"/>
        <v>11834</v>
      </c>
      <c r="K19" s="34">
        <f t="shared" si="12"/>
        <v>5719</v>
      </c>
      <c r="L19" s="32">
        <v>165</v>
      </c>
      <c r="M19" s="32">
        <f t="shared" si="13"/>
        <v>261</v>
      </c>
      <c r="N19" s="53">
        <v>380</v>
      </c>
      <c r="O19" s="53">
        <v>364</v>
      </c>
      <c r="P19" s="53">
        <v>0</v>
      </c>
      <c r="Q19" s="53">
        <v>91</v>
      </c>
      <c r="R19" s="53">
        <v>297</v>
      </c>
      <c r="S19" s="53">
        <v>283</v>
      </c>
      <c r="T19" s="53">
        <v>0</v>
      </c>
      <c r="U19" s="53">
        <v>34</v>
      </c>
      <c r="V19" s="53">
        <v>522</v>
      </c>
      <c r="W19" s="53">
        <v>525</v>
      </c>
      <c r="X19" s="53">
        <v>0</v>
      </c>
      <c r="Y19" s="53">
        <v>117</v>
      </c>
      <c r="Z19" s="53">
        <v>893</v>
      </c>
      <c r="AA19" s="53">
        <v>911</v>
      </c>
      <c r="AB19" s="53">
        <v>1</v>
      </c>
      <c r="AC19" s="53">
        <v>17</v>
      </c>
      <c r="AD19" s="53">
        <v>417</v>
      </c>
      <c r="AE19" s="53">
        <v>393</v>
      </c>
      <c r="AF19" s="53">
        <v>15</v>
      </c>
      <c r="AG19" s="53">
        <v>557</v>
      </c>
      <c r="AH19" s="53">
        <v>415</v>
      </c>
      <c r="AI19" s="53">
        <v>12</v>
      </c>
      <c r="AJ19" s="53">
        <v>661</v>
      </c>
      <c r="AK19" s="53">
        <v>468</v>
      </c>
      <c r="AL19" s="53">
        <v>15</v>
      </c>
      <c r="AM19" s="53">
        <v>727</v>
      </c>
      <c r="AN19" s="53">
        <v>555</v>
      </c>
      <c r="AO19" s="53">
        <v>21</v>
      </c>
      <c r="AP19" s="53">
        <v>866</v>
      </c>
      <c r="AQ19" s="53">
        <v>388</v>
      </c>
      <c r="AR19" s="53">
        <v>98</v>
      </c>
      <c r="AS19" s="53">
        <v>974</v>
      </c>
      <c r="AT19" s="53">
        <v>186</v>
      </c>
      <c r="AU19" s="53">
        <v>3</v>
      </c>
      <c r="AV19" s="53">
        <v>276</v>
      </c>
      <c r="AW19" s="53">
        <v>191</v>
      </c>
      <c r="AX19" s="53">
        <v>0</v>
      </c>
      <c r="AY19" s="53">
        <v>1</v>
      </c>
      <c r="AZ19" s="53">
        <v>34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1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70</v>
      </c>
      <c r="BO19" s="53">
        <v>32</v>
      </c>
      <c r="BP19" s="53">
        <v>0</v>
      </c>
      <c r="BQ19" s="53">
        <v>7</v>
      </c>
      <c r="BR19" s="53">
        <v>1</v>
      </c>
      <c r="BS19" s="53">
        <v>0</v>
      </c>
      <c r="BT19" s="53">
        <v>57</v>
      </c>
      <c r="BU19" s="53">
        <v>17</v>
      </c>
      <c r="BV19" s="53">
        <v>0</v>
      </c>
      <c r="BW19" s="53">
        <v>5</v>
      </c>
      <c r="BX19" s="53">
        <v>9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939</v>
      </c>
      <c r="CG19" s="53">
        <v>636</v>
      </c>
      <c r="CH19" s="53">
        <v>0</v>
      </c>
      <c r="CI19" s="53">
        <v>2</v>
      </c>
      <c r="CJ19" s="53">
        <v>6</v>
      </c>
      <c r="CK19" s="53">
        <v>14</v>
      </c>
      <c r="CL19" s="53">
        <v>0</v>
      </c>
      <c r="CM19" s="53">
        <v>14</v>
      </c>
      <c r="CN19" s="53">
        <v>18</v>
      </c>
      <c r="CO19" s="53">
        <v>0</v>
      </c>
      <c r="CP19" s="53">
        <v>28</v>
      </c>
      <c r="CQ19" s="53">
        <v>18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24</v>
      </c>
      <c r="CZ19" s="53">
        <v>13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913</v>
      </c>
      <c r="DG19" s="53">
        <v>101</v>
      </c>
      <c r="DH19" s="53">
        <v>0</v>
      </c>
      <c r="DI19" s="53">
        <v>1098</v>
      </c>
      <c r="DJ19" s="53">
        <v>62</v>
      </c>
      <c r="DK19" s="53">
        <v>0</v>
      </c>
      <c r="DL19" s="53">
        <v>505</v>
      </c>
      <c r="DM19" s="53">
        <v>27</v>
      </c>
      <c r="DN19" s="53">
        <v>0</v>
      </c>
      <c r="DO19" s="53">
        <v>829</v>
      </c>
      <c r="DP19" s="53">
        <v>57</v>
      </c>
      <c r="DQ19" s="53">
        <v>0</v>
      </c>
      <c r="DR19" s="53">
        <v>768</v>
      </c>
      <c r="DS19" s="53">
        <v>0</v>
      </c>
      <c r="DT19" s="53">
        <v>0</v>
      </c>
      <c r="DU19" s="29">
        <f t="shared" si="0"/>
        <v>0.66553885406844526</v>
      </c>
      <c r="DV19" s="30">
        <f t="shared" si="1"/>
        <v>1.019406392694064</v>
      </c>
      <c r="DW19" s="30">
        <f t="shared" si="2"/>
        <v>1.0524193548387097</v>
      </c>
      <c r="DX19" s="30">
        <f t="shared" si="3"/>
        <v>1.4702970297029703</v>
      </c>
      <c r="DY19" s="31">
        <f t="shared" si="4"/>
        <v>0.32636308170170281</v>
      </c>
      <c r="DZ19" s="31">
        <f t="shared" si="5"/>
        <v>1.0399543378995433</v>
      </c>
      <c r="EA19" s="31">
        <f t="shared" si="6"/>
        <v>1.0584677419354838</v>
      </c>
      <c r="EB19" s="31">
        <f t="shared" si="7"/>
        <v>1.4009900990099009</v>
      </c>
      <c r="EC19" s="26">
        <f t="shared" si="8"/>
        <v>0.9192884331546648</v>
      </c>
      <c r="ED19" s="28">
        <f t="shared" si="9"/>
        <v>0.47630548846506204</v>
      </c>
      <c r="EE19" s="26">
        <f t="shared" si="10"/>
        <v>1</v>
      </c>
      <c r="EF19" s="5"/>
      <c r="EG19" s="5"/>
      <c r="EH19" s="5"/>
      <c r="EI19" s="5"/>
      <c r="EJ19" s="5"/>
      <c r="EK19" s="5"/>
      <c r="EL19" s="5"/>
      <c r="EM19" s="5"/>
      <c r="EN19" s="5"/>
    </row>
    <row r="20" spans="1:144" s="3" customFormat="1" x14ac:dyDescent="0.25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32">
        <v>3125</v>
      </c>
      <c r="G20" s="32">
        <v>2806</v>
      </c>
      <c r="H20" s="33">
        <v>45</v>
      </c>
      <c r="I20" s="41">
        <v>299</v>
      </c>
      <c r="J20" s="24">
        <f t="shared" si="11"/>
        <v>3072</v>
      </c>
      <c r="K20" s="34">
        <f t="shared" si="12"/>
        <v>2320</v>
      </c>
      <c r="L20" s="32">
        <v>45</v>
      </c>
      <c r="M20" s="32">
        <f t="shared" si="13"/>
        <v>180</v>
      </c>
      <c r="N20" s="53">
        <v>83</v>
      </c>
      <c r="O20" s="53">
        <v>83</v>
      </c>
      <c r="P20" s="53">
        <v>17</v>
      </c>
      <c r="Q20" s="53">
        <v>32</v>
      </c>
      <c r="R20" s="53">
        <v>99</v>
      </c>
      <c r="S20" s="53">
        <v>99</v>
      </c>
      <c r="T20" s="53">
        <v>0</v>
      </c>
      <c r="U20" s="53">
        <v>24</v>
      </c>
      <c r="V20" s="53">
        <v>200</v>
      </c>
      <c r="W20" s="53">
        <v>199</v>
      </c>
      <c r="X20" s="53">
        <v>0</v>
      </c>
      <c r="Y20" s="53">
        <v>116</v>
      </c>
      <c r="Z20" s="53">
        <v>252</v>
      </c>
      <c r="AA20" s="53">
        <v>249</v>
      </c>
      <c r="AB20" s="53">
        <v>0</v>
      </c>
      <c r="AC20" s="53">
        <v>1</v>
      </c>
      <c r="AD20" s="53">
        <v>136</v>
      </c>
      <c r="AE20" s="53">
        <v>134</v>
      </c>
      <c r="AF20" s="53">
        <v>0</v>
      </c>
      <c r="AG20" s="53">
        <v>175</v>
      </c>
      <c r="AH20" s="53">
        <v>174</v>
      </c>
      <c r="AI20" s="53">
        <v>0</v>
      </c>
      <c r="AJ20" s="53">
        <v>187</v>
      </c>
      <c r="AK20" s="53">
        <v>159</v>
      </c>
      <c r="AL20" s="53">
        <v>4</v>
      </c>
      <c r="AM20" s="53">
        <v>190</v>
      </c>
      <c r="AN20" s="53">
        <v>163</v>
      </c>
      <c r="AO20" s="53">
        <v>14</v>
      </c>
      <c r="AP20" s="53">
        <v>167</v>
      </c>
      <c r="AQ20" s="53">
        <v>124</v>
      </c>
      <c r="AR20" s="53">
        <v>26</v>
      </c>
      <c r="AS20" s="53">
        <v>220</v>
      </c>
      <c r="AT20" s="53">
        <v>183</v>
      </c>
      <c r="AU20" s="53">
        <v>0</v>
      </c>
      <c r="AV20" s="53">
        <v>70</v>
      </c>
      <c r="AW20" s="53">
        <v>70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193</v>
      </c>
      <c r="BL20" s="53">
        <v>185</v>
      </c>
      <c r="BM20" s="53">
        <v>0</v>
      </c>
      <c r="BN20" s="53">
        <v>35</v>
      </c>
      <c r="BO20" s="53">
        <v>31</v>
      </c>
      <c r="BP20" s="53">
        <v>1</v>
      </c>
      <c r="BQ20" s="53">
        <v>2</v>
      </c>
      <c r="BR20" s="53">
        <v>1</v>
      </c>
      <c r="BS20" s="53">
        <v>0</v>
      </c>
      <c r="BT20" s="53">
        <v>18</v>
      </c>
      <c r="BU20" s="53">
        <v>6</v>
      </c>
      <c r="BV20" s="53">
        <v>0</v>
      </c>
      <c r="BW20" s="53">
        <v>2</v>
      </c>
      <c r="BX20" s="53">
        <v>1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136</v>
      </c>
      <c r="CG20" s="53">
        <v>111</v>
      </c>
      <c r="CH20" s="53">
        <v>0</v>
      </c>
      <c r="CI20" s="53">
        <v>7</v>
      </c>
      <c r="CJ20" s="53">
        <v>14</v>
      </c>
      <c r="CK20" s="53">
        <v>10</v>
      </c>
      <c r="CL20" s="53">
        <v>0</v>
      </c>
      <c r="CM20" s="53">
        <v>8</v>
      </c>
      <c r="CN20" s="53">
        <v>8</v>
      </c>
      <c r="CO20" s="53">
        <v>0</v>
      </c>
      <c r="CP20" s="53">
        <v>11</v>
      </c>
      <c r="CQ20" s="53">
        <v>11</v>
      </c>
      <c r="CR20" s="53">
        <v>0</v>
      </c>
      <c r="CS20" s="53">
        <v>0</v>
      </c>
      <c r="CT20" s="53">
        <v>0</v>
      </c>
      <c r="CU20" s="53">
        <v>0</v>
      </c>
      <c r="CV20" s="53">
        <v>2</v>
      </c>
      <c r="CW20" s="53">
        <v>2</v>
      </c>
      <c r="CX20" s="53">
        <v>0</v>
      </c>
      <c r="CY20" s="53">
        <v>7</v>
      </c>
      <c r="CZ20" s="53">
        <v>7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222</v>
      </c>
      <c r="DG20" s="53">
        <v>102</v>
      </c>
      <c r="DH20" s="53">
        <v>0</v>
      </c>
      <c r="DI20" s="53">
        <v>251</v>
      </c>
      <c r="DJ20" s="53">
        <v>167</v>
      </c>
      <c r="DK20" s="53">
        <v>0</v>
      </c>
      <c r="DL20" s="53">
        <v>109</v>
      </c>
      <c r="DM20" s="53">
        <v>41</v>
      </c>
      <c r="DN20" s="53">
        <v>0</v>
      </c>
      <c r="DO20" s="53">
        <v>167</v>
      </c>
      <c r="DP20" s="53">
        <v>0</v>
      </c>
      <c r="DQ20" s="53">
        <v>0</v>
      </c>
      <c r="DR20" s="53">
        <v>116</v>
      </c>
      <c r="DS20" s="53">
        <v>0</v>
      </c>
      <c r="DT20" s="53">
        <v>0</v>
      </c>
      <c r="DU20" s="29">
        <f t="shared" si="0"/>
        <v>0.77963981990995501</v>
      </c>
      <c r="DV20" s="30">
        <f t="shared" si="1"/>
        <v>0.96183206106870234</v>
      </c>
      <c r="DW20" s="30">
        <f t="shared" si="2"/>
        <v>1.0101010101010102</v>
      </c>
      <c r="DX20" s="30">
        <f t="shared" si="3"/>
        <v>1.053191489361702</v>
      </c>
      <c r="DY20" s="31">
        <f t="shared" si="4"/>
        <v>0.59154577288644317</v>
      </c>
      <c r="DZ20" s="31">
        <f t="shared" si="5"/>
        <v>0.95038167938931295</v>
      </c>
      <c r="EA20" s="31">
        <f t="shared" si="6"/>
        <v>1.005050505050505</v>
      </c>
      <c r="EB20" s="31">
        <f t="shared" si="7"/>
        <v>1.053191489361702</v>
      </c>
      <c r="EC20" s="26">
        <f t="shared" si="8"/>
        <v>0.98304000000000002</v>
      </c>
      <c r="ED20" s="28">
        <f t="shared" si="9"/>
        <v>0.82679971489665005</v>
      </c>
      <c r="EE20" s="26">
        <f t="shared" si="10"/>
        <v>1</v>
      </c>
      <c r="EF20" s="5"/>
      <c r="EG20" s="5"/>
      <c r="EH20" s="5"/>
      <c r="EI20" s="5"/>
      <c r="EJ20" s="5"/>
      <c r="EK20" s="5"/>
      <c r="EL20" s="5"/>
      <c r="EM20" s="5"/>
      <c r="EN20" s="5"/>
    </row>
    <row r="21" spans="1:144" s="3" customFormat="1" x14ac:dyDescent="0.25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32">
        <v>3620.3629891924616</v>
      </c>
      <c r="G21" s="32">
        <v>3228</v>
      </c>
      <c r="H21" s="33">
        <v>50</v>
      </c>
      <c r="I21" s="41">
        <v>305.68927137924385</v>
      </c>
      <c r="J21" s="24">
        <f t="shared" si="11"/>
        <v>3400</v>
      </c>
      <c r="K21" s="34">
        <f t="shared" si="12"/>
        <v>2360</v>
      </c>
      <c r="L21" s="32">
        <v>50</v>
      </c>
      <c r="M21" s="32">
        <f t="shared" si="13"/>
        <v>159</v>
      </c>
      <c r="N21" s="53">
        <v>175</v>
      </c>
      <c r="O21" s="53">
        <v>171</v>
      </c>
      <c r="P21" s="53">
        <v>0</v>
      </c>
      <c r="Q21" s="53">
        <v>90</v>
      </c>
      <c r="R21" s="53">
        <v>78</v>
      </c>
      <c r="S21" s="53">
        <v>72</v>
      </c>
      <c r="T21" s="53">
        <v>0</v>
      </c>
      <c r="U21" s="53">
        <v>40</v>
      </c>
      <c r="V21" s="53">
        <v>154</v>
      </c>
      <c r="W21" s="53">
        <v>155</v>
      </c>
      <c r="X21" s="53">
        <v>0</v>
      </c>
      <c r="Y21" s="53">
        <v>22</v>
      </c>
      <c r="Z21" s="53">
        <v>251</v>
      </c>
      <c r="AA21" s="53">
        <v>244</v>
      </c>
      <c r="AB21" s="53">
        <v>0</v>
      </c>
      <c r="AC21" s="53">
        <v>0</v>
      </c>
      <c r="AD21" s="53">
        <v>105</v>
      </c>
      <c r="AE21" s="53">
        <v>139</v>
      </c>
      <c r="AF21" s="53">
        <v>0</v>
      </c>
      <c r="AG21" s="53">
        <v>160</v>
      </c>
      <c r="AH21" s="53">
        <v>173</v>
      </c>
      <c r="AI21" s="53">
        <v>1</v>
      </c>
      <c r="AJ21" s="53">
        <v>191</v>
      </c>
      <c r="AK21" s="53">
        <v>202</v>
      </c>
      <c r="AL21" s="53">
        <v>3</v>
      </c>
      <c r="AM21" s="53">
        <v>220</v>
      </c>
      <c r="AN21" s="53">
        <v>211</v>
      </c>
      <c r="AO21" s="53">
        <v>8</v>
      </c>
      <c r="AP21" s="53">
        <v>222</v>
      </c>
      <c r="AQ21" s="53">
        <v>185</v>
      </c>
      <c r="AR21" s="53">
        <v>38</v>
      </c>
      <c r="AS21" s="53">
        <v>233</v>
      </c>
      <c r="AT21" s="53">
        <v>209</v>
      </c>
      <c r="AU21" s="53">
        <v>0</v>
      </c>
      <c r="AV21" s="53">
        <v>164</v>
      </c>
      <c r="AW21" s="53">
        <v>135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39</v>
      </c>
      <c r="BO21" s="53">
        <v>1</v>
      </c>
      <c r="BP21" s="53">
        <v>0</v>
      </c>
      <c r="BQ21" s="53">
        <v>2</v>
      </c>
      <c r="BR21" s="53">
        <v>1</v>
      </c>
      <c r="BS21" s="53">
        <v>0</v>
      </c>
      <c r="BT21" s="53">
        <v>38</v>
      </c>
      <c r="BU21" s="53">
        <v>27</v>
      </c>
      <c r="BV21" s="53">
        <v>0</v>
      </c>
      <c r="BW21" s="53">
        <v>6</v>
      </c>
      <c r="BX21" s="53">
        <v>6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184</v>
      </c>
      <c r="CG21" s="53">
        <v>111</v>
      </c>
      <c r="CH21" s="53">
        <v>0</v>
      </c>
      <c r="CI21" s="53">
        <v>7</v>
      </c>
      <c r="CJ21" s="53">
        <v>9</v>
      </c>
      <c r="CK21" s="53">
        <v>4</v>
      </c>
      <c r="CL21" s="53">
        <v>0</v>
      </c>
      <c r="CM21" s="53">
        <v>13</v>
      </c>
      <c r="CN21" s="53">
        <v>13</v>
      </c>
      <c r="CO21" s="53">
        <v>0</v>
      </c>
      <c r="CP21" s="53">
        <v>6</v>
      </c>
      <c r="CQ21" s="53">
        <v>6</v>
      </c>
      <c r="CR21" s="53">
        <v>0</v>
      </c>
      <c r="CS21" s="53">
        <v>0</v>
      </c>
      <c r="CT21" s="53">
        <v>0</v>
      </c>
      <c r="CU21" s="53">
        <v>0</v>
      </c>
      <c r="CV21" s="53">
        <v>9</v>
      </c>
      <c r="CW21" s="53">
        <v>4</v>
      </c>
      <c r="CX21" s="53">
        <v>0</v>
      </c>
      <c r="CY21" s="53">
        <v>37</v>
      </c>
      <c r="CZ21" s="53">
        <v>29</v>
      </c>
      <c r="DA21" s="53">
        <v>0</v>
      </c>
      <c r="DB21" s="53">
        <v>0</v>
      </c>
      <c r="DC21" s="53">
        <v>0</v>
      </c>
      <c r="DD21" s="53">
        <v>0</v>
      </c>
      <c r="DE21" s="53">
        <v>0</v>
      </c>
      <c r="DF21" s="53">
        <v>239</v>
      </c>
      <c r="DG21" s="53">
        <v>76</v>
      </c>
      <c r="DH21" s="53">
        <v>0</v>
      </c>
      <c r="DI21" s="53">
        <v>288</v>
      </c>
      <c r="DJ21" s="53">
        <v>125</v>
      </c>
      <c r="DK21" s="53">
        <v>0</v>
      </c>
      <c r="DL21" s="53">
        <v>140</v>
      </c>
      <c r="DM21" s="53">
        <v>55</v>
      </c>
      <c r="DN21" s="53">
        <v>0</v>
      </c>
      <c r="DO21" s="53">
        <v>211</v>
      </c>
      <c r="DP21" s="53">
        <v>3</v>
      </c>
      <c r="DQ21" s="53">
        <v>0</v>
      </c>
      <c r="DR21" s="53">
        <v>226</v>
      </c>
      <c r="DS21" s="53">
        <v>3</v>
      </c>
      <c r="DT21" s="53">
        <v>0</v>
      </c>
      <c r="DU21" s="29">
        <f t="shared" si="0"/>
        <v>0.66155321188878236</v>
      </c>
      <c r="DV21" s="30">
        <f t="shared" si="1"/>
        <v>0.79179810725552047</v>
      </c>
      <c r="DW21" s="30">
        <f t="shared" si="2"/>
        <v>0.99354838709677418</v>
      </c>
      <c r="DX21" s="30">
        <f t="shared" si="3"/>
        <v>1.1304347826086956</v>
      </c>
      <c r="DY21" s="31">
        <f t="shared" si="4"/>
        <v>0.46212847555129433</v>
      </c>
      <c r="DZ21" s="31">
        <f t="shared" si="5"/>
        <v>0.7697160883280757</v>
      </c>
      <c r="EA21" s="31">
        <f t="shared" si="6"/>
        <v>1</v>
      </c>
      <c r="EB21" s="31">
        <f t="shared" si="7"/>
        <v>1.0434782608695652</v>
      </c>
      <c r="EC21" s="26">
        <f t="shared" si="8"/>
        <v>0.93913234947703006</v>
      </c>
      <c r="ED21" s="28">
        <f t="shared" si="9"/>
        <v>0.73110285006195785</v>
      </c>
      <c r="EE21" s="26">
        <f t="shared" si="10"/>
        <v>1</v>
      </c>
      <c r="EF21" s="5"/>
      <c r="EG21" s="5"/>
      <c r="EH21" s="5"/>
      <c r="EI21" s="5"/>
      <c r="EJ21" s="5"/>
      <c r="EK21" s="5"/>
      <c r="EL21" s="5"/>
      <c r="EM21" s="5"/>
      <c r="EN21" s="5"/>
    </row>
    <row r="22" spans="1:144" s="3" customFormat="1" x14ac:dyDescent="0.25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32">
        <v>50899</v>
      </c>
      <c r="G22" s="32">
        <v>45707</v>
      </c>
      <c r="H22" s="33">
        <v>2500</v>
      </c>
      <c r="I22" s="41">
        <v>4055</v>
      </c>
      <c r="J22" s="24">
        <f t="shared" si="11"/>
        <v>46725</v>
      </c>
      <c r="K22" s="34">
        <f t="shared" si="12"/>
        <v>27744</v>
      </c>
      <c r="L22" s="32">
        <v>2510</v>
      </c>
      <c r="M22" s="32">
        <f t="shared" si="13"/>
        <v>1443</v>
      </c>
      <c r="N22" s="53">
        <v>2224</v>
      </c>
      <c r="O22" s="53">
        <v>1866</v>
      </c>
      <c r="P22" s="53">
        <v>33</v>
      </c>
      <c r="Q22" s="53">
        <v>558</v>
      </c>
      <c r="R22" s="53">
        <v>1293</v>
      </c>
      <c r="S22" s="53">
        <v>1318</v>
      </c>
      <c r="T22" s="53">
        <v>0</v>
      </c>
      <c r="U22" s="53">
        <v>187</v>
      </c>
      <c r="V22" s="53">
        <v>2093</v>
      </c>
      <c r="W22" s="53">
        <v>2142</v>
      </c>
      <c r="X22" s="53">
        <v>0</v>
      </c>
      <c r="Y22" s="53">
        <v>622</v>
      </c>
      <c r="Z22" s="53">
        <v>4297</v>
      </c>
      <c r="AA22" s="53">
        <v>4347</v>
      </c>
      <c r="AB22" s="53">
        <v>20</v>
      </c>
      <c r="AC22" s="53">
        <v>43</v>
      </c>
      <c r="AD22" s="53">
        <v>740</v>
      </c>
      <c r="AE22" s="53">
        <v>2246</v>
      </c>
      <c r="AF22" s="53">
        <v>62</v>
      </c>
      <c r="AG22" s="53">
        <v>1937</v>
      </c>
      <c r="AH22" s="53">
        <v>2715</v>
      </c>
      <c r="AI22" s="53">
        <v>335</v>
      </c>
      <c r="AJ22" s="53">
        <v>1618</v>
      </c>
      <c r="AK22" s="53">
        <v>1408</v>
      </c>
      <c r="AL22" s="53">
        <v>0</v>
      </c>
      <c r="AM22" s="53">
        <v>3470</v>
      </c>
      <c r="AN22" s="53">
        <v>2612</v>
      </c>
      <c r="AO22" s="53">
        <v>1565</v>
      </c>
      <c r="AP22" s="53">
        <v>2396</v>
      </c>
      <c r="AQ22" s="53">
        <v>1363</v>
      </c>
      <c r="AR22" s="53">
        <v>359</v>
      </c>
      <c r="AS22" s="53">
        <v>4706</v>
      </c>
      <c r="AT22" s="53">
        <v>1996</v>
      </c>
      <c r="AU22" s="53">
        <v>0</v>
      </c>
      <c r="AV22" s="53">
        <v>954</v>
      </c>
      <c r="AW22" s="53">
        <v>260</v>
      </c>
      <c r="AX22" s="53">
        <v>11</v>
      </c>
      <c r="AY22" s="53">
        <v>118</v>
      </c>
      <c r="AZ22" s="53">
        <v>226</v>
      </c>
      <c r="BA22" s="53">
        <v>0</v>
      </c>
      <c r="BB22" s="53">
        <v>1</v>
      </c>
      <c r="BC22" s="53">
        <v>0</v>
      </c>
      <c r="BD22" s="53">
        <v>0</v>
      </c>
      <c r="BE22" s="53">
        <v>228</v>
      </c>
      <c r="BF22" s="53">
        <v>89</v>
      </c>
      <c r="BG22" s="53">
        <v>0</v>
      </c>
      <c r="BH22" s="53">
        <v>0</v>
      </c>
      <c r="BI22" s="53">
        <v>0</v>
      </c>
      <c r="BJ22" s="53">
        <v>0</v>
      </c>
      <c r="BK22" s="53">
        <v>266</v>
      </c>
      <c r="BL22" s="53">
        <v>241</v>
      </c>
      <c r="BM22" s="53">
        <v>0</v>
      </c>
      <c r="BN22" s="53">
        <v>106</v>
      </c>
      <c r="BO22" s="53">
        <v>0</v>
      </c>
      <c r="BP22" s="53">
        <v>4</v>
      </c>
      <c r="BQ22" s="53">
        <v>163</v>
      </c>
      <c r="BR22" s="53">
        <v>43</v>
      </c>
      <c r="BS22" s="53">
        <v>0</v>
      </c>
      <c r="BT22" s="53">
        <v>436</v>
      </c>
      <c r="BU22" s="53">
        <v>133</v>
      </c>
      <c r="BV22" s="53">
        <v>0</v>
      </c>
      <c r="BW22" s="53">
        <v>127</v>
      </c>
      <c r="BX22" s="53">
        <v>32</v>
      </c>
      <c r="BY22" s="53">
        <v>0</v>
      </c>
      <c r="BZ22" s="53">
        <v>0</v>
      </c>
      <c r="CA22" s="53">
        <v>0</v>
      </c>
      <c r="CB22" s="53">
        <v>0</v>
      </c>
      <c r="CC22" s="53">
        <v>3</v>
      </c>
      <c r="CD22" s="53">
        <v>0</v>
      </c>
      <c r="CE22" s="53">
        <v>0</v>
      </c>
      <c r="CF22" s="53">
        <v>4280</v>
      </c>
      <c r="CG22" s="53">
        <v>3496</v>
      </c>
      <c r="CH22" s="53">
        <v>119</v>
      </c>
      <c r="CI22" s="53">
        <v>0</v>
      </c>
      <c r="CJ22" s="53">
        <v>176</v>
      </c>
      <c r="CK22" s="53">
        <v>18</v>
      </c>
      <c r="CL22" s="53">
        <v>6</v>
      </c>
      <c r="CM22" s="53">
        <v>300</v>
      </c>
      <c r="CN22" s="53">
        <v>181</v>
      </c>
      <c r="CO22" s="53">
        <v>1</v>
      </c>
      <c r="CP22" s="53">
        <v>469</v>
      </c>
      <c r="CQ22" s="53">
        <v>221</v>
      </c>
      <c r="CR22" s="53">
        <v>11</v>
      </c>
      <c r="CS22" s="53">
        <v>118</v>
      </c>
      <c r="CT22" s="53">
        <v>0</v>
      </c>
      <c r="CU22" s="53">
        <v>0</v>
      </c>
      <c r="CV22" s="53">
        <v>45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33</v>
      </c>
      <c r="DC22" s="53">
        <v>33</v>
      </c>
      <c r="DD22" s="53">
        <v>0</v>
      </c>
      <c r="DE22" s="53">
        <v>33</v>
      </c>
      <c r="DF22" s="53">
        <v>2308</v>
      </c>
      <c r="DG22" s="53">
        <v>215</v>
      </c>
      <c r="DH22" s="53">
        <v>0</v>
      </c>
      <c r="DI22" s="53">
        <v>4897</v>
      </c>
      <c r="DJ22" s="53">
        <v>462</v>
      </c>
      <c r="DK22" s="53">
        <v>0</v>
      </c>
      <c r="DL22" s="53">
        <v>2028</v>
      </c>
      <c r="DM22" s="53">
        <v>81</v>
      </c>
      <c r="DN22" s="53">
        <v>0</v>
      </c>
      <c r="DO22" s="53">
        <v>2519</v>
      </c>
      <c r="DP22" s="53">
        <v>0</v>
      </c>
      <c r="DQ22" s="53">
        <v>0</v>
      </c>
      <c r="DR22" s="53">
        <v>2376</v>
      </c>
      <c r="DS22" s="53">
        <v>0</v>
      </c>
      <c r="DT22" s="53">
        <v>0</v>
      </c>
      <c r="DU22" s="29">
        <f t="shared" si="0"/>
        <v>0.70784691471619987</v>
      </c>
      <c r="DV22" s="30">
        <f t="shared" si="1"/>
        <v>0.94564260563380287</v>
      </c>
      <c r="DW22" s="30">
        <f t="shared" si="2"/>
        <v>0.90684575389948008</v>
      </c>
      <c r="DX22" s="30">
        <f t="shared" si="3"/>
        <v>1.1829826166514181</v>
      </c>
      <c r="DY22" s="31">
        <f t="shared" si="4"/>
        <v>0.43495888205187189</v>
      </c>
      <c r="DZ22" s="31">
        <f t="shared" si="5"/>
        <v>0.95664612676056338</v>
      </c>
      <c r="EA22" s="31">
        <f t="shared" si="6"/>
        <v>0.9280762564991335</v>
      </c>
      <c r="EB22" s="31">
        <f t="shared" si="7"/>
        <v>1.2058554437328455</v>
      </c>
      <c r="EC22" s="26">
        <f t="shared" si="8"/>
        <v>0.91799445961610249</v>
      </c>
      <c r="ED22" s="28">
        <f t="shared" si="9"/>
        <v>0.60699674010545435</v>
      </c>
      <c r="EE22" s="26">
        <f t="shared" si="10"/>
        <v>1.004</v>
      </c>
      <c r="EF22" s="5"/>
      <c r="EG22" s="5"/>
      <c r="EH22" s="5"/>
      <c r="EI22" s="5"/>
      <c r="EJ22" s="5"/>
      <c r="EK22" s="5"/>
      <c r="EL22" s="5"/>
      <c r="EM22" s="5"/>
      <c r="EN22" s="5"/>
    </row>
    <row r="23" spans="1:144" s="3" customFormat="1" x14ac:dyDescent="0.25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32">
        <v>4174.2573571617322</v>
      </c>
      <c r="G23" s="32">
        <v>3760.5983665289277</v>
      </c>
      <c r="H23" s="33">
        <v>55</v>
      </c>
      <c r="I23" s="41">
        <v>360.98883494294779</v>
      </c>
      <c r="J23" s="24">
        <f t="shared" si="11"/>
        <v>3871</v>
      </c>
      <c r="K23" s="34">
        <f t="shared" si="12"/>
        <v>2727</v>
      </c>
      <c r="L23" s="32">
        <v>57</v>
      </c>
      <c r="M23" s="32">
        <f t="shared" si="13"/>
        <v>75</v>
      </c>
      <c r="N23" s="53">
        <v>90</v>
      </c>
      <c r="O23" s="53">
        <v>100</v>
      </c>
      <c r="P23" s="53">
        <v>2</v>
      </c>
      <c r="Q23" s="53">
        <v>41</v>
      </c>
      <c r="R23" s="53">
        <v>109</v>
      </c>
      <c r="S23" s="53">
        <v>110</v>
      </c>
      <c r="T23" s="53">
        <v>0</v>
      </c>
      <c r="U23" s="53">
        <v>32</v>
      </c>
      <c r="V23" s="53">
        <v>216</v>
      </c>
      <c r="W23" s="53">
        <v>212</v>
      </c>
      <c r="X23" s="53">
        <v>0</v>
      </c>
      <c r="Y23" s="53">
        <v>2</v>
      </c>
      <c r="Z23" s="53">
        <v>370</v>
      </c>
      <c r="AA23" s="53">
        <v>399</v>
      </c>
      <c r="AB23" s="53">
        <v>0</v>
      </c>
      <c r="AC23" s="53">
        <v>0</v>
      </c>
      <c r="AD23" s="53">
        <v>161</v>
      </c>
      <c r="AE23" s="53">
        <v>184</v>
      </c>
      <c r="AF23" s="53">
        <v>1</v>
      </c>
      <c r="AG23" s="53">
        <v>201</v>
      </c>
      <c r="AH23" s="53">
        <v>199</v>
      </c>
      <c r="AI23" s="53">
        <v>3</v>
      </c>
      <c r="AJ23" s="53">
        <v>250</v>
      </c>
      <c r="AK23" s="53">
        <v>210</v>
      </c>
      <c r="AL23" s="53">
        <v>5</v>
      </c>
      <c r="AM23" s="53">
        <v>263</v>
      </c>
      <c r="AN23" s="53">
        <v>198</v>
      </c>
      <c r="AO23" s="53">
        <v>40</v>
      </c>
      <c r="AP23" s="53">
        <v>327</v>
      </c>
      <c r="AQ23" s="53">
        <v>220</v>
      </c>
      <c r="AR23" s="53">
        <v>2</v>
      </c>
      <c r="AS23" s="53">
        <v>319</v>
      </c>
      <c r="AT23" s="53">
        <v>152</v>
      </c>
      <c r="AU23" s="53">
        <v>0</v>
      </c>
      <c r="AV23" s="53">
        <v>117</v>
      </c>
      <c r="AW23" s="53">
        <v>80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2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41</v>
      </c>
      <c r="BO23" s="53">
        <v>23</v>
      </c>
      <c r="BP23" s="53">
        <v>2</v>
      </c>
      <c r="BQ23" s="53">
        <v>3</v>
      </c>
      <c r="BR23" s="53">
        <v>0</v>
      </c>
      <c r="BS23" s="53">
        <v>0</v>
      </c>
      <c r="BT23" s="53">
        <v>37</v>
      </c>
      <c r="BU23" s="53">
        <v>19</v>
      </c>
      <c r="BV23" s="53">
        <v>0</v>
      </c>
      <c r="BW23" s="53">
        <v>3</v>
      </c>
      <c r="BX23" s="53">
        <v>3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224</v>
      </c>
      <c r="CG23" s="53">
        <v>210</v>
      </c>
      <c r="CH23" s="53">
        <v>2</v>
      </c>
      <c r="CI23" s="53">
        <v>0</v>
      </c>
      <c r="CJ23" s="53">
        <v>52</v>
      </c>
      <c r="CK23" s="53">
        <v>41</v>
      </c>
      <c r="CL23" s="53">
        <v>0</v>
      </c>
      <c r="CM23" s="53">
        <v>8</v>
      </c>
      <c r="CN23" s="53">
        <v>8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8</v>
      </c>
      <c r="CW23" s="53">
        <v>7</v>
      </c>
      <c r="CX23" s="53">
        <v>0</v>
      </c>
      <c r="CY23" s="53">
        <v>15</v>
      </c>
      <c r="CZ23" s="53">
        <v>13</v>
      </c>
      <c r="DA23" s="53">
        <v>0</v>
      </c>
      <c r="DB23" s="53">
        <v>1</v>
      </c>
      <c r="DC23" s="53">
        <v>2</v>
      </c>
      <c r="DD23" s="53">
        <v>0</v>
      </c>
      <c r="DE23" s="53">
        <v>0</v>
      </c>
      <c r="DF23" s="53">
        <v>330</v>
      </c>
      <c r="DG23" s="53">
        <v>120</v>
      </c>
      <c r="DH23" s="53">
        <v>0</v>
      </c>
      <c r="DI23" s="53">
        <v>390</v>
      </c>
      <c r="DJ23" s="53">
        <v>120</v>
      </c>
      <c r="DK23" s="53">
        <v>0</v>
      </c>
      <c r="DL23" s="53">
        <v>154</v>
      </c>
      <c r="DM23" s="53">
        <v>95</v>
      </c>
      <c r="DN23" s="53">
        <v>0</v>
      </c>
      <c r="DO23" s="53">
        <v>176</v>
      </c>
      <c r="DP23" s="53">
        <v>0</v>
      </c>
      <c r="DQ23" s="53">
        <v>0</v>
      </c>
      <c r="DR23" s="53">
        <v>6</v>
      </c>
      <c r="DS23" s="53">
        <v>0</v>
      </c>
      <c r="DT23" s="53">
        <v>0</v>
      </c>
      <c r="DU23" s="29">
        <f t="shared" si="0"/>
        <v>0.70130333868951977</v>
      </c>
      <c r="DV23" s="30">
        <f t="shared" si="1"/>
        <v>0.96605744125326376</v>
      </c>
      <c r="DW23" s="30">
        <f t="shared" si="2"/>
        <v>0.99539170506912444</v>
      </c>
      <c r="DX23" s="30">
        <f t="shared" si="3"/>
        <v>1.0900000000000001</v>
      </c>
      <c r="DY23" s="31">
        <f t="shared" si="4"/>
        <v>0.49705409748259238</v>
      </c>
      <c r="DZ23" s="31">
        <f t="shared" si="5"/>
        <v>1.04177545691906</v>
      </c>
      <c r="EA23" s="31">
        <f t="shared" si="6"/>
        <v>0.97695852534562211</v>
      </c>
      <c r="EB23" s="31">
        <f t="shared" si="7"/>
        <v>1.1000000000000001</v>
      </c>
      <c r="EC23" s="26">
        <f t="shared" si="8"/>
        <v>0.92735058449584173</v>
      </c>
      <c r="ED23" s="28">
        <f t="shared" si="9"/>
        <v>0.72515055696230868</v>
      </c>
      <c r="EE23" s="26">
        <f t="shared" si="10"/>
        <v>1.0363636363636364</v>
      </c>
      <c r="EF23" s="5"/>
      <c r="EG23" s="5"/>
      <c r="EH23" s="5"/>
      <c r="EI23" s="5"/>
      <c r="EJ23" s="5"/>
      <c r="EK23" s="5"/>
      <c r="EL23" s="5"/>
      <c r="EM23" s="5"/>
      <c r="EN23" s="5"/>
    </row>
    <row r="24" spans="1:144" s="3" customFormat="1" x14ac:dyDescent="0.25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32">
        <v>11078</v>
      </c>
      <c r="G24" s="32">
        <v>9961</v>
      </c>
      <c r="H24" s="33">
        <v>150</v>
      </c>
      <c r="I24" s="41">
        <v>994.03447671463368</v>
      </c>
      <c r="J24" s="24">
        <f t="shared" si="11"/>
        <v>11423</v>
      </c>
      <c r="K24" s="34">
        <f t="shared" si="12"/>
        <v>8251</v>
      </c>
      <c r="L24" s="32">
        <v>150</v>
      </c>
      <c r="M24" s="32">
        <f t="shared" si="13"/>
        <v>715</v>
      </c>
      <c r="N24" s="53">
        <v>253</v>
      </c>
      <c r="O24" s="53">
        <v>246</v>
      </c>
      <c r="P24" s="53">
        <v>1</v>
      </c>
      <c r="Q24" s="53">
        <v>134</v>
      </c>
      <c r="R24" s="53">
        <v>312</v>
      </c>
      <c r="S24" s="53">
        <v>299</v>
      </c>
      <c r="T24" s="53">
        <v>0</v>
      </c>
      <c r="U24" s="53">
        <v>219</v>
      </c>
      <c r="V24" s="53">
        <v>609</v>
      </c>
      <c r="W24" s="53">
        <v>603</v>
      </c>
      <c r="X24" s="53">
        <v>0</v>
      </c>
      <c r="Y24" s="53">
        <v>269</v>
      </c>
      <c r="Z24" s="53">
        <v>1037</v>
      </c>
      <c r="AA24" s="53">
        <v>1006</v>
      </c>
      <c r="AB24" s="53">
        <v>1</v>
      </c>
      <c r="AC24" s="53">
        <v>90</v>
      </c>
      <c r="AD24" s="53">
        <v>535</v>
      </c>
      <c r="AE24" s="53">
        <v>401</v>
      </c>
      <c r="AF24" s="53">
        <v>4</v>
      </c>
      <c r="AG24" s="53">
        <v>494</v>
      </c>
      <c r="AH24" s="53">
        <v>505</v>
      </c>
      <c r="AI24" s="53">
        <v>13</v>
      </c>
      <c r="AJ24" s="53">
        <v>646</v>
      </c>
      <c r="AK24" s="53">
        <v>532</v>
      </c>
      <c r="AL24" s="53">
        <v>18</v>
      </c>
      <c r="AM24" s="53">
        <v>638</v>
      </c>
      <c r="AN24" s="53">
        <v>531</v>
      </c>
      <c r="AO24" s="53">
        <v>39</v>
      </c>
      <c r="AP24" s="53">
        <v>731</v>
      </c>
      <c r="AQ24" s="53">
        <v>591</v>
      </c>
      <c r="AR24" s="53">
        <v>70</v>
      </c>
      <c r="AS24" s="53">
        <v>949</v>
      </c>
      <c r="AT24" s="53">
        <v>694</v>
      </c>
      <c r="AU24" s="53">
        <v>0</v>
      </c>
      <c r="AV24" s="53">
        <v>264</v>
      </c>
      <c r="AW24" s="53">
        <v>254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183</v>
      </c>
      <c r="BL24" s="53">
        <v>173</v>
      </c>
      <c r="BM24" s="53">
        <v>0</v>
      </c>
      <c r="BN24" s="53">
        <v>161</v>
      </c>
      <c r="BO24" s="53">
        <v>131</v>
      </c>
      <c r="BP24" s="53">
        <v>0</v>
      </c>
      <c r="BQ24" s="53">
        <v>35</v>
      </c>
      <c r="BR24" s="53">
        <v>11</v>
      </c>
      <c r="BS24" s="53">
        <v>0</v>
      </c>
      <c r="BT24" s="53">
        <v>89</v>
      </c>
      <c r="BU24" s="53">
        <v>36</v>
      </c>
      <c r="BV24" s="53">
        <v>0</v>
      </c>
      <c r="BW24" s="53">
        <v>24</v>
      </c>
      <c r="BX24" s="53">
        <v>15</v>
      </c>
      <c r="BY24" s="53">
        <v>0</v>
      </c>
      <c r="BZ24" s="53">
        <v>0</v>
      </c>
      <c r="CA24" s="53">
        <v>0</v>
      </c>
      <c r="CB24" s="53">
        <v>0</v>
      </c>
      <c r="CC24" s="53">
        <v>0</v>
      </c>
      <c r="CD24" s="53">
        <v>0</v>
      </c>
      <c r="CE24" s="53">
        <v>0</v>
      </c>
      <c r="CF24" s="53">
        <v>638</v>
      </c>
      <c r="CG24" s="53">
        <v>589</v>
      </c>
      <c r="CH24" s="53">
        <v>3</v>
      </c>
      <c r="CI24" s="53">
        <v>3</v>
      </c>
      <c r="CJ24" s="53">
        <v>100</v>
      </c>
      <c r="CK24" s="53">
        <v>91</v>
      </c>
      <c r="CL24" s="53">
        <v>1</v>
      </c>
      <c r="CM24" s="53">
        <v>14</v>
      </c>
      <c r="CN24" s="53">
        <v>14</v>
      </c>
      <c r="CO24" s="53">
        <v>0</v>
      </c>
      <c r="CP24" s="53">
        <v>11</v>
      </c>
      <c r="CQ24" s="53">
        <v>11</v>
      </c>
      <c r="CR24" s="53">
        <v>0</v>
      </c>
      <c r="CS24" s="53">
        <v>0</v>
      </c>
      <c r="CT24" s="53">
        <v>0</v>
      </c>
      <c r="CU24" s="53">
        <v>0</v>
      </c>
      <c r="CV24" s="53">
        <v>290</v>
      </c>
      <c r="CW24" s="53">
        <v>206</v>
      </c>
      <c r="CX24" s="53">
        <v>0</v>
      </c>
      <c r="CY24" s="53">
        <v>61</v>
      </c>
      <c r="CZ24" s="53">
        <v>56</v>
      </c>
      <c r="DA24" s="53">
        <v>0</v>
      </c>
      <c r="DB24" s="53">
        <v>0</v>
      </c>
      <c r="DC24" s="53">
        <v>0</v>
      </c>
      <c r="DD24" s="53">
        <v>0</v>
      </c>
      <c r="DE24" s="53">
        <v>0</v>
      </c>
      <c r="DF24" s="53">
        <v>1030</v>
      </c>
      <c r="DG24" s="53">
        <v>622</v>
      </c>
      <c r="DH24" s="53">
        <v>0</v>
      </c>
      <c r="DI24" s="53">
        <v>1020</v>
      </c>
      <c r="DJ24" s="53">
        <v>441</v>
      </c>
      <c r="DK24" s="53">
        <v>0</v>
      </c>
      <c r="DL24" s="53">
        <v>396</v>
      </c>
      <c r="DM24" s="53">
        <v>193</v>
      </c>
      <c r="DN24" s="53">
        <v>0</v>
      </c>
      <c r="DO24" s="53">
        <v>591</v>
      </c>
      <c r="DP24" s="53">
        <v>0</v>
      </c>
      <c r="DQ24" s="53">
        <v>0</v>
      </c>
      <c r="DR24" s="53">
        <v>312</v>
      </c>
      <c r="DS24" s="53">
        <v>0</v>
      </c>
      <c r="DT24" s="53">
        <v>0</v>
      </c>
      <c r="DU24" s="29">
        <f t="shared" si="0"/>
        <v>0.74395731550527133</v>
      </c>
      <c r="DV24" s="30">
        <f t="shared" si="1"/>
        <v>1.0432595573440644</v>
      </c>
      <c r="DW24" s="30">
        <f t="shared" si="2"/>
        <v>1.0016447368421053</v>
      </c>
      <c r="DX24" s="30">
        <f t="shared" si="3"/>
        <v>1.0612244897959184</v>
      </c>
      <c r="DY24" s="31">
        <f t="shared" si="4"/>
        <v>0.5400488557469787</v>
      </c>
      <c r="DZ24" s="31">
        <f t="shared" si="5"/>
        <v>1.012072434607646</v>
      </c>
      <c r="EA24" s="31">
        <f t="shared" si="6"/>
        <v>0.99177631578947367</v>
      </c>
      <c r="EB24" s="31">
        <f t="shared" si="7"/>
        <v>1.0170068027210883</v>
      </c>
      <c r="EC24" s="26">
        <f t="shared" si="8"/>
        <v>1.0311428055605705</v>
      </c>
      <c r="ED24" s="28">
        <f t="shared" si="9"/>
        <v>0.82833048890673622</v>
      </c>
      <c r="EE24" s="26">
        <f t="shared" si="10"/>
        <v>1</v>
      </c>
      <c r="EF24" s="5"/>
      <c r="EG24" s="5"/>
      <c r="EH24" s="5"/>
      <c r="EI24" s="5"/>
      <c r="EJ24" s="5"/>
      <c r="EK24" s="5"/>
      <c r="EL24" s="5"/>
      <c r="EM24" s="5"/>
      <c r="EN24" s="5"/>
    </row>
    <row r="25" spans="1:144" s="3" customFormat="1" x14ac:dyDescent="0.25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32">
        <v>8532</v>
      </c>
      <c r="G25" s="32">
        <v>7817</v>
      </c>
      <c r="H25" s="33">
        <v>120</v>
      </c>
      <c r="I25" s="41">
        <v>730.09694494592748</v>
      </c>
      <c r="J25" s="24">
        <f t="shared" si="11"/>
        <v>8480</v>
      </c>
      <c r="K25" s="34">
        <f t="shared" si="12"/>
        <v>5483</v>
      </c>
      <c r="L25" s="32">
        <v>115</v>
      </c>
      <c r="M25" s="32">
        <f t="shared" si="13"/>
        <v>265</v>
      </c>
      <c r="N25" s="53">
        <v>174</v>
      </c>
      <c r="O25" s="53">
        <v>146</v>
      </c>
      <c r="P25" s="53">
        <v>0</v>
      </c>
      <c r="Q25" s="53">
        <v>65</v>
      </c>
      <c r="R25" s="53">
        <v>257</v>
      </c>
      <c r="S25" s="53">
        <v>250</v>
      </c>
      <c r="T25" s="53">
        <v>0</v>
      </c>
      <c r="U25" s="53">
        <v>96</v>
      </c>
      <c r="V25" s="53">
        <v>525</v>
      </c>
      <c r="W25" s="53">
        <v>516</v>
      </c>
      <c r="X25" s="53">
        <v>1</v>
      </c>
      <c r="Y25" s="53">
        <v>94</v>
      </c>
      <c r="Z25" s="53">
        <v>760</v>
      </c>
      <c r="AA25" s="53">
        <v>748</v>
      </c>
      <c r="AB25" s="53">
        <v>0</v>
      </c>
      <c r="AC25" s="53">
        <v>9</v>
      </c>
      <c r="AD25" s="53">
        <v>495</v>
      </c>
      <c r="AE25" s="53">
        <v>453</v>
      </c>
      <c r="AF25" s="53">
        <v>3</v>
      </c>
      <c r="AG25" s="53">
        <v>533</v>
      </c>
      <c r="AH25" s="53">
        <v>514</v>
      </c>
      <c r="AI25" s="53">
        <v>25</v>
      </c>
      <c r="AJ25" s="53">
        <v>605</v>
      </c>
      <c r="AK25" s="53">
        <v>528</v>
      </c>
      <c r="AL25" s="53">
        <v>40</v>
      </c>
      <c r="AM25" s="53">
        <v>648</v>
      </c>
      <c r="AN25" s="53">
        <v>540</v>
      </c>
      <c r="AO25" s="53">
        <v>39</v>
      </c>
      <c r="AP25" s="53">
        <v>696</v>
      </c>
      <c r="AQ25" s="53">
        <v>548</v>
      </c>
      <c r="AR25" s="53">
        <v>2</v>
      </c>
      <c r="AS25" s="53">
        <v>584</v>
      </c>
      <c r="AT25" s="53">
        <v>354</v>
      </c>
      <c r="AU25" s="53">
        <v>0</v>
      </c>
      <c r="AV25" s="53">
        <v>232</v>
      </c>
      <c r="AW25" s="53">
        <v>146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12</v>
      </c>
      <c r="BO25" s="53">
        <v>5</v>
      </c>
      <c r="BP25" s="53">
        <v>0</v>
      </c>
      <c r="BQ25" s="53">
        <v>1</v>
      </c>
      <c r="BR25" s="53">
        <v>0</v>
      </c>
      <c r="BS25" s="53">
        <v>0</v>
      </c>
      <c r="BT25" s="53">
        <v>48</v>
      </c>
      <c r="BU25" s="53">
        <v>18</v>
      </c>
      <c r="BV25" s="53">
        <v>0</v>
      </c>
      <c r="BW25" s="53">
        <v>13</v>
      </c>
      <c r="BX25" s="53">
        <v>3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0</v>
      </c>
      <c r="CE25" s="53">
        <v>0</v>
      </c>
      <c r="CF25" s="53">
        <v>276</v>
      </c>
      <c r="CG25" s="53">
        <v>44</v>
      </c>
      <c r="CH25" s="53">
        <v>5</v>
      </c>
      <c r="CI25" s="53">
        <v>1</v>
      </c>
      <c r="CJ25" s="53">
        <v>6</v>
      </c>
      <c r="CK25" s="53">
        <v>1</v>
      </c>
      <c r="CL25" s="53">
        <v>0</v>
      </c>
      <c r="CM25" s="53">
        <v>15</v>
      </c>
      <c r="CN25" s="53">
        <v>13</v>
      </c>
      <c r="CO25" s="53">
        <v>0</v>
      </c>
      <c r="CP25" s="53">
        <v>15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53</v>
      </c>
      <c r="CW25" s="53">
        <v>25</v>
      </c>
      <c r="CX25" s="53">
        <v>0</v>
      </c>
      <c r="CY25" s="53">
        <v>14</v>
      </c>
      <c r="CZ25" s="53">
        <v>0</v>
      </c>
      <c r="DA25" s="53">
        <v>0</v>
      </c>
      <c r="DB25" s="53">
        <v>0</v>
      </c>
      <c r="DC25" s="53">
        <v>0</v>
      </c>
      <c r="DD25" s="53">
        <v>0</v>
      </c>
      <c r="DE25" s="53">
        <v>0</v>
      </c>
      <c r="DF25" s="53">
        <v>556</v>
      </c>
      <c r="DG25" s="53">
        <v>274</v>
      </c>
      <c r="DH25" s="53">
        <v>0</v>
      </c>
      <c r="DI25" s="53">
        <v>747</v>
      </c>
      <c r="DJ25" s="53">
        <v>267</v>
      </c>
      <c r="DK25" s="53">
        <v>0</v>
      </c>
      <c r="DL25" s="53">
        <v>331</v>
      </c>
      <c r="DM25" s="53">
        <v>87</v>
      </c>
      <c r="DN25" s="53">
        <v>0</v>
      </c>
      <c r="DO25" s="53">
        <v>323</v>
      </c>
      <c r="DP25" s="53">
        <v>1</v>
      </c>
      <c r="DQ25" s="53">
        <v>0</v>
      </c>
      <c r="DR25" s="53">
        <v>561</v>
      </c>
      <c r="DS25" s="53">
        <v>2</v>
      </c>
      <c r="DT25" s="53">
        <v>0</v>
      </c>
      <c r="DU25" s="29">
        <f t="shared" si="0"/>
        <v>0.74088440651667964</v>
      </c>
      <c r="DV25" s="30">
        <f t="shared" si="1"/>
        <v>1.0841654778887304</v>
      </c>
      <c r="DW25" s="30">
        <f t="shared" si="2"/>
        <v>1.171875</v>
      </c>
      <c r="DX25" s="30">
        <f t="shared" si="3"/>
        <v>1.2660098522167487</v>
      </c>
      <c r="DY25" s="31">
        <f t="shared" si="4"/>
        <v>0.48254460822342904</v>
      </c>
      <c r="DZ25" s="31">
        <f t="shared" si="5"/>
        <v>1.0670470756062767</v>
      </c>
      <c r="EA25" s="31">
        <f t="shared" si="6"/>
        <v>1.1517857142857142</v>
      </c>
      <c r="EB25" s="31">
        <f t="shared" si="7"/>
        <v>1.2315270935960592</v>
      </c>
      <c r="EC25" s="26">
        <f t="shared" si="8"/>
        <v>0.99390529770276603</v>
      </c>
      <c r="ED25" s="28">
        <f t="shared" si="9"/>
        <v>0.70141998209031597</v>
      </c>
      <c r="EE25" s="26">
        <f t="shared" si="10"/>
        <v>0.95833333333333337</v>
      </c>
      <c r="EF25" s="5"/>
      <c r="EG25" s="5"/>
      <c r="EH25" s="5"/>
      <c r="EI25" s="5"/>
      <c r="EJ25" s="5"/>
      <c r="EK25" s="5"/>
      <c r="EL25" s="5"/>
      <c r="EM25" s="5"/>
      <c r="EN25" s="5"/>
    </row>
    <row r="26" spans="1:144" s="3" customFormat="1" x14ac:dyDescent="0.25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32">
        <v>2400.0006465240695</v>
      </c>
      <c r="G26" s="32">
        <v>2209</v>
      </c>
      <c r="H26" s="33">
        <v>35</v>
      </c>
      <c r="I26" s="41">
        <v>205.21217113911626</v>
      </c>
      <c r="J26" s="24">
        <f t="shared" si="11"/>
        <v>2349</v>
      </c>
      <c r="K26" s="34">
        <f t="shared" si="12"/>
        <v>1900</v>
      </c>
      <c r="L26" s="32">
        <v>35</v>
      </c>
      <c r="M26" s="32">
        <f t="shared" si="13"/>
        <v>249</v>
      </c>
      <c r="N26" s="53">
        <v>136</v>
      </c>
      <c r="O26" s="53">
        <v>137</v>
      </c>
      <c r="P26" s="53">
        <v>0</v>
      </c>
      <c r="Q26" s="53">
        <v>89</v>
      </c>
      <c r="R26" s="53">
        <v>53</v>
      </c>
      <c r="S26" s="53">
        <v>52</v>
      </c>
      <c r="T26" s="53">
        <v>0</v>
      </c>
      <c r="U26" s="53">
        <v>19</v>
      </c>
      <c r="V26" s="53">
        <v>107</v>
      </c>
      <c r="W26" s="53">
        <v>108</v>
      </c>
      <c r="X26" s="53">
        <v>0</v>
      </c>
      <c r="Y26" s="53">
        <v>103</v>
      </c>
      <c r="Z26" s="53">
        <v>216</v>
      </c>
      <c r="AA26" s="53">
        <v>215</v>
      </c>
      <c r="AB26" s="53">
        <v>0</v>
      </c>
      <c r="AC26" s="53">
        <v>33</v>
      </c>
      <c r="AD26" s="53">
        <v>94</v>
      </c>
      <c r="AE26" s="53">
        <v>85</v>
      </c>
      <c r="AF26" s="53">
        <v>0</v>
      </c>
      <c r="AG26" s="53">
        <v>125</v>
      </c>
      <c r="AH26" s="53">
        <v>108</v>
      </c>
      <c r="AI26" s="53">
        <v>0</v>
      </c>
      <c r="AJ26" s="53">
        <v>124</v>
      </c>
      <c r="AK26" s="53">
        <v>109</v>
      </c>
      <c r="AL26" s="53">
        <v>3</v>
      </c>
      <c r="AM26" s="53">
        <v>132</v>
      </c>
      <c r="AN26" s="53">
        <v>125</v>
      </c>
      <c r="AO26" s="53">
        <v>29</v>
      </c>
      <c r="AP26" s="53">
        <v>150</v>
      </c>
      <c r="AQ26" s="53">
        <v>138</v>
      </c>
      <c r="AR26" s="53">
        <v>0</v>
      </c>
      <c r="AS26" s="53">
        <v>133</v>
      </c>
      <c r="AT26" s="53">
        <v>112</v>
      </c>
      <c r="AU26" s="53">
        <v>0</v>
      </c>
      <c r="AV26" s="53">
        <v>78</v>
      </c>
      <c r="AW26" s="53">
        <v>78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59</v>
      </c>
      <c r="BO26" s="53">
        <v>58</v>
      </c>
      <c r="BP26" s="53">
        <v>0</v>
      </c>
      <c r="BQ26" s="53">
        <v>18</v>
      </c>
      <c r="BR26" s="53">
        <v>17</v>
      </c>
      <c r="BS26" s="53">
        <v>0</v>
      </c>
      <c r="BT26" s="53">
        <v>16</v>
      </c>
      <c r="BU26" s="53">
        <v>11</v>
      </c>
      <c r="BV26" s="53">
        <v>0</v>
      </c>
      <c r="BW26" s="53">
        <v>7</v>
      </c>
      <c r="BX26" s="53">
        <v>7</v>
      </c>
      <c r="BY26" s="53">
        <v>0</v>
      </c>
      <c r="BZ26" s="53">
        <v>0</v>
      </c>
      <c r="CA26" s="53">
        <v>0</v>
      </c>
      <c r="CB26" s="53">
        <v>0</v>
      </c>
      <c r="CC26" s="53">
        <v>0</v>
      </c>
      <c r="CD26" s="53">
        <v>0</v>
      </c>
      <c r="CE26" s="53">
        <v>0</v>
      </c>
      <c r="CF26" s="53">
        <v>157</v>
      </c>
      <c r="CG26" s="53">
        <v>153</v>
      </c>
      <c r="CH26" s="53">
        <v>0</v>
      </c>
      <c r="CI26" s="53">
        <v>5</v>
      </c>
      <c r="CJ26" s="53">
        <v>7</v>
      </c>
      <c r="CK26" s="53">
        <v>7</v>
      </c>
      <c r="CL26" s="53">
        <v>2</v>
      </c>
      <c r="CM26" s="53">
        <v>26</v>
      </c>
      <c r="CN26" s="53">
        <v>26</v>
      </c>
      <c r="CO26" s="53">
        <v>0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0</v>
      </c>
      <c r="CY26" s="53">
        <v>35</v>
      </c>
      <c r="CZ26" s="53">
        <v>34</v>
      </c>
      <c r="DA26" s="53">
        <v>1</v>
      </c>
      <c r="DB26" s="53">
        <v>0</v>
      </c>
      <c r="DC26" s="53">
        <v>0</v>
      </c>
      <c r="DD26" s="53">
        <v>0</v>
      </c>
      <c r="DE26" s="53">
        <v>0</v>
      </c>
      <c r="DF26" s="53">
        <v>185</v>
      </c>
      <c r="DG26" s="53">
        <v>134</v>
      </c>
      <c r="DH26" s="53">
        <v>0</v>
      </c>
      <c r="DI26" s="53">
        <v>179</v>
      </c>
      <c r="DJ26" s="53">
        <v>139</v>
      </c>
      <c r="DK26" s="53">
        <v>0</v>
      </c>
      <c r="DL26" s="53">
        <v>65</v>
      </c>
      <c r="DM26" s="53">
        <v>47</v>
      </c>
      <c r="DN26" s="53">
        <v>0</v>
      </c>
      <c r="DO26" s="53">
        <v>126</v>
      </c>
      <c r="DP26" s="53">
        <v>0</v>
      </c>
      <c r="DQ26" s="53">
        <v>0</v>
      </c>
      <c r="DR26" s="53">
        <v>121</v>
      </c>
      <c r="DS26" s="53">
        <v>0</v>
      </c>
      <c r="DT26" s="53">
        <v>0</v>
      </c>
      <c r="DU26" s="29">
        <f t="shared" si="0"/>
        <v>0.70449172576832153</v>
      </c>
      <c r="DV26" s="30">
        <f t="shared" si="1"/>
        <v>1.0434782608695652</v>
      </c>
      <c r="DW26" s="30">
        <f t="shared" si="2"/>
        <v>0.98165137614678899</v>
      </c>
      <c r="DX26" s="30">
        <f t="shared" si="3"/>
        <v>1.1276595744680851</v>
      </c>
      <c r="DY26" s="31">
        <f t="shared" si="4"/>
        <v>0.57180851063829785</v>
      </c>
      <c r="DZ26" s="31">
        <f t="shared" si="5"/>
        <v>1.038647342995169</v>
      </c>
      <c r="EA26" s="31">
        <f t="shared" si="6"/>
        <v>0.99082568807339455</v>
      </c>
      <c r="EB26" s="31">
        <f t="shared" si="7"/>
        <v>1.1063829787234043</v>
      </c>
      <c r="EC26" s="26">
        <f t="shared" si="8"/>
        <v>0.97874973633947393</v>
      </c>
      <c r="ED26" s="28">
        <f t="shared" si="9"/>
        <v>0.8601177003168855</v>
      </c>
      <c r="EE26" s="26">
        <f t="shared" si="10"/>
        <v>1</v>
      </c>
      <c r="EF26" s="5"/>
      <c r="EG26" s="5"/>
      <c r="EH26" s="5"/>
      <c r="EI26" s="5"/>
      <c r="EJ26" s="5"/>
      <c r="EK26" s="5"/>
      <c r="EL26" s="5"/>
      <c r="EM26" s="5"/>
      <c r="EN26" s="5"/>
    </row>
    <row r="27" spans="1:144" s="3" customFormat="1" x14ac:dyDescent="0.25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32">
        <v>4407</v>
      </c>
      <c r="G27" s="32">
        <v>3981</v>
      </c>
      <c r="H27" s="33">
        <v>65</v>
      </c>
      <c r="I27" s="41">
        <v>504.2592676984558</v>
      </c>
      <c r="J27" s="24">
        <f t="shared" si="11"/>
        <v>4743</v>
      </c>
      <c r="K27" s="34">
        <f t="shared" si="12"/>
        <v>3058</v>
      </c>
      <c r="L27" s="32">
        <v>71</v>
      </c>
      <c r="M27" s="32">
        <f t="shared" si="13"/>
        <v>261</v>
      </c>
      <c r="N27" s="53">
        <v>155</v>
      </c>
      <c r="O27" s="53">
        <v>134</v>
      </c>
      <c r="P27" s="53">
        <v>5</v>
      </c>
      <c r="Q27" s="53">
        <v>54</v>
      </c>
      <c r="R27" s="53">
        <v>172</v>
      </c>
      <c r="S27" s="53">
        <v>172</v>
      </c>
      <c r="T27" s="53">
        <v>0</v>
      </c>
      <c r="U27" s="53">
        <v>82</v>
      </c>
      <c r="V27" s="53">
        <v>288</v>
      </c>
      <c r="W27" s="53">
        <v>290</v>
      </c>
      <c r="X27" s="53">
        <v>0</v>
      </c>
      <c r="Y27" s="53">
        <v>105</v>
      </c>
      <c r="Z27" s="53">
        <v>490</v>
      </c>
      <c r="AA27" s="53">
        <v>500</v>
      </c>
      <c r="AB27" s="53">
        <v>0</v>
      </c>
      <c r="AC27" s="53">
        <v>20</v>
      </c>
      <c r="AD27" s="53">
        <v>165</v>
      </c>
      <c r="AE27" s="53">
        <v>206</v>
      </c>
      <c r="AF27" s="53">
        <v>3</v>
      </c>
      <c r="AG27" s="53">
        <v>218</v>
      </c>
      <c r="AH27" s="53">
        <v>231</v>
      </c>
      <c r="AI27" s="53">
        <v>4</v>
      </c>
      <c r="AJ27" s="53">
        <v>223</v>
      </c>
      <c r="AK27" s="53">
        <v>176</v>
      </c>
      <c r="AL27" s="53">
        <v>48</v>
      </c>
      <c r="AM27" s="53">
        <v>303</v>
      </c>
      <c r="AN27" s="53">
        <v>144</v>
      </c>
      <c r="AO27" s="53">
        <v>7</v>
      </c>
      <c r="AP27" s="53">
        <v>319</v>
      </c>
      <c r="AQ27" s="53">
        <v>213</v>
      </c>
      <c r="AR27" s="53">
        <v>0</v>
      </c>
      <c r="AS27" s="53">
        <v>307</v>
      </c>
      <c r="AT27" s="53">
        <v>111</v>
      </c>
      <c r="AU27" s="53">
        <v>0</v>
      </c>
      <c r="AV27" s="53">
        <v>107</v>
      </c>
      <c r="AW27" s="53">
        <v>36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1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2</v>
      </c>
      <c r="BM27" s="53">
        <v>0</v>
      </c>
      <c r="BN27" s="53">
        <v>83</v>
      </c>
      <c r="BO27" s="53">
        <v>41</v>
      </c>
      <c r="BP27" s="53">
        <v>0</v>
      </c>
      <c r="BQ27" s="53">
        <v>5</v>
      </c>
      <c r="BR27" s="53">
        <v>2</v>
      </c>
      <c r="BS27" s="53">
        <v>0</v>
      </c>
      <c r="BT27" s="53">
        <v>52</v>
      </c>
      <c r="BU27" s="53">
        <v>22</v>
      </c>
      <c r="BV27" s="53">
        <v>0</v>
      </c>
      <c r="BW27" s="53">
        <v>11</v>
      </c>
      <c r="BX27" s="53">
        <v>3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466</v>
      </c>
      <c r="CG27" s="53">
        <v>354</v>
      </c>
      <c r="CH27" s="53">
        <v>3</v>
      </c>
      <c r="CI27" s="53">
        <v>0</v>
      </c>
      <c r="CJ27" s="53">
        <v>11</v>
      </c>
      <c r="CK27" s="53">
        <v>3</v>
      </c>
      <c r="CL27" s="53">
        <v>0</v>
      </c>
      <c r="CM27" s="53">
        <v>14</v>
      </c>
      <c r="CN27" s="53">
        <v>17</v>
      </c>
      <c r="CO27" s="53">
        <v>0</v>
      </c>
      <c r="CP27" s="53">
        <v>3</v>
      </c>
      <c r="CQ27" s="53">
        <v>2</v>
      </c>
      <c r="CR27" s="53">
        <v>0</v>
      </c>
      <c r="CS27" s="53">
        <v>0</v>
      </c>
      <c r="CT27" s="53">
        <v>0</v>
      </c>
      <c r="CU27" s="53">
        <v>0</v>
      </c>
      <c r="CV27" s="53">
        <v>4</v>
      </c>
      <c r="CW27" s="53">
        <v>1</v>
      </c>
      <c r="CX27" s="53">
        <v>0</v>
      </c>
      <c r="CY27" s="53">
        <v>26</v>
      </c>
      <c r="CZ27" s="53">
        <v>17</v>
      </c>
      <c r="DA27" s="53">
        <v>0</v>
      </c>
      <c r="DB27" s="53">
        <v>0</v>
      </c>
      <c r="DC27" s="53">
        <v>0</v>
      </c>
      <c r="DD27" s="53">
        <v>0</v>
      </c>
      <c r="DE27" s="53">
        <v>0</v>
      </c>
      <c r="DF27" s="53">
        <v>296</v>
      </c>
      <c r="DG27" s="53">
        <v>206</v>
      </c>
      <c r="DH27" s="53">
        <v>0</v>
      </c>
      <c r="DI27" s="53">
        <v>337</v>
      </c>
      <c r="DJ27" s="53">
        <v>119</v>
      </c>
      <c r="DK27" s="53">
        <v>0</v>
      </c>
      <c r="DL27" s="53">
        <v>169</v>
      </c>
      <c r="DM27" s="53">
        <v>56</v>
      </c>
      <c r="DN27" s="53">
        <v>0</v>
      </c>
      <c r="DO27" s="53">
        <v>447</v>
      </c>
      <c r="DP27" s="53">
        <v>0</v>
      </c>
      <c r="DQ27" s="53">
        <v>0</v>
      </c>
      <c r="DR27" s="53">
        <v>72</v>
      </c>
      <c r="DS27" s="53">
        <v>0</v>
      </c>
      <c r="DT27" s="53">
        <v>0</v>
      </c>
      <c r="DU27" s="29">
        <f t="shared" si="0"/>
        <v>0.82657967032967028</v>
      </c>
      <c r="DV27" s="30">
        <f t="shared" si="1"/>
        <v>1.044776119402985</v>
      </c>
      <c r="DW27" s="30">
        <f t="shared" si="2"/>
        <v>1.0249110320284698</v>
      </c>
      <c r="DX27" s="30">
        <f t="shared" si="3"/>
        <v>1.1466666666666667</v>
      </c>
      <c r="DY27" s="31">
        <f t="shared" si="4"/>
        <v>0.53725961538461542</v>
      </c>
      <c r="DZ27" s="31">
        <f t="shared" si="5"/>
        <v>1.0660980810234542</v>
      </c>
      <c r="EA27" s="31">
        <f t="shared" si="6"/>
        <v>1.0320284697508897</v>
      </c>
      <c r="EB27" s="31">
        <f t="shared" si="7"/>
        <v>1.1466666666666667</v>
      </c>
      <c r="EC27" s="26">
        <f t="shared" si="8"/>
        <v>1.0762423417290674</v>
      </c>
      <c r="ED27" s="28">
        <f t="shared" si="9"/>
        <v>0.76814870635518717</v>
      </c>
      <c r="EE27" s="26">
        <f t="shared" si="10"/>
        <v>1.0923076923076922</v>
      </c>
      <c r="EF27" s="5"/>
      <c r="EG27" s="5"/>
      <c r="EH27" s="5"/>
      <c r="EI27" s="5"/>
      <c r="EJ27" s="5"/>
      <c r="EK27" s="5"/>
      <c r="EL27" s="5"/>
      <c r="EM27" s="5"/>
      <c r="EN27" s="5"/>
    </row>
    <row r="28" spans="1:144" s="3" customFormat="1" x14ac:dyDescent="0.25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32">
        <v>6013</v>
      </c>
      <c r="G28" s="32">
        <v>5373</v>
      </c>
      <c r="H28" s="33">
        <v>80</v>
      </c>
      <c r="I28" s="41">
        <v>446</v>
      </c>
      <c r="J28" s="24">
        <f t="shared" si="11"/>
        <v>5616</v>
      </c>
      <c r="K28" s="34">
        <f t="shared" si="12"/>
        <v>3813</v>
      </c>
      <c r="L28" s="32">
        <v>80</v>
      </c>
      <c r="M28" s="32">
        <f t="shared" si="13"/>
        <v>309</v>
      </c>
      <c r="N28" s="53">
        <v>160</v>
      </c>
      <c r="O28" s="53">
        <v>141</v>
      </c>
      <c r="P28" s="53">
        <v>0</v>
      </c>
      <c r="Q28" s="53">
        <v>67</v>
      </c>
      <c r="R28" s="53">
        <v>195</v>
      </c>
      <c r="S28" s="53">
        <v>185</v>
      </c>
      <c r="T28" s="53">
        <v>0</v>
      </c>
      <c r="U28" s="53">
        <v>60</v>
      </c>
      <c r="V28" s="53">
        <v>288</v>
      </c>
      <c r="W28" s="53">
        <v>277</v>
      </c>
      <c r="X28" s="53">
        <v>0</v>
      </c>
      <c r="Y28" s="53">
        <v>139</v>
      </c>
      <c r="Z28" s="53">
        <v>543</v>
      </c>
      <c r="AA28" s="53">
        <v>492</v>
      </c>
      <c r="AB28" s="53">
        <v>0</v>
      </c>
      <c r="AC28" s="53">
        <v>34</v>
      </c>
      <c r="AD28" s="53">
        <v>222</v>
      </c>
      <c r="AE28" s="53">
        <v>167</v>
      </c>
      <c r="AF28" s="53">
        <v>0</v>
      </c>
      <c r="AG28" s="53">
        <v>246</v>
      </c>
      <c r="AH28" s="53">
        <v>211</v>
      </c>
      <c r="AI28" s="53">
        <v>3</v>
      </c>
      <c r="AJ28" s="53">
        <v>288</v>
      </c>
      <c r="AK28" s="53">
        <v>217</v>
      </c>
      <c r="AL28" s="53">
        <v>14</v>
      </c>
      <c r="AM28" s="53">
        <v>325</v>
      </c>
      <c r="AN28" s="53">
        <v>251</v>
      </c>
      <c r="AO28" s="53">
        <v>59</v>
      </c>
      <c r="AP28" s="53">
        <v>385</v>
      </c>
      <c r="AQ28" s="53">
        <v>229</v>
      </c>
      <c r="AR28" s="53">
        <v>4</v>
      </c>
      <c r="AS28" s="53">
        <v>387</v>
      </c>
      <c r="AT28" s="53">
        <v>198</v>
      </c>
      <c r="AU28" s="53">
        <v>0</v>
      </c>
      <c r="AV28" s="53">
        <v>191</v>
      </c>
      <c r="AW28" s="53">
        <v>164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1</v>
      </c>
      <c r="BG28" s="53">
        <v>0</v>
      </c>
      <c r="BH28" s="53">
        <v>0</v>
      </c>
      <c r="BI28" s="53">
        <v>0</v>
      </c>
      <c r="BJ28" s="53">
        <v>0</v>
      </c>
      <c r="BK28" s="53">
        <v>324</v>
      </c>
      <c r="BL28" s="53">
        <v>311</v>
      </c>
      <c r="BM28" s="53">
        <v>0</v>
      </c>
      <c r="BN28" s="53">
        <v>74</v>
      </c>
      <c r="BO28" s="53">
        <v>58</v>
      </c>
      <c r="BP28" s="53">
        <v>0</v>
      </c>
      <c r="BQ28" s="53">
        <v>17</v>
      </c>
      <c r="BR28" s="53">
        <v>1</v>
      </c>
      <c r="BS28" s="53">
        <v>0</v>
      </c>
      <c r="BT28" s="53">
        <v>56</v>
      </c>
      <c r="BU28" s="53">
        <v>33</v>
      </c>
      <c r="BV28" s="53">
        <v>0</v>
      </c>
      <c r="BW28" s="53">
        <v>17</v>
      </c>
      <c r="BX28" s="53">
        <v>13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363</v>
      </c>
      <c r="CG28" s="53">
        <v>347</v>
      </c>
      <c r="CH28" s="53">
        <v>0</v>
      </c>
      <c r="CI28" s="53">
        <v>9</v>
      </c>
      <c r="CJ28" s="53">
        <v>7</v>
      </c>
      <c r="CK28" s="53">
        <v>5</v>
      </c>
      <c r="CL28" s="53">
        <v>0</v>
      </c>
      <c r="CM28" s="53">
        <v>13</v>
      </c>
      <c r="CN28" s="53">
        <v>12</v>
      </c>
      <c r="CO28" s="53">
        <v>0</v>
      </c>
      <c r="CP28" s="53">
        <v>5</v>
      </c>
      <c r="CQ28" s="53">
        <v>6</v>
      </c>
      <c r="CR28" s="53">
        <v>0</v>
      </c>
      <c r="CS28" s="53">
        <v>0</v>
      </c>
      <c r="CT28" s="53">
        <v>1</v>
      </c>
      <c r="CU28" s="53">
        <v>0</v>
      </c>
      <c r="CV28" s="53">
        <v>0</v>
      </c>
      <c r="CW28" s="53">
        <v>0</v>
      </c>
      <c r="CX28" s="53">
        <v>0</v>
      </c>
      <c r="CY28" s="53">
        <v>13</v>
      </c>
      <c r="CZ28" s="53">
        <v>12</v>
      </c>
      <c r="DA28" s="53">
        <v>0</v>
      </c>
      <c r="DB28" s="53">
        <v>0</v>
      </c>
      <c r="DC28" s="53">
        <v>0</v>
      </c>
      <c r="DD28" s="53">
        <v>0</v>
      </c>
      <c r="DE28" s="53">
        <v>0</v>
      </c>
      <c r="DF28" s="53">
        <v>445</v>
      </c>
      <c r="DG28" s="53">
        <v>201</v>
      </c>
      <c r="DH28" s="53">
        <v>0</v>
      </c>
      <c r="DI28" s="53">
        <v>496</v>
      </c>
      <c r="DJ28" s="53">
        <v>199</v>
      </c>
      <c r="DK28" s="53">
        <v>0</v>
      </c>
      <c r="DL28" s="53">
        <v>217</v>
      </c>
      <c r="DM28" s="53">
        <v>81</v>
      </c>
      <c r="DN28" s="53">
        <v>0</v>
      </c>
      <c r="DO28" s="53">
        <v>286</v>
      </c>
      <c r="DP28" s="53">
        <v>0</v>
      </c>
      <c r="DQ28" s="53">
        <v>0</v>
      </c>
      <c r="DR28" s="53">
        <v>53</v>
      </c>
      <c r="DS28" s="53">
        <v>0</v>
      </c>
      <c r="DT28" s="53">
        <v>0</v>
      </c>
      <c r="DU28" s="29">
        <f t="shared" si="0"/>
        <v>0.6684661424715409</v>
      </c>
      <c r="DV28" s="30">
        <f t="shared" si="1"/>
        <v>1.2013274336283186</v>
      </c>
      <c r="DW28" s="30">
        <f t="shared" si="2"/>
        <v>1.0472727272727274</v>
      </c>
      <c r="DX28" s="30">
        <f t="shared" si="3"/>
        <v>1.1470588235294117</v>
      </c>
      <c r="DY28" s="31">
        <f t="shared" si="4"/>
        <v>0.456871259241873</v>
      </c>
      <c r="DZ28" s="31">
        <f t="shared" si="5"/>
        <v>1.0884955752212389</v>
      </c>
      <c r="EA28" s="31">
        <f t="shared" si="6"/>
        <v>1.0072727272727273</v>
      </c>
      <c r="EB28" s="31">
        <f t="shared" si="7"/>
        <v>1.088235294117647</v>
      </c>
      <c r="EC28" s="26">
        <f t="shared" si="8"/>
        <v>0.93397638450024945</v>
      </c>
      <c r="ED28" s="28">
        <f t="shared" si="9"/>
        <v>0.70965940815187045</v>
      </c>
      <c r="EE28" s="26">
        <f t="shared" si="10"/>
        <v>1</v>
      </c>
      <c r="EF28" s="5"/>
      <c r="EG28" s="5"/>
      <c r="EH28" s="5"/>
      <c r="EI28" s="5"/>
      <c r="EJ28" s="5"/>
      <c r="EK28" s="5"/>
      <c r="EL28" s="5"/>
      <c r="EM28" s="5"/>
      <c r="EN28" s="5"/>
    </row>
    <row r="29" spans="1:144" s="3" customFormat="1" x14ac:dyDescent="0.25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32">
        <v>12076.496483352206</v>
      </c>
      <c r="G29" s="32">
        <v>10939.496483352206</v>
      </c>
      <c r="H29" s="33">
        <v>145</v>
      </c>
      <c r="I29" s="41">
        <v>745</v>
      </c>
      <c r="J29" s="24">
        <f t="shared" si="11"/>
        <v>11863</v>
      </c>
      <c r="K29" s="34">
        <f t="shared" si="12"/>
        <v>6932</v>
      </c>
      <c r="L29" s="32">
        <v>147</v>
      </c>
      <c r="M29" s="32">
        <f t="shared" si="13"/>
        <v>369</v>
      </c>
      <c r="N29" s="53">
        <v>288</v>
      </c>
      <c r="O29" s="53">
        <v>230</v>
      </c>
      <c r="P29" s="53">
        <v>0</v>
      </c>
      <c r="Q29" s="53">
        <v>107</v>
      </c>
      <c r="R29" s="53">
        <v>294</v>
      </c>
      <c r="S29" s="53">
        <v>251</v>
      </c>
      <c r="T29" s="53">
        <v>0</v>
      </c>
      <c r="U29" s="53">
        <v>66</v>
      </c>
      <c r="V29" s="53">
        <v>458</v>
      </c>
      <c r="W29" s="53">
        <v>452</v>
      </c>
      <c r="X29" s="53">
        <v>0</v>
      </c>
      <c r="Y29" s="53">
        <v>192</v>
      </c>
      <c r="Z29" s="53">
        <v>821</v>
      </c>
      <c r="AA29" s="53">
        <v>835</v>
      </c>
      <c r="AB29" s="53">
        <v>1</v>
      </c>
      <c r="AC29" s="53">
        <v>3</v>
      </c>
      <c r="AD29" s="53">
        <v>512</v>
      </c>
      <c r="AE29" s="53">
        <v>526</v>
      </c>
      <c r="AF29" s="53">
        <v>5</v>
      </c>
      <c r="AG29" s="53">
        <v>588</v>
      </c>
      <c r="AH29" s="53">
        <v>571</v>
      </c>
      <c r="AI29" s="53">
        <v>12</v>
      </c>
      <c r="AJ29" s="53">
        <v>639</v>
      </c>
      <c r="AK29" s="53">
        <v>633</v>
      </c>
      <c r="AL29" s="53">
        <v>14</v>
      </c>
      <c r="AM29" s="53">
        <v>757</v>
      </c>
      <c r="AN29" s="53">
        <v>705</v>
      </c>
      <c r="AO29" s="53">
        <v>29</v>
      </c>
      <c r="AP29" s="53">
        <v>751</v>
      </c>
      <c r="AQ29" s="53">
        <v>607</v>
      </c>
      <c r="AR29" s="53">
        <v>83</v>
      </c>
      <c r="AS29" s="53">
        <v>844</v>
      </c>
      <c r="AT29" s="53">
        <v>551</v>
      </c>
      <c r="AU29" s="53">
        <v>3</v>
      </c>
      <c r="AV29" s="53">
        <v>380</v>
      </c>
      <c r="AW29" s="53">
        <v>230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140</v>
      </c>
      <c r="BL29" s="53">
        <v>140</v>
      </c>
      <c r="BM29" s="53">
        <v>0</v>
      </c>
      <c r="BN29" s="53">
        <v>46</v>
      </c>
      <c r="BO29" s="53">
        <v>2</v>
      </c>
      <c r="BP29" s="53">
        <v>0</v>
      </c>
      <c r="BQ29" s="53">
        <v>12</v>
      </c>
      <c r="BR29" s="53">
        <v>0</v>
      </c>
      <c r="BS29" s="53">
        <v>0</v>
      </c>
      <c r="BT29" s="53">
        <v>61</v>
      </c>
      <c r="BU29" s="53">
        <v>12</v>
      </c>
      <c r="BV29" s="53">
        <v>0</v>
      </c>
      <c r="BW29" s="53">
        <v>20</v>
      </c>
      <c r="BX29" s="53">
        <v>3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462</v>
      </c>
      <c r="CG29" s="53">
        <v>68</v>
      </c>
      <c r="CH29" s="53">
        <v>0</v>
      </c>
      <c r="CI29" s="53">
        <v>1</v>
      </c>
      <c r="CJ29" s="53">
        <v>1</v>
      </c>
      <c r="CK29" s="53">
        <v>0</v>
      </c>
      <c r="CL29" s="53">
        <v>0</v>
      </c>
      <c r="CM29" s="53">
        <v>57</v>
      </c>
      <c r="CN29" s="53">
        <v>42</v>
      </c>
      <c r="CO29" s="53">
        <v>0</v>
      </c>
      <c r="CP29" s="53">
        <v>5</v>
      </c>
      <c r="CQ29" s="53">
        <v>0</v>
      </c>
      <c r="CR29" s="53">
        <v>0</v>
      </c>
      <c r="CS29" s="53">
        <v>4</v>
      </c>
      <c r="CT29" s="53">
        <v>0</v>
      </c>
      <c r="CU29" s="53">
        <v>0</v>
      </c>
      <c r="CV29" s="53">
        <v>5</v>
      </c>
      <c r="CW29" s="53">
        <v>0</v>
      </c>
      <c r="CX29" s="53">
        <v>0</v>
      </c>
      <c r="CY29" s="53">
        <v>28</v>
      </c>
      <c r="CZ29" s="53">
        <v>0</v>
      </c>
      <c r="DA29" s="53">
        <v>0</v>
      </c>
      <c r="DB29" s="53">
        <v>0</v>
      </c>
      <c r="DC29" s="53">
        <v>0</v>
      </c>
      <c r="DD29" s="53">
        <v>0</v>
      </c>
      <c r="DE29" s="53">
        <v>0</v>
      </c>
      <c r="DF29" s="53">
        <v>593</v>
      </c>
      <c r="DG29" s="53">
        <v>419</v>
      </c>
      <c r="DH29" s="53">
        <v>0</v>
      </c>
      <c r="DI29" s="53">
        <v>1358</v>
      </c>
      <c r="DJ29" s="53">
        <v>469</v>
      </c>
      <c r="DK29" s="53">
        <v>0</v>
      </c>
      <c r="DL29" s="53">
        <v>948</v>
      </c>
      <c r="DM29" s="53">
        <v>169</v>
      </c>
      <c r="DN29" s="53">
        <v>0</v>
      </c>
      <c r="DO29" s="53">
        <v>861</v>
      </c>
      <c r="DP29" s="53">
        <v>9</v>
      </c>
      <c r="DQ29" s="53">
        <v>0</v>
      </c>
      <c r="DR29" s="53">
        <v>930</v>
      </c>
      <c r="DS29" s="53">
        <v>8</v>
      </c>
      <c r="DT29" s="53">
        <v>0</v>
      </c>
      <c r="DU29" s="29">
        <f t="shared" si="0"/>
        <v>0.66174444872995752</v>
      </c>
      <c r="DV29" s="30">
        <f t="shared" si="1"/>
        <v>0.96588235294117653</v>
      </c>
      <c r="DW29" s="30">
        <f t="shared" si="2"/>
        <v>1.011037527593819</v>
      </c>
      <c r="DX29" s="30">
        <f t="shared" si="3"/>
        <v>1.3303167420814479</v>
      </c>
      <c r="DY29" s="31">
        <f t="shared" si="4"/>
        <v>0.39004903851451872</v>
      </c>
      <c r="DZ29" s="31">
        <f t="shared" si="5"/>
        <v>0.98235294117647054</v>
      </c>
      <c r="EA29" s="31">
        <f t="shared" si="6"/>
        <v>0.99779249448123619</v>
      </c>
      <c r="EB29" s="31">
        <f t="shared" si="7"/>
        <v>1.1357466063348416</v>
      </c>
      <c r="EC29" s="26">
        <f t="shared" si="8"/>
        <v>0.98232132277382622</v>
      </c>
      <c r="ED29" s="28">
        <f t="shared" si="9"/>
        <v>0.6336671903089105</v>
      </c>
      <c r="EE29" s="26">
        <f t="shared" si="10"/>
        <v>1.0137931034482759</v>
      </c>
      <c r="EF29" s="5"/>
      <c r="EG29" s="5"/>
      <c r="EH29" s="5"/>
      <c r="EI29" s="5"/>
      <c r="EJ29" s="5"/>
      <c r="EK29" s="5"/>
      <c r="EL29" s="5"/>
      <c r="EM29" s="5"/>
      <c r="EN29" s="5"/>
    </row>
    <row r="30" spans="1:144" s="3" customFormat="1" x14ac:dyDescent="0.25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32">
        <v>69526</v>
      </c>
      <c r="G30" s="32">
        <v>62169</v>
      </c>
      <c r="H30" s="33">
        <v>2400</v>
      </c>
      <c r="I30" s="41">
        <v>6700.713249084185</v>
      </c>
      <c r="J30" s="24">
        <f t="shared" si="11"/>
        <v>70607</v>
      </c>
      <c r="K30" s="34">
        <f t="shared" si="12"/>
        <v>50551</v>
      </c>
      <c r="L30" s="32">
        <v>2519</v>
      </c>
      <c r="M30" s="32">
        <f t="shared" si="13"/>
        <v>4098</v>
      </c>
      <c r="N30" s="53">
        <v>3289</v>
      </c>
      <c r="O30" s="53">
        <v>3122</v>
      </c>
      <c r="P30" s="53">
        <v>17</v>
      </c>
      <c r="Q30" s="53">
        <v>747</v>
      </c>
      <c r="R30" s="53">
        <v>1964</v>
      </c>
      <c r="S30" s="53">
        <v>1742</v>
      </c>
      <c r="T30" s="53">
        <v>0</v>
      </c>
      <c r="U30" s="53">
        <v>1341</v>
      </c>
      <c r="V30" s="53">
        <v>3463</v>
      </c>
      <c r="W30" s="53">
        <v>3531</v>
      </c>
      <c r="X30" s="53">
        <v>3</v>
      </c>
      <c r="Y30" s="53">
        <v>1518</v>
      </c>
      <c r="Z30" s="53">
        <v>6600</v>
      </c>
      <c r="AA30" s="53">
        <v>6108</v>
      </c>
      <c r="AB30" s="53">
        <v>13</v>
      </c>
      <c r="AC30" s="53">
        <v>244</v>
      </c>
      <c r="AD30" s="53">
        <v>2973</v>
      </c>
      <c r="AE30" s="53">
        <v>2809</v>
      </c>
      <c r="AF30" s="53">
        <v>90</v>
      </c>
      <c r="AG30" s="53">
        <v>3378</v>
      </c>
      <c r="AH30" s="53">
        <v>3033</v>
      </c>
      <c r="AI30" s="53">
        <v>413</v>
      </c>
      <c r="AJ30" s="53">
        <v>3126</v>
      </c>
      <c r="AK30" s="53">
        <v>2603</v>
      </c>
      <c r="AL30" s="53">
        <v>1173</v>
      </c>
      <c r="AM30" s="53">
        <v>4432</v>
      </c>
      <c r="AN30" s="53">
        <v>3453</v>
      </c>
      <c r="AO30" s="53">
        <v>601</v>
      </c>
      <c r="AP30" s="53">
        <v>5130</v>
      </c>
      <c r="AQ30" s="53">
        <v>3501</v>
      </c>
      <c r="AR30" s="53">
        <v>1</v>
      </c>
      <c r="AS30" s="53">
        <v>5019</v>
      </c>
      <c r="AT30" s="53">
        <v>2975</v>
      </c>
      <c r="AU30" s="53">
        <v>1</v>
      </c>
      <c r="AV30" s="53">
        <v>1197</v>
      </c>
      <c r="AW30" s="53">
        <v>1513</v>
      </c>
      <c r="AX30" s="53">
        <v>14</v>
      </c>
      <c r="AY30" s="53">
        <v>772</v>
      </c>
      <c r="AZ30" s="53">
        <v>422</v>
      </c>
      <c r="BA30" s="53">
        <v>2</v>
      </c>
      <c r="BB30" s="53">
        <v>20</v>
      </c>
      <c r="BC30" s="53">
        <v>10</v>
      </c>
      <c r="BD30" s="53">
        <v>7</v>
      </c>
      <c r="BE30" s="53">
        <v>0</v>
      </c>
      <c r="BF30" s="53">
        <v>8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</v>
      </c>
      <c r="BM30" s="53">
        <v>0</v>
      </c>
      <c r="BN30" s="53">
        <v>356</v>
      </c>
      <c r="BO30" s="53">
        <v>296</v>
      </c>
      <c r="BP30" s="53">
        <v>13</v>
      </c>
      <c r="BQ30" s="53">
        <v>89</v>
      </c>
      <c r="BR30" s="53">
        <v>41</v>
      </c>
      <c r="BS30" s="53">
        <v>0</v>
      </c>
      <c r="BT30" s="53">
        <v>578</v>
      </c>
      <c r="BU30" s="53">
        <v>376</v>
      </c>
      <c r="BV30" s="53">
        <v>0</v>
      </c>
      <c r="BW30" s="53">
        <v>95</v>
      </c>
      <c r="BX30" s="53">
        <v>68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0</v>
      </c>
      <c r="CF30" s="53">
        <v>4689</v>
      </c>
      <c r="CG30" s="53">
        <v>4452</v>
      </c>
      <c r="CH30" s="53">
        <v>39</v>
      </c>
      <c r="CI30" s="53">
        <v>86</v>
      </c>
      <c r="CJ30" s="53">
        <v>1998</v>
      </c>
      <c r="CK30" s="53">
        <v>1672</v>
      </c>
      <c r="CL30" s="53">
        <v>22</v>
      </c>
      <c r="CM30" s="53">
        <v>248</v>
      </c>
      <c r="CN30" s="53">
        <v>246</v>
      </c>
      <c r="CO30" s="53">
        <v>0</v>
      </c>
      <c r="CP30" s="53">
        <v>78</v>
      </c>
      <c r="CQ30" s="53">
        <v>79</v>
      </c>
      <c r="CR30" s="53">
        <v>3</v>
      </c>
      <c r="CS30" s="53">
        <v>0</v>
      </c>
      <c r="CT30" s="53">
        <v>1</v>
      </c>
      <c r="CU30" s="53">
        <v>0</v>
      </c>
      <c r="CV30" s="53">
        <v>1396</v>
      </c>
      <c r="CW30" s="53">
        <v>1030</v>
      </c>
      <c r="CX30" s="53">
        <v>0</v>
      </c>
      <c r="CY30" s="53">
        <v>274</v>
      </c>
      <c r="CZ30" s="53">
        <v>231</v>
      </c>
      <c r="DA30" s="53">
        <v>9</v>
      </c>
      <c r="DB30" s="53">
        <v>252</v>
      </c>
      <c r="DC30" s="53">
        <v>252</v>
      </c>
      <c r="DD30" s="53">
        <v>9</v>
      </c>
      <c r="DE30" s="53">
        <v>162</v>
      </c>
      <c r="DF30" s="53">
        <v>5562</v>
      </c>
      <c r="DG30" s="53">
        <v>2890</v>
      </c>
      <c r="DH30" s="53">
        <v>0</v>
      </c>
      <c r="DI30" s="53">
        <v>5789</v>
      </c>
      <c r="DJ30" s="53">
        <v>2863</v>
      </c>
      <c r="DK30" s="53">
        <v>0</v>
      </c>
      <c r="DL30" s="53">
        <v>2238</v>
      </c>
      <c r="DM30" s="53">
        <v>1045</v>
      </c>
      <c r="DN30" s="53">
        <v>0</v>
      </c>
      <c r="DO30" s="53">
        <v>3428</v>
      </c>
      <c r="DP30" s="53">
        <v>118</v>
      </c>
      <c r="DQ30" s="53">
        <v>0</v>
      </c>
      <c r="DR30" s="53">
        <v>2174</v>
      </c>
      <c r="DS30" s="53">
        <v>61</v>
      </c>
      <c r="DT30" s="53">
        <v>0</v>
      </c>
      <c r="DU30" s="29">
        <f t="shared" si="0"/>
        <v>0.7606041064259117</v>
      </c>
      <c r="DV30" s="30">
        <f t="shared" si="1"/>
        <v>1.095617529880478</v>
      </c>
      <c r="DW30" s="30">
        <f t="shared" si="2"/>
        <v>1.0529036181210094</v>
      </c>
      <c r="DX30" s="30">
        <f t="shared" si="3"/>
        <v>1.3554175293305728</v>
      </c>
      <c r="DY30" s="31">
        <f t="shared" si="4"/>
        <v>0.55199600590792786</v>
      </c>
      <c r="DZ30" s="31">
        <f t="shared" si="5"/>
        <v>1.0139442231075697</v>
      </c>
      <c r="EA30" s="31">
        <f t="shared" si="6"/>
        <v>1.0735785953177257</v>
      </c>
      <c r="EB30" s="31">
        <f t="shared" si="7"/>
        <v>1.202208419599724</v>
      </c>
      <c r="EC30" s="26">
        <f t="shared" si="8"/>
        <v>1.0155481402640738</v>
      </c>
      <c r="ED30" s="28">
        <f t="shared" si="9"/>
        <v>0.81312229567791017</v>
      </c>
      <c r="EE30" s="26">
        <f t="shared" si="10"/>
        <v>1.0495833333333333</v>
      </c>
      <c r="EF30" s="5"/>
      <c r="EG30" s="5"/>
      <c r="EH30" s="5"/>
      <c r="EI30" s="5"/>
      <c r="EJ30" s="5"/>
      <c r="EK30" s="5"/>
      <c r="EL30" s="5"/>
      <c r="EM30" s="5"/>
      <c r="EN30" s="5"/>
    </row>
    <row r="31" spans="1:144" s="3" customFormat="1" x14ac:dyDescent="0.25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32">
        <v>30412</v>
      </c>
      <c r="G31" s="32">
        <v>27259</v>
      </c>
      <c r="H31" s="33">
        <v>370</v>
      </c>
      <c r="I31" s="41">
        <v>2281</v>
      </c>
      <c r="J31" s="24">
        <f t="shared" si="11"/>
        <v>29486</v>
      </c>
      <c r="K31" s="34">
        <f t="shared" si="12"/>
        <v>18221</v>
      </c>
      <c r="L31" s="32">
        <v>370</v>
      </c>
      <c r="M31" s="32">
        <f t="shared" si="13"/>
        <v>843</v>
      </c>
      <c r="N31" s="53">
        <v>843</v>
      </c>
      <c r="O31" s="53">
        <v>792</v>
      </c>
      <c r="P31" s="53">
        <v>2</v>
      </c>
      <c r="Q31" s="53">
        <v>213</v>
      </c>
      <c r="R31" s="53">
        <v>711</v>
      </c>
      <c r="S31" s="53">
        <v>652</v>
      </c>
      <c r="T31" s="53">
        <v>0</v>
      </c>
      <c r="U31" s="53">
        <v>121</v>
      </c>
      <c r="V31" s="53">
        <v>1467</v>
      </c>
      <c r="W31" s="53">
        <v>1419</v>
      </c>
      <c r="X31" s="53">
        <v>0</v>
      </c>
      <c r="Y31" s="53">
        <v>463</v>
      </c>
      <c r="Z31" s="53">
        <v>2397</v>
      </c>
      <c r="AA31" s="53">
        <v>2352</v>
      </c>
      <c r="AB31" s="53">
        <v>7</v>
      </c>
      <c r="AC31" s="53">
        <v>33</v>
      </c>
      <c r="AD31" s="53">
        <v>922</v>
      </c>
      <c r="AE31" s="53">
        <v>782</v>
      </c>
      <c r="AF31" s="53">
        <v>19</v>
      </c>
      <c r="AG31" s="53">
        <v>1200</v>
      </c>
      <c r="AH31" s="53">
        <v>960</v>
      </c>
      <c r="AI31" s="53">
        <v>17</v>
      </c>
      <c r="AJ31" s="53">
        <v>1379</v>
      </c>
      <c r="AK31" s="53">
        <v>1059</v>
      </c>
      <c r="AL31" s="53">
        <v>36</v>
      </c>
      <c r="AM31" s="53">
        <v>1847</v>
      </c>
      <c r="AN31" s="53">
        <v>1246</v>
      </c>
      <c r="AO31" s="53">
        <v>57</v>
      </c>
      <c r="AP31" s="53">
        <v>1941</v>
      </c>
      <c r="AQ31" s="53">
        <v>1235</v>
      </c>
      <c r="AR31" s="53">
        <v>128</v>
      </c>
      <c r="AS31" s="53">
        <v>1907</v>
      </c>
      <c r="AT31" s="53">
        <v>1078</v>
      </c>
      <c r="AU31" s="53">
        <v>48</v>
      </c>
      <c r="AV31" s="53">
        <v>625</v>
      </c>
      <c r="AW31" s="53">
        <v>581</v>
      </c>
      <c r="AX31" s="53">
        <v>2</v>
      </c>
      <c r="AY31" s="53">
        <v>8</v>
      </c>
      <c r="AZ31" s="53">
        <v>2</v>
      </c>
      <c r="BA31" s="53">
        <v>0</v>
      </c>
      <c r="BB31" s="53">
        <v>2</v>
      </c>
      <c r="BC31" s="53">
        <v>0</v>
      </c>
      <c r="BD31" s="53">
        <v>30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3">
        <v>300</v>
      </c>
      <c r="BO31" s="53">
        <v>299</v>
      </c>
      <c r="BP31" s="53">
        <v>1</v>
      </c>
      <c r="BQ31" s="53">
        <v>15</v>
      </c>
      <c r="BR31" s="53">
        <v>6</v>
      </c>
      <c r="BS31" s="53">
        <v>0</v>
      </c>
      <c r="BT31" s="53">
        <v>241</v>
      </c>
      <c r="BU31" s="53">
        <v>140</v>
      </c>
      <c r="BV31" s="53">
        <v>0</v>
      </c>
      <c r="BW31" s="53">
        <v>55</v>
      </c>
      <c r="BX31" s="53">
        <v>45</v>
      </c>
      <c r="BY31" s="53">
        <v>0</v>
      </c>
      <c r="BZ31" s="53">
        <v>0</v>
      </c>
      <c r="CA31" s="53">
        <v>0</v>
      </c>
      <c r="CB31" s="53">
        <v>0</v>
      </c>
      <c r="CC31" s="53">
        <v>0</v>
      </c>
      <c r="CD31" s="53">
        <v>0</v>
      </c>
      <c r="CE31" s="53">
        <v>0</v>
      </c>
      <c r="CF31" s="53">
        <v>2559</v>
      </c>
      <c r="CG31" s="53">
        <v>2348</v>
      </c>
      <c r="CH31" s="53">
        <v>8</v>
      </c>
      <c r="CI31" s="53">
        <v>13</v>
      </c>
      <c r="CJ31" s="53">
        <v>156</v>
      </c>
      <c r="CK31" s="53">
        <v>62</v>
      </c>
      <c r="CL31" s="53">
        <v>2</v>
      </c>
      <c r="CM31" s="53">
        <v>68</v>
      </c>
      <c r="CN31" s="53">
        <v>48</v>
      </c>
      <c r="CO31" s="53">
        <v>0</v>
      </c>
      <c r="CP31" s="53">
        <v>72</v>
      </c>
      <c r="CQ31" s="53">
        <v>88</v>
      </c>
      <c r="CR31" s="53">
        <v>1</v>
      </c>
      <c r="CS31" s="53">
        <v>0</v>
      </c>
      <c r="CT31" s="53">
        <v>0</v>
      </c>
      <c r="CU31" s="53">
        <v>0</v>
      </c>
      <c r="CV31" s="53">
        <v>1149</v>
      </c>
      <c r="CW31" s="53">
        <v>911</v>
      </c>
      <c r="CX31" s="53">
        <v>12</v>
      </c>
      <c r="CY31" s="53">
        <v>19</v>
      </c>
      <c r="CZ31" s="53">
        <v>19</v>
      </c>
      <c r="DA31" s="53">
        <v>0</v>
      </c>
      <c r="DB31" s="53">
        <v>0</v>
      </c>
      <c r="DC31" s="53">
        <v>0</v>
      </c>
      <c r="DD31" s="53">
        <v>0</v>
      </c>
      <c r="DE31" s="53">
        <v>0</v>
      </c>
      <c r="DF31" s="53">
        <v>2172</v>
      </c>
      <c r="DG31" s="53">
        <v>985</v>
      </c>
      <c r="DH31" s="53">
        <v>0</v>
      </c>
      <c r="DI31" s="53">
        <v>2525</v>
      </c>
      <c r="DJ31" s="53">
        <v>814</v>
      </c>
      <c r="DK31" s="53">
        <v>0</v>
      </c>
      <c r="DL31" s="53">
        <v>1199</v>
      </c>
      <c r="DM31" s="53">
        <v>296</v>
      </c>
      <c r="DN31" s="53">
        <v>0</v>
      </c>
      <c r="DO31" s="53">
        <v>1849</v>
      </c>
      <c r="DP31" s="53">
        <v>2</v>
      </c>
      <c r="DQ31" s="53">
        <v>0</v>
      </c>
      <c r="DR31" s="53">
        <v>1858</v>
      </c>
      <c r="DS31" s="53">
        <v>0</v>
      </c>
      <c r="DT31" s="53">
        <v>0</v>
      </c>
      <c r="DU31" s="29">
        <f t="shared" si="0"/>
        <v>0.70805862543281317</v>
      </c>
      <c r="DV31" s="30">
        <f t="shared" si="1"/>
        <v>0.96110665597433842</v>
      </c>
      <c r="DW31" s="30">
        <f t="shared" si="2"/>
        <v>1.0842572062084257</v>
      </c>
      <c r="DX31" s="30">
        <f t="shared" si="3"/>
        <v>1.1285714285714286</v>
      </c>
      <c r="DY31" s="31">
        <f t="shared" si="4"/>
        <v>0.44090025138737371</v>
      </c>
      <c r="DZ31" s="31">
        <f t="shared" si="5"/>
        <v>0.94306335204490777</v>
      </c>
      <c r="EA31" s="31">
        <f t="shared" si="6"/>
        <v>1.0487804878048781</v>
      </c>
      <c r="EB31" s="31">
        <f t="shared" si="7"/>
        <v>1.034920634920635</v>
      </c>
      <c r="EC31" s="26">
        <f t="shared" si="8"/>
        <v>0.96955149283177688</v>
      </c>
      <c r="ED31" s="28">
        <f t="shared" si="9"/>
        <v>0.66843978135661619</v>
      </c>
      <c r="EE31" s="26">
        <f t="shared" si="10"/>
        <v>1</v>
      </c>
      <c r="EF31" s="5"/>
      <c r="EG31" s="5"/>
      <c r="EH31" s="5"/>
      <c r="EI31" s="5"/>
      <c r="EJ31" s="5"/>
      <c r="EK31" s="5"/>
      <c r="EL31" s="5"/>
      <c r="EM31" s="5"/>
      <c r="EN31" s="5"/>
    </row>
    <row r="32" spans="1:144" s="3" customFormat="1" x14ac:dyDescent="0.25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32">
        <v>3883.5334366455763</v>
      </c>
      <c r="G32" s="32">
        <v>3509</v>
      </c>
      <c r="H32" s="33">
        <v>55</v>
      </c>
      <c r="I32" s="41">
        <v>407.18854398541703</v>
      </c>
      <c r="J32" s="24">
        <f t="shared" si="11"/>
        <v>3710</v>
      </c>
      <c r="K32" s="34">
        <f t="shared" si="12"/>
        <v>2565</v>
      </c>
      <c r="L32" s="32">
        <v>56</v>
      </c>
      <c r="M32" s="32">
        <f t="shared" si="13"/>
        <v>107</v>
      </c>
      <c r="N32" s="53">
        <v>133</v>
      </c>
      <c r="O32" s="53">
        <v>127</v>
      </c>
      <c r="P32" s="53">
        <v>1</v>
      </c>
      <c r="Q32" s="53">
        <v>65</v>
      </c>
      <c r="R32" s="53">
        <v>105</v>
      </c>
      <c r="S32" s="53">
        <v>107</v>
      </c>
      <c r="T32" s="53">
        <v>0</v>
      </c>
      <c r="U32" s="53">
        <v>41</v>
      </c>
      <c r="V32" s="53">
        <v>286</v>
      </c>
      <c r="W32" s="53">
        <v>286</v>
      </c>
      <c r="X32" s="53">
        <v>1</v>
      </c>
      <c r="Y32" s="53">
        <v>0</v>
      </c>
      <c r="Z32" s="53">
        <v>412</v>
      </c>
      <c r="AA32" s="53">
        <v>428</v>
      </c>
      <c r="AB32" s="53">
        <v>2</v>
      </c>
      <c r="AC32" s="53">
        <v>0</v>
      </c>
      <c r="AD32" s="53">
        <v>164</v>
      </c>
      <c r="AE32" s="53">
        <v>155</v>
      </c>
      <c r="AF32" s="53">
        <v>0</v>
      </c>
      <c r="AG32" s="53">
        <v>185</v>
      </c>
      <c r="AH32" s="53">
        <v>189</v>
      </c>
      <c r="AI32" s="53">
        <v>4</v>
      </c>
      <c r="AJ32" s="53">
        <v>225</v>
      </c>
      <c r="AK32" s="53">
        <v>180</v>
      </c>
      <c r="AL32" s="53">
        <v>17</v>
      </c>
      <c r="AM32" s="53">
        <v>234</v>
      </c>
      <c r="AN32" s="53">
        <v>160</v>
      </c>
      <c r="AO32" s="53">
        <v>28</v>
      </c>
      <c r="AP32" s="53">
        <v>242</v>
      </c>
      <c r="AQ32" s="53">
        <v>139</v>
      </c>
      <c r="AR32" s="53">
        <v>0</v>
      </c>
      <c r="AS32" s="53">
        <v>219</v>
      </c>
      <c r="AT32" s="53">
        <v>73</v>
      </c>
      <c r="AU32" s="53">
        <v>0</v>
      </c>
      <c r="AV32" s="53">
        <v>119</v>
      </c>
      <c r="AW32" s="53">
        <v>104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66</v>
      </c>
      <c r="BO32" s="53">
        <v>60</v>
      </c>
      <c r="BP32" s="53">
        <v>0</v>
      </c>
      <c r="BQ32" s="53">
        <v>3</v>
      </c>
      <c r="BR32" s="53">
        <v>2</v>
      </c>
      <c r="BS32" s="53">
        <v>0</v>
      </c>
      <c r="BT32" s="53">
        <v>22</v>
      </c>
      <c r="BU32" s="53">
        <v>15</v>
      </c>
      <c r="BV32" s="53">
        <v>0</v>
      </c>
      <c r="BW32" s="53">
        <v>6</v>
      </c>
      <c r="BX32" s="53">
        <v>6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304</v>
      </c>
      <c r="CG32" s="53">
        <v>260</v>
      </c>
      <c r="CH32" s="53">
        <v>0</v>
      </c>
      <c r="CI32" s="53">
        <v>1</v>
      </c>
      <c r="CJ32" s="53">
        <v>9</v>
      </c>
      <c r="CK32" s="53">
        <v>4</v>
      </c>
      <c r="CL32" s="53">
        <v>0</v>
      </c>
      <c r="CM32" s="53">
        <v>8</v>
      </c>
      <c r="CN32" s="53">
        <v>5</v>
      </c>
      <c r="CO32" s="53">
        <v>0</v>
      </c>
      <c r="CP32" s="53">
        <v>2</v>
      </c>
      <c r="CQ32" s="53">
        <v>2</v>
      </c>
      <c r="CR32" s="53">
        <v>0</v>
      </c>
      <c r="CS32" s="53">
        <v>0</v>
      </c>
      <c r="CT32" s="53">
        <v>0</v>
      </c>
      <c r="CU32" s="53">
        <v>0</v>
      </c>
      <c r="CV32" s="53">
        <v>2</v>
      </c>
      <c r="CW32" s="53">
        <v>2</v>
      </c>
      <c r="CX32" s="53">
        <v>3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252</v>
      </c>
      <c r="DG32" s="53">
        <v>76</v>
      </c>
      <c r="DH32" s="53">
        <v>0</v>
      </c>
      <c r="DI32" s="53">
        <v>272</v>
      </c>
      <c r="DJ32" s="53">
        <v>156</v>
      </c>
      <c r="DK32" s="53">
        <v>0</v>
      </c>
      <c r="DL32" s="53">
        <v>128</v>
      </c>
      <c r="DM32" s="53">
        <v>29</v>
      </c>
      <c r="DN32" s="53">
        <v>0</v>
      </c>
      <c r="DO32" s="53">
        <v>185</v>
      </c>
      <c r="DP32" s="53">
        <v>0</v>
      </c>
      <c r="DQ32" s="53">
        <v>0</v>
      </c>
      <c r="DR32" s="53">
        <v>127</v>
      </c>
      <c r="DS32" s="53">
        <v>0</v>
      </c>
      <c r="DT32" s="53">
        <v>0</v>
      </c>
      <c r="DU32" s="29">
        <f t="shared" si="0"/>
        <v>0.77077363896848139</v>
      </c>
      <c r="DV32" s="30">
        <f t="shared" si="1"/>
        <v>0.92376681614349776</v>
      </c>
      <c r="DW32" s="30">
        <f t="shared" si="2"/>
        <v>1.0833333333333333</v>
      </c>
      <c r="DX32" s="30">
        <f t="shared" si="3"/>
        <v>0.91304347826086951</v>
      </c>
      <c r="DY32" s="31">
        <f t="shared" si="4"/>
        <v>0.53643061809250925</v>
      </c>
      <c r="DZ32" s="31">
        <f t="shared" si="5"/>
        <v>0.95964125560538116</v>
      </c>
      <c r="EA32" s="31">
        <f t="shared" si="6"/>
        <v>1.0833333333333333</v>
      </c>
      <c r="EB32" s="31">
        <f t="shared" si="7"/>
        <v>0.93043478260869561</v>
      </c>
      <c r="EC32" s="26">
        <f t="shared" si="8"/>
        <v>0.95531558064928968</v>
      </c>
      <c r="ED32" s="28">
        <f t="shared" si="9"/>
        <v>0.7309774864633799</v>
      </c>
      <c r="EE32" s="26">
        <f t="shared" si="10"/>
        <v>1.0181818181818181</v>
      </c>
      <c r="EF32" s="5"/>
      <c r="EG32" s="5"/>
      <c r="EH32" s="5"/>
      <c r="EI32" s="5"/>
      <c r="EJ32" s="5"/>
      <c r="EK32" s="5"/>
      <c r="EL32" s="5"/>
      <c r="EM32" s="5"/>
      <c r="EN32" s="5"/>
    </row>
    <row r="33" spans="1:144" s="3" customFormat="1" x14ac:dyDescent="0.25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32">
        <v>25004</v>
      </c>
      <c r="G33" s="32">
        <v>23445</v>
      </c>
      <c r="H33" s="33">
        <v>330</v>
      </c>
      <c r="I33" s="41">
        <v>1723</v>
      </c>
      <c r="J33" s="24">
        <f t="shared" si="11"/>
        <v>24974</v>
      </c>
      <c r="K33" s="34">
        <f t="shared" si="12"/>
        <v>14887</v>
      </c>
      <c r="L33" s="32">
        <v>330</v>
      </c>
      <c r="M33" s="32">
        <f t="shared" si="13"/>
        <v>1172</v>
      </c>
      <c r="N33" s="53">
        <v>740</v>
      </c>
      <c r="O33" s="53">
        <v>702</v>
      </c>
      <c r="P33" s="53">
        <v>0</v>
      </c>
      <c r="Q33" s="53">
        <v>358</v>
      </c>
      <c r="R33" s="53">
        <v>520</v>
      </c>
      <c r="S33" s="53">
        <v>551</v>
      </c>
      <c r="T33" s="53">
        <v>0</v>
      </c>
      <c r="U33" s="53">
        <v>197</v>
      </c>
      <c r="V33" s="53">
        <v>1432</v>
      </c>
      <c r="W33" s="53">
        <v>1256</v>
      </c>
      <c r="X33" s="53">
        <v>0</v>
      </c>
      <c r="Y33" s="53">
        <v>490</v>
      </c>
      <c r="Z33" s="53">
        <v>1878</v>
      </c>
      <c r="AA33" s="53">
        <v>2177</v>
      </c>
      <c r="AB33" s="53">
        <v>0</v>
      </c>
      <c r="AC33" s="53">
        <v>104</v>
      </c>
      <c r="AD33" s="53">
        <v>885</v>
      </c>
      <c r="AE33" s="53">
        <v>946</v>
      </c>
      <c r="AF33" s="53">
        <v>0</v>
      </c>
      <c r="AG33" s="53">
        <v>1145</v>
      </c>
      <c r="AH33" s="53">
        <v>1077</v>
      </c>
      <c r="AI33" s="53">
        <v>0</v>
      </c>
      <c r="AJ33" s="53">
        <v>1381</v>
      </c>
      <c r="AK33" s="53">
        <v>1087</v>
      </c>
      <c r="AL33" s="53">
        <v>180</v>
      </c>
      <c r="AM33" s="53">
        <v>1531</v>
      </c>
      <c r="AN33" s="53">
        <v>1144</v>
      </c>
      <c r="AO33" s="53">
        <v>100</v>
      </c>
      <c r="AP33" s="53">
        <v>1866</v>
      </c>
      <c r="AQ33" s="53">
        <v>779</v>
      </c>
      <c r="AR33" s="53">
        <v>25</v>
      </c>
      <c r="AS33" s="53">
        <v>1936</v>
      </c>
      <c r="AT33" s="53">
        <v>701</v>
      </c>
      <c r="AU33" s="53">
        <v>25</v>
      </c>
      <c r="AV33" s="53">
        <v>555</v>
      </c>
      <c r="AW33" s="53">
        <v>435</v>
      </c>
      <c r="AX33" s="53">
        <v>0</v>
      </c>
      <c r="AY33" s="53">
        <v>0</v>
      </c>
      <c r="AZ33" s="53">
        <v>0</v>
      </c>
      <c r="BA33" s="53">
        <v>0</v>
      </c>
      <c r="BB33" s="53">
        <v>0</v>
      </c>
      <c r="BC33" s="53">
        <v>1</v>
      </c>
      <c r="BD33" s="53">
        <v>0</v>
      </c>
      <c r="BE33" s="53">
        <v>0</v>
      </c>
      <c r="BF33" s="53">
        <v>2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211</v>
      </c>
      <c r="BO33" s="53">
        <v>112</v>
      </c>
      <c r="BP33" s="53">
        <v>0</v>
      </c>
      <c r="BQ33" s="53">
        <v>16</v>
      </c>
      <c r="BR33" s="53">
        <v>3</v>
      </c>
      <c r="BS33" s="53">
        <v>0</v>
      </c>
      <c r="BT33" s="53">
        <v>239</v>
      </c>
      <c r="BU33" s="53">
        <v>123</v>
      </c>
      <c r="BV33" s="53">
        <v>0</v>
      </c>
      <c r="BW33" s="53">
        <v>56</v>
      </c>
      <c r="BX33" s="53">
        <v>11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2159</v>
      </c>
      <c r="CG33" s="53">
        <v>1440</v>
      </c>
      <c r="CH33" s="53">
        <v>0</v>
      </c>
      <c r="CI33" s="53">
        <v>23</v>
      </c>
      <c r="CJ33" s="53">
        <v>58</v>
      </c>
      <c r="CK33" s="53">
        <v>33</v>
      </c>
      <c r="CL33" s="53">
        <v>0</v>
      </c>
      <c r="CM33" s="53">
        <v>61</v>
      </c>
      <c r="CN33" s="53">
        <v>46</v>
      </c>
      <c r="CO33" s="53">
        <v>0</v>
      </c>
      <c r="CP33" s="53">
        <v>52</v>
      </c>
      <c r="CQ33" s="53">
        <v>60</v>
      </c>
      <c r="CR33" s="53">
        <v>0</v>
      </c>
      <c r="CS33" s="53">
        <v>0</v>
      </c>
      <c r="CT33" s="53">
        <v>1</v>
      </c>
      <c r="CU33" s="53">
        <v>0</v>
      </c>
      <c r="CV33" s="53">
        <v>752</v>
      </c>
      <c r="CW33" s="53">
        <v>443</v>
      </c>
      <c r="CX33" s="53">
        <v>0</v>
      </c>
      <c r="CY33" s="53">
        <v>31</v>
      </c>
      <c r="CZ33" s="53">
        <v>44</v>
      </c>
      <c r="DA33" s="53">
        <v>0</v>
      </c>
      <c r="DB33" s="53">
        <v>0</v>
      </c>
      <c r="DC33" s="53">
        <v>0</v>
      </c>
      <c r="DD33" s="53">
        <v>0</v>
      </c>
      <c r="DE33" s="53">
        <v>0</v>
      </c>
      <c r="DF33" s="53">
        <v>1956</v>
      </c>
      <c r="DG33" s="53">
        <v>683</v>
      </c>
      <c r="DH33" s="53">
        <v>0</v>
      </c>
      <c r="DI33" s="53">
        <v>1951</v>
      </c>
      <c r="DJ33" s="53">
        <v>751</v>
      </c>
      <c r="DK33" s="53">
        <v>0</v>
      </c>
      <c r="DL33" s="53">
        <v>1143</v>
      </c>
      <c r="DM33" s="53">
        <v>279</v>
      </c>
      <c r="DN33" s="53">
        <v>0</v>
      </c>
      <c r="DO33" s="53">
        <v>1326</v>
      </c>
      <c r="DP33" s="53">
        <v>0</v>
      </c>
      <c r="DQ33" s="53">
        <v>0</v>
      </c>
      <c r="DR33" s="53">
        <v>1094</v>
      </c>
      <c r="DS33" s="53">
        <v>0</v>
      </c>
      <c r="DT33" s="53">
        <v>0</v>
      </c>
      <c r="DU33" s="29">
        <f t="shared" si="0"/>
        <v>0.72903281569621714</v>
      </c>
      <c r="DV33" s="30">
        <f t="shared" si="1"/>
        <v>1.0491620111731843</v>
      </c>
      <c r="DW33" s="30">
        <f t="shared" si="2"/>
        <v>1.3271547729379054</v>
      </c>
      <c r="DX33" s="30">
        <f t="shared" si="3"/>
        <v>1.0788381742738589</v>
      </c>
      <c r="DY33" s="31">
        <f t="shared" si="4"/>
        <v>0.43841654902186755</v>
      </c>
      <c r="DZ33" s="31">
        <f t="shared" si="5"/>
        <v>1.2162011173184357</v>
      </c>
      <c r="EA33" s="31">
        <f t="shared" si="6"/>
        <v>1.1640407784986098</v>
      </c>
      <c r="EB33" s="31">
        <f t="shared" si="7"/>
        <v>1.1431535269709543</v>
      </c>
      <c r="EC33" s="26">
        <f t="shared" si="8"/>
        <v>0.99880019196928493</v>
      </c>
      <c r="ED33" s="28">
        <f t="shared" si="9"/>
        <v>0.63497547451482195</v>
      </c>
      <c r="EE33" s="26">
        <f t="shared" si="10"/>
        <v>1</v>
      </c>
      <c r="EF33" s="5"/>
      <c r="EG33" s="5"/>
      <c r="EH33" s="5"/>
      <c r="EI33" s="5"/>
      <c r="EJ33" s="5"/>
      <c r="EK33" s="5"/>
      <c r="EL33" s="5"/>
      <c r="EM33" s="5"/>
      <c r="EN33" s="5"/>
    </row>
    <row r="34" spans="1:144" s="3" customFormat="1" x14ac:dyDescent="0.25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32">
        <v>13330</v>
      </c>
      <c r="G34" s="32">
        <v>12136</v>
      </c>
      <c r="H34" s="33">
        <v>175</v>
      </c>
      <c r="I34" s="41">
        <v>1115.9373740206474</v>
      </c>
      <c r="J34" s="24">
        <f t="shared" si="11"/>
        <v>12724</v>
      </c>
      <c r="K34" s="34">
        <f t="shared" si="12"/>
        <v>8303</v>
      </c>
      <c r="L34" s="32">
        <v>175</v>
      </c>
      <c r="M34" s="32">
        <f t="shared" si="13"/>
        <v>574</v>
      </c>
      <c r="N34" s="53">
        <v>361</v>
      </c>
      <c r="O34" s="53">
        <v>305</v>
      </c>
      <c r="P34" s="53">
        <v>2</v>
      </c>
      <c r="Q34" s="53">
        <v>181</v>
      </c>
      <c r="R34" s="53">
        <v>301</v>
      </c>
      <c r="S34" s="53">
        <v>294</v>
      </c>
      <c r="T34" s="53">
        <v>0</v>
      </c>
      <c r="U34" s="53">
        <v>202</v>
      </c>
      <c r="V34" s="53">
        <v>715</v>
      </c>
      <c r="W34" s="53">
        <v>674</v>
      </c>
      <c r="X34" s="53">
        <v>2</v>
      </c>
      <c r="Y34" s="53">
        <v>185</v>
      </c>
      <c r="Z34" s="53">
        <v>1119</v>
      </c>
      <c r="AA34" s="53">
        <v>1001</v>
      </c>
      <c r="AB34" s="53">
        <v>0</v>
      </c>
      <c r="AC34" s="53">
        <v>1</v>
      </c>
      <c r="AD34" s="53">
        <v>598</v>
      </c>
      <c r="AE34" s="53">
        <v>612</v>
      </c>
      <c r="AF34" s="53">
        <v>6</v>
      </c>
      <c r="AG34" s="53">
        <v>554</v>
      </c>
      <c r="AH34" s="53">
        <v>699</v>
      </c>
      <c r="AI34" s="53">
        <v>15</v>
      </c>
      <c r="AJ34" s="53">
        <v>684</v>
      </c>
      <c r="AK34" s="53">
        <v>680</v>
      </c>
      <c r="AL34" s="53">
        <v>22</v>
      </c>
      <c r="AM34" s="53">
        <v>835</v>
      </c>
      <c r="AN34" s="53">
        <v>736</v>
      </c>
      <c r="AO34" s="53">
        <v>63</v>
      </c>
      <c r="AP34" s="53">
        <v>919</v>
      </c>
      <c r="AQ34" s="53">
        <v>814</v>
      </c>
      <c r="AR34" s="53">
        <v>60</v>
      </c>
      <c r="AS34" s="53">
        <v>897</v>
      </c>
      <c r="AT34" s="53">
        <v>627</v>
      </c>
      <c r="AU34" s="53">
        <v>0</v>
      </c>
      <c r="AV34" s="53">
        <v>376</v>
      </c>
      <c r="AW34" s="53">
        <v>205</v>
      </c>
      <c r="AX34" s="53">
        <v>0</v>
      </c>
      <c r="AY34" s="53">
        <v>2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335</v>
      </c>
      <c r="BL34" s="53">
        <v>303</v>
      </c>
      <c r="BM34" s="53">
        <v>0</v>
      </c>
      <c r="BN34" s="53">
        <v>119</v>
      </c>
      <c r="BO34" s="53">
        <v>35</v>
      </c>
      <c r="BP34" s="53">
        <v>0</v>
      </c>
      <c r="BQ34" s="53">
        <v>15</v>
      </c>
      <c r="BR34" s="53">
        <v>9</v>
      </c>
      <c r="BS34" s="53">
        <v>0</v>
      </c>
      <c r="BT34" s="53">
        <v>99</v>
      </c>
      <c r="BU34" s="53">
        <v>70</v>
      </c>
      <c r="BV34" s="53">
        <v>0</v>
      </c>
      <c r="BW34" s="53">
        <v>24</v>
      </c>
      <c r="BX34" s="53">
        <v>23</v>
      </c>
      <c r="BY34" s="53">
        <v>0</v>
      </c>
      <c r="BZ34" s="53">
        <v>0</v>
      </c>
      <c r="CA34" s="53">
        <v>0</v>
      </c>
      <c r="CB34" s="53">
        <v>0</v>
      </c>
      <c r="CC34" s="53">
        <v>0</v>
      </c>
      <c r="CD34" s="53">
        <v>0</v>
      </c>
      <c r="CE34" s="53">
        <v>0</v>
      </c>
      <c r="CF34" s="53">
        <v>690</v>
      </c>
      <c r="CG34" s="53">
        <v>378</v>
      </c>
      <c r="CH34" s="53">
        <v>10</v>
      </c>
      <c r="CI34" s="53">
        <v>5</v>
      </c>
      <c r="CJ34" s="53">
        <v>23</v>
      </c>
      <c r="CK34" s="53">
        <v>5</v>
      </c>
      <c r="CL34" s="53">
        <v>1</v>
      </c>
      <c r="CM34" s="53">
        <v>34</v>
      </c>
      <c r="CN34" s="53">
        <v>22</v>
      </c>
      <c r="CO34" s="53">
        <v>0</v>
      </c>
      <c r="CP34" s="53">
        <v>1</v>
      </c>
      <c r="CQ34" s="53">
        <v>0</v>
      </c>
      <c r="CR34" s="53">
        <v>0</v>
      </c>
      <c r="CS34" s="53">
        <v>0</v>
      </c>
      <c r="CT34" s="53">
        <v>0</v>
      </c>
      <c r="CU34" s="53">
        <v>0</v>
      </c>
      <c r="CV34" s="53">
        <v>72</v>
      </c>
      <c r="CW34" s="53">
        <v>47</v>
      </c>
      <c r="CX34" s="53">
        <v>0</v>
      </c>
      <c r="CY34" s="53">
        <v>74</v>
      </c>
      <c r="CZ34" s="53">
        <v>36</v>
      </c>
      <c r="DA34" s="53">
        <v>0</v>
      </c>
      <c r="DB34" s="53">
        <v>0</v>
      </c>
      <c r="DC34" s="53">
        <v>0</v>
      </c>
      <c r="DD34" s="53">
        <v>0</v>
      </c>
      <c r="DE34" s="53">
        <v>0</v>
      </c>
      <c r="DF34" s="53">
        <v>915</v>
      </c>
      <c r="DG34" s="53">
        <v>398</v>
      </c>
      <c r="DH34" s="53">
        <v>0</v>
      </c>
      <c r="DI34" s="53">
        <v>1044</v>
      </c>
      <c r="DJ34" s="53">
        <v>292</v>
      </c>
      <c r="DK34" s="53">
        <v>0</v>
      </c>
      <c r="DL34" s="53">
        <v>461</v>
      </c>
      <c r="DM34" s="53">
        <v>38</v>
      </c>
      <c r="DN34" s="53">
        <v>0</v>
      </c>
      <c r="DO34" s="53">
        <v>711</v>
      </c>
      <c r="DP34" s="53">
        <v>0</v>
      </c>
      <c r="DQ34" s="53">
        <v>0</v>
      </c>
      <c r="DR34" s="53">
        <v>746</v>
      </c>
      <c r="DS34" s="53">
        <v>0</v>
      </c>
      <c r="DT34" s="53">
        <v>0</v>
      </c>
      <c r="DU34" s="29">
        <f t="shared" si="0"/>
        <v>0.68223409319299733</v>
      </c>
      <c r="DV34" s="30">
        <f t="shared" si="1"/>
        <v>0.92098765432098761</v>
      </c>
      <c r="DW34" s="30">
        <f t="shared" si="2"/>
        <v>1.0671641791044777</v>
      </c>
      <c r="DX34" s="30">
        <f t="shared" si="3"/>
        <v>0.99668874172185429</v>
      </c>
      <c r="DY34" s="31">
        <f t="shared" si="4"/>
        <v>0.44840535251494157</v>
      </c>
      <c r="DZ34" s="31">
        <f t="shared" si="5"/>
        <v>0.82386831275720163</v>
      </c>
      <c r="EA34" s="31">
        <f t="shared" si="6"/>
        <v>1.0059701492537314</v>
      </c>
      <c r="EB34" s="31">
        <f t="shared" si="7"/>
        <v>0.97350993377483441</v>
      </c>
      <c r="EC34" s="26">
        <f t="shared" si="8"/>
        <v>0.95453863465866462</v>
      </c>
      <c r="ED34" s="28">
        <f t="shared" si="9"/>
        <v>0.68416282135794326</v>
      </c>
      <c r="EE34" s="26">
        <f t="shared" si="10"/>
        <v>1</v>
      </c>
      <c r="EF34" s="5"/>
      <c r="EG34" s="5"/>
      <c r="EH34" s="5"/>
      <c r="EI34" s="5"/>
      <c r="EJ34" s="5"/>
      <c r="EK34" s="5"/>
      <c r="EL34" s="5"/>
      <c r="EM34" s="5"/>
      <c r="EN34" s="5"/>
    </row>
    <row r="35" spans="1:144" s="3" customFormat="1" x14ac:dyDescent="0.25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32">
        <v>9559</v>
      </c>
      <c r="G35" s="32">
        <v>8360</v>
      </c>
      <c r="H35" s="33">
        <v>135</v>
      </c>
      <c r="I35" s="41">
        <v>633</v>
      </c>
      <c r="J35" s="24">
        <f t="shared" si="11"/>
        <v>9389</v>
      </c>
      <c r="K35" s="34">
        <f t="shared" si="12"/>
        <v>5518</v>
      </c>
      <c r="L35" s="32">
        <v>154</v>
      </c>
      <c r="M35" s="32">
        <f t="shared" si="13"/>
        <v>202</v>
      </c>
      <c r="N35" s="53">
        <v>255</v>
      </c>
      <c r="O35" s="53">
        <v>255</v>
      </c>
      <c r="P35" s="53">
        <v>3</v>
      </c>
      <c r="Q35" s="53">
        <v>105</v>
      </c>
      <c r="R35" s="53">
        <v>258</v>
      </c>
      <c r="S35" s="53">
        <v>174</v>
      </c>
      <c r="T35" s="53">
        <v>0</v>
      </c>
      <c r="U35" s="53">
        <v>28</v>
      </c>
      <c r="V35" s="53">
        <v>510</v>
      </c>
      <c r="W35" s="53">
        <v>473</v>
      </c>
      <c r="X35" s="53">
        <v>0</v>
      </c>
      <c r="Y35" s="53">
        <v>67</v>
      </c>
      <c r="Z35" s="53">
        <v>818</v>
      </c>
      <c r="AA35" s="53">
        <v>727</v>
      </c>
      <c r="AB35" s="53">
        <v>0</v>
      </c>
      <c r="AC35" s="53">
        <v>0</v>
      </c>
      <c r="AD35" s="53">
        <v>405</v>
      </c>
      <c r="AE35" s="53">
        <v>269</v>
      </c>
      <c r="AF35" s="53">
        <v>5</v>
      </c>
      <c r="AG35" s="53">
        <v>449</v>
      </c>
      <c r="AH35" s="53">
        <v>355</v>
      </c>
      <c r="AI35" s="53">
        <v>6</v>
      </c>
      <c r="AJ35" s="53">
        <v>522</v>
      </c>
      <c r="AK35" s="53">
        <v>348</v>
      </c>
      <c r="AL35" s="53">
        <v>27</v>
      </c>
      <c r="AM35" s="53">
        <v>612</v>
      </c>
      <c r="AN35" s="53">
        <v>382</v>
      </c>
      <c r="AO35" s="53">
        <v>98</v>
      </c>
      <c r="AP35" s="53">
        <v>569</v>
      </c>
      <c r="AQ35" s="53">
        <v>346</v>
      </c>
      <c r="AR35" s="53">
        <v>5</v>
      </c>
      <c r="AS35" s="53">
        <v>625</v>
      </c>
      <c r="AT35" s="53">
        <v>393</v>
      </c>
      <c r="AU35" s="53">
        <v>0</v>
      </c>
      <c r="AV35" s="53">
        <v>241</v>
      </c>
      <c r="AW35" s="53">
        <v>215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533</v>
      </c>
      <c r="BL35" s="53">
        <v>504</v>
      </c>
      <c r="BM35" s="53">
        <v>0</v>
      </c>
      <c r="BN35" s="53">
        <v>118</v>
      </c>
      <c r="BO35" s="53">
        <v>71</v>
      </c>
      <c r="BP35" s="53">
        <v>0</v>
      </c>
      <c r="BQ35" s="53">
        <v>27</v>
      </c>
      <c r="BR35" s="53">
        <v>2</v>
      </c>
      <c r="BS35" s="53">
        <v>0</v>
      </c>
      <c r="BT35" s="53">
        <v>110</v>
      </c>
      <c r="BU35" s="53">
        <v>22</v>
      </c>
      <c r="BV35" s="53">
        <v>0</v>
      </c>
      <c r="BW35" s="53">
        <v>9</v>
      </c>
      <c r="BX35" s="53">
        <v>5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0</v>
      </c>
      <c r="CE35" s="53">
        <v>0</v>
      </c>
      <c r="CF35" s="53">
        <v>559</v>
      </c>
      <c r="CG35" s="53">
        <v>351</v>
      </c>
      <c r="CH35" s="53">
        <v>10</v>
      </c>
      <c r="CI35" s="53">
        <v>2</v>
      </c>
      <c r="CJ35" s="53">
        <v>4</v>
      </c>
      <c r="CK35" s="53">
        <v>2</v>
      </c>
      <c r="CL35" s="53">
        <v>0</v>
      </c>
      <c r="CM35" s="53">
        <v>27</v>
      </c>
      <c r="CN35" s="53">
        <v>28</v>
      </c>
      <c r="CO35" s="53">
        <v>0</v>
      </c>
      <c r="CP35" s="53">
        <v>2</v>
      </c>
      <c r="CQ35" s="53">
        <v>2</v>
      </c>
      <c r="CR35" s="53">
        <v>0</v>
      </c>
      <c r="CS35" s="53">
        <v>0</v>
      </c>
      <c r="CT35" s="53">
        <v>0</v>
      </c>
      <c r="CU35" s="53">
        <v>0</v>
      </c>
      <c r="CV35" s="53">
        <v>131</v>
      </c>
      <c r="CW35" s="53">
        <v>54</v>
      </c>
      <c r="CX35" s="53">
        <v>0</v>
      </c>
      <c r="CY35" s="53">
        <v>33</v>
      </c>
      <c r="CZ35" s="53">
        <v>20</v>
      </c>
      <c r="DA35" s="53">
        <v>0</v>
      </c>
      <c r="DB35" s="53">
        <v>0</v>
      </c>
      <c r="DC35" s="53">
        <v>0</v>
      </c>
      <c r="DD35" s="53">
        <v>0</v>
      </c>
      <c r="DE35" s="53">
        <v>0</v>
      </c>
      <c r="DF35" s="53">
        <v>658</v>
      </c>
      <c r="DG35" s="53">
        <v>197</v>
      </c>
      <c r="DH35" s="53">
        <v>0</v>
      </c>
      <c r="DI35" s="53">
        <v>806</v>
      </c>
      <c r="DJ35" s="53">
        <v>196</v>
      </c>
      <c r="DK35" s="53">
        <v>0</v>
      </c>
      <c r="DL35" s="53">
        <v>332</v>
      </c>
      <c r="DM35" s="53">
        <v>127</v>
      </c>
      <c r="DN35" s="53">
        <v>0</v>
      </c>
      <c r="DO35" s="53">
        <v>404</v>
      </c>
      <c r="DP35" s="53">
        <v>0</v>
      </c>
      <c r="DQ35" s="53">
        <v>0</v>
      </c>
      <c r="DR35" s="53">
        <v>372</v>
      </c>
      <c r="DS35" s="53">
        <v>0</v>
      </c>
      <c r="DT35" s="53">
        <v>0</v>
      </c>
      <c r="DU35" s="29">
        <f t="shared" si="0"/>
        <v>0.71062625660883161</v>
      </c>
      <c r="DV35" s="30">
        <f t="shared" si="1"/>
        <v>1.1144414168937329</v>
      </c>
      <c r="DW35" s="30">
        <f t="shared" si="2"/>
        <v>1.0691823899371069</v>
      </c>
      <c r="DX35" s="30">
        <f t="shared" si="3"/>
        <v>1.2403846153846154</v>
      </c>
      <c r="DY35" s="31">
        <f t="shared" si="4"/>
        <v>0.42236949884578151</v>
      </c>
      <c r="DZ35" s="31">
        <f t="shared" si="5"/>
        <v>0.99046321525885561</v>
      </c>
      <c r="EA35" s="31">
        <f t="shared" si="6"/>
        <v>0.99161425576519913</v>
      </c>
      <c r="EB35" s="31">
        <f t="shared" si="7"/>
        <v>0.83653846153846156</v>
      </c>
      <c r="EC35" s="26">
        <f t="shared" si="8"/>
        <v>0.98221571294068422</v>
      </c>
      <c r="ED35" s="28">
        <f t="shared" si="9"/>
        <v>0.66004784688995211</v>
      </c>
      <c r="EE35" s="26">
        <f t="shared" si="10"/>
        <v>1.1407407407407408</v>
      </c>
      <c r="EF35" s="5"/>
      <c r="EG35" s="5"/>
      <c r="EH35" s="5"/>
      <c r="EI35" s="5"/>
      <c r="EJ35" s="5"/>
      <c r="EK35" s="5"/>
      <c r="EL35" s="5"/>
      <c r="EM35" s="5"/>
      <c r="EN35" s="5"/>
    </row>
    <row r="36" spans="1:144" s="3" customFormat="1" x14ac:dyDescent="0.25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32">
        <v>79212</v>
      </c>
      <c r="G36" s="32">
        <v>71320</v>
      </c>
      <c r="H36" s="33">
        <v>2500</v>
      </c>
      <c r="I36" s="41">
        <v>8452</v>
      </c>
      <c r="J36" s="24">
        <f t="shared" si="11"/>
        <v>79200</v>
      </c>
      <c r="K36" s="34">
        <f t="shared" si="12"/>
        <v>56979</v>
      </c>
      <c r="L36" s="32">
        <v>2510</v>
      </c>
      <c r="M36" s="32">
        <f t="shared" si="13"/>
        <v>3564</v>
      </c>
      <c r="N36" s="53">
        <v>4504</v>
      </c>
      <c r="O36" s="53">
        <v>3961</v>
      </c>
      <c r="P36" s="53">
        <v>397</v>
      </c>
      <c r="Q36" s="53">
        <v>1138</v>
      </c>
      <c r="R36" s="53">
        <v>2072</v>
      </c>
      <c r="S36" s="53">
        <v>1917</v>
      </c>
      <c r="T36" s="53">
        <v>1</v>
      </c>
      <c r="U36" s="53">
        <v>469</v>
      </c>
      <c r="V36" s="53">
        <v>4255</v>
      </c>
      <c r="W36" s="53">
        <v>4011</v>
      </c>
      <c r="X36" s="53">
        <v>6</v>
      </c>
      <c r="Y36" s="53">
        <v>1610</v>
      </c>
      <c r="Z36" s="53">
        <v>7220</v>
      </c>
      <c r="AA36" s="53">
        <v>6969</v>
      </c>
      <c r="AB36" s="53">
        <v>14</v>
      </c>
      <c r="AC36" s="53">
        <v>244</v>
      </c>
      <c r="AD36" s="53">
        <v>3244</v>
      </c>
      <c r="AE36" s="53">
        <v>3555</v>
      </c>
      <c r="AF36" s="53">
        <v>81</v>
      </c>
      <c r="AG36" s="53">
        <v>3974</v>
      </c>
      <c r="AH36" s="53">
        <v>4013</v>
      </c>
      <c r="AI36" s="53">
        <v>112</v>
      </c>
      <c r="AJ36" s="53">
        <v>4491</v>
      </c>
      <c r="AK36" s="53">
        <v>3870</v>
      </c>
      <c r="AL36" s="53">
        <v>243</v>
      </c>
      <c r="AM36" s="53">
        <v>3878</v>
      </c>
      <c r="AN36" s="53">
        <v>3520</v>
      </c>
      <c r="AO36" s="53">
        <v>1171</v>
      </c>
      <c r="AP36" s="53">
        <v>5566</v>
      </c>
      <c r="AQ36" s="53">
        <v>4353</v>
      </c>
      <c r="AR36" s="53">
        <v>427</v>
      </c>
      <c r="AS36" s="53">
        <v>5785</v>
      </c>
      <c r="AT36" s="53">
        <v>4035</v>
      </c>
      <c r="AU36" s="53">
        <v>0</v>
      </c>
      <c r="AV36" s="53">
        <v>1901</v>
      </c>
      <c r="AW36" s="53">
        <v>1947</v>
      </c>
      <c r="AX36" s="53">
        <v>12</v>
      </c>
      <c r="AY36" s="53">
        <v>226</v>
      </c>
      <c r="AZ36" s="53">
        <v>100</v>
      </c>
      <c r="BA36" s="53">
        <v>0</v>
      </c>
      <c r="BB36" s="53">
        <v>18</v>
      </c>
      <c r="BC36" s="53">
        <v>3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669</v>
      </c>
      <c r="BL36" s="53">
        <v>657</v>
      </c>
      <c r="BM36" s="53">
        <v>0</v>
      </c>
      <c r="BN36" s="53">
        <v>759</v>
      </c>
      <c r="BO36" s="53">
        <v>492</v>
      </c>
      <c r="BP36" s="53">
        <v>3</v>
      </c>
      <c r="BQ36" s="53">
        <v>97</v>
      </c>
      <c r="BR36" s="53">
        <v>39</v>
      </c>
      <c r="BS36" s="53">
        <v>0</v>
      </c>
      <c r="BT36" s="53">
        <v>525</v>
      </c>
      <c r="BU36" s="53">
        <v>348</v>
      </c>
      <c r="BV36" s="53">
        <v>0</v>
      </c>
      <c r="BW36" s="53">
        <v>104</v>
      </c>
      <c r="BX36" s="53">
        <v>71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4569</v>
      </c>
      <c r="CG36" s="53">
        <v>3715</v>
      </c>
      <c r="CH36" s="53">
        <v>29</v>
      </c>
      <c r="CI36" s="53">
        <v>68</v>
      </c>
      <c r="CJ36" s="53">
        <v>923</v>
      </c>
      <c r="CK36" s="53">
        <v>554</v>
      </c>
      <c r="CL36" s="53">
        <v>9</v>
      </c>
      <c r="CM36" s="53">
        <v>201</v>
      </c>
      <c r="CN36" s="53">
        <v>185</v>
      </c>
      <c r="CO36" s="53">
        <v>0</v>
      </c>
      <c r="CP36" s="53">
        <v>199</v>
      </c>
      <c r="CQ36" s="53">
        <v>314</v>
      </c>
      <c r="CR36" s="53">
        <v>1</v>
      </c>
      <c r="CS36" s="53">
        <v>0</v>
      </c>
      <c r="CT36" s="53">
        <v>0</v>
      </c>
      <c r="CU36" s="53">
        <v>0</v>
      </c>
      <c r="CV36" s="53">
        <v>435</v>
      </c>
      <c r="CW36" s="53">
        <v>329</v>
      </c>
      <c r="CX36" s="53">
        <v>6</v>
      </c>
      <c r="CY36" s="53">
        <v>106</v>
      </c>
      <c r="CZ36" s="53">
        <v>76</v>
      </c>
      <c r="DA36" s="53">
        <v>0</v>
      </c>
      <c r="DB36" s="53">
        <v>50</v>
      </c>
      <c r="DC36" s="53">
        <v>48</v>
      </c>
      <c r="DD36" s="53">
        <v>0</v>
      </c>
      <c r="DE36" s="53">
        <v>35</v>
      </c>
      <c r="DF36" s="53">
        <v>6083</v>
      </c>
      <c r="DG36" s="53">
        <v>3202</v>
      </c>
      <c r="DH36" s="53">
        <v>0</v>
      </c>
      <c r="DI36" s="53">
        <v>6708</v>
      </c>
      <c r="DJ36" s="53">
        <v>3392</v>
      </c>
      <c r="DK36" s="53">
        <v>0</v>
      </c>
      <c r="DL36" s="53">
        <v>2811</v>
      </c>
      <c r="DM36" s="53">
        <v>1294</v>
      </c>
      <c r="DN36" s="53">
        <v>0</v>
      </c>
      <c r="DO36" s="53">
        <v>4055</v>
      </c>
      <c r="DP36" s="53">
        <v>9</v>
      </c>
      <c r="DQ36" s="53">
        <v>0</v>
      </c>
      <c r="DR36" s="53">
        <v>3772</v>
      </c>
      <c r="DS36" s="53">
        <v>0</v>
      </c>
      <c r="DT36" s="53">
        <v>0</v>
      </c>
      <c r="DU36" s="29">
        <f t="shared" ref="DU36:DU67" si="14">(J36+L36)/B36</f>
        <v>0.7765560106822782</v>
      </c>
      <c r="DV36" s="30">
        <f t="shared" ref="DV36:DV67" si="15">Z36/C36</f>
        <v>1.000415685187751</v>
      </c>
      <c r="DW36" s="30">
        <f t="shared" ref="DW36:DW67" si="16">V36/D36</f>
        <v>1.0357838364167478</v>
      </c>
      <c r="DX36" s="30">
        <f t="shared" ref="DX36:DX67" si="17">R36/E36</f>
        <v>1.0674909840288511</v>
      </c>
      <c r="DY36" s="31">
        <f t="shared" ref="DY36:DY67" si="18">(K36+L36)/B36</f>
        <v>0.56537193145854914</v>
      </c>
      <c r="DZ36" s="31">
        <f t="shared" ref="DZ36:DZ67" si="19">AA36/C36</f>
        <v>0.96563669114590545</v>
      </c>
      <c r="EA36" s="31">
        <f t="shared" ref="EA36:EA67" si="20">W36/D36</f>
        <v>0.9763875365141188</v>
      </c>
      <c r="EB36" s="31">
        <f t="shared" ref="EB36:EB67" si="21">S36/E36</f>
        <v>0.98763523956723343</v>
      </c>
      <c r="EC36" s="26">
        <f t="shared" ref="EC36:EC67" si="22">J36/F36</f>
        <v>0.9998485078018482</v>
      </c>
      <c r="ED36" s="28">
        <f t="shared" ref="ED36:ED67" si="23">K36/G36</f>
        <v>0.79892035894559732</v>
      </c>
      <c r="EE36" s="26">
        <f t="shared" ref="EE36:EE67" si="24">L36/H36</f>
        <v>1.004</v>
      </c>
      <c r="EF36" s="5"/>
      <c r="EG36" s="5"/>
      <c r="EH36" s="5"/>
      <c r="EI36" s="5"/>
      <c r="EJ36" s="5"/>
      <c r="EK36" s="5"/>
      <c r="EL36" s="5"/>
      <c r="EM36" s="5"/>
      <c r="EN36" s="5"/>
    </row>
    <row r="37" spans="1:144" s="3" customFormat="1" x14ac:dyDescent="0.25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32">
        <v>21517.702987974702</v>
      </c>
      <c r="G37" s="32">
        <v>19955.702987974702</v>
      </c>
      <c r="H37" s="33">
        <v>490</v>
      </c>
      <c r="I37" s="41">
        <v>1352</v>
      </c>
      <c r="J37" s="24">
        <f t="shared" si="11"/>
        <v>22609</v>
      </c>
      <c r="K37" s="34">
        <f t="shared" si="12"/>
        <v>16197</v>
      </c>
      <c r="L37" s="32">
        <v>502</v>
      </c>
      <c r="M37" s="32">
        <f t="shared" si="13"/>
        <v>496</v>
      </c>
      <c r="N37" s="53">
        <v>620</v>
      </c>
      <c r="O37" s="53">
        <v>548</v>
      </c>
      <c r="P37" s="53">
        <v>0</v>
      </c>
      <c r="Q37" s="53">
        <v>228</v>
      </c>
      <c r="R37" s="53">
        <v>296</v>
      </c>
      <c r="S37" s="53">
        <v>301</v>
      </c>
      <c r="T37" s="53">
        <v>0</v>
      </c>
      <c r="U37" s="53">
        <v>50</v>
      </c>
      <c r="V37" s="53">
        <v>726</v>
      </c>
      <c r="W37" s="53">
        <v>730</v>
      </c>
      <c r="X37" s="53">
        <v>0</v>
      </c>
      <c r="Y37" s="53">
        <v>190</v>
      </c>
      <c r="Z37" s="53">
        <v>1326</v>
      </c>
      <c r="AA37" s="53">
        <v>1260</v>
      </c>
      <c r="AB37" s="53">
        <v>1</v>
      </c>
      <c r="AC37" s="53">
        <v>25</v>
      </c>
      <c r="AD37" s="53">
        <v>582</v>
      </c>
      <c r="AE37" s="53">
        <v>525</v>
      </c>
      <c r="AF37" s="53">
        <v>7</v>
      </c>
      <c r="AG37" s="53">
        <v>783</v>
      </c>
      <c r="AH37" s="53">
        <v>695</v>
      </c>
      <c r="AI37" s="53">
        <v>15</v>
      </c>
      <c r="AJ37" s="53">
        <v>942</v>
      </c>
      <c r="AK37" s="53">
        <v>788</v>
      </c>
      <c r="AL37" s="53">
        <v>38</v>
      </c>
      <c r="AM37" s="53">
        <v>1146</v>
      </c>
      <c r="AN37" s="53">
        <v>1059</v>
      </c>
      <c r="AO37" s="53">
        <v>66</v>
      </c>
      <c r="AP37" s="53">
        <v>1232</v>
      </c>
      <c r="AQ37" s="53">
        <v>1034</v>
      </c>
      <c r="AR37" s="53">
        <v>178</v>
      </c>
      <c r="AS37" s="53">
        <v>1143</v>
      </c>
      <c r="AT37" s="53">
        <v>1034</v>
      </c>
      <c r="AU37" s="53">
        <v>191</v>
      </c>
      <c r="AV37" s="53">
        <v>546</v>
      </c>
      <c r="AW37" s="53">
        <v>370</v>
      </c>
      <c r="AX37" s="53">
        <v>0</v>
      </c>
      <c r="AY37" s="53">
        <v>0</v>
      </c>
      <c r="AZ37" s="53">
        <v>9</v>
      </c>
      <c r="BA37" s="53">
        <v>0</v>
      </c>
      <c r="BB37" s="53">
        <v>0</v>
      </c>
      <c r="BC37" s="53">
        <v>0</v>
      </c>
      <c r="BD37" s="53">
        <v>0</v>
      </c>
      <c r="BE37" s="53">
        <v>0</v>
      </c>
      <c r="BF37" s="53">
        <v>0</v>
      </c>
      <c r="BG37" s="53">
        <v>0</v>
      </c>
      <c r="BH37" s="53">
        <v>0</v>
      </c>
      <c r="BI37" s="53">
        <v>0</v>
      </c>
      <c r="BJ37" s="53">
        <v>0</v>
      </c>
      <c r="BK37" s="53">
        <v>2117</v>
      </c>
      <c r="BL37" s="53">
        <v>1960</v>
      </c>
      <c r="BM37" s="53">
        <v>0</v>
      </c>
      <c r="BN37" s="53">
        <v>87</v>
      </c>
      <c r="BO37" s="53">
        <v>39</v>
      </c>
      <c r="BP37" s="53">
        <v>0</v>
      </c>
      <c r="BQ37" s="53">
        <v>0</v>
      </c>
      <c r="BR37" s="53">
        <v>0</v>
      </c>
      <c r="BS37" s="53">
        <v>0</v>
      </c>
      <c r="BT37" s="53">
        <v>116</v>
      </c>
      <c r="BU37" s="53">
        <v>38</v>
      </c>
      <c r="BV37" s="53">
        <v>0</v>
      </c>
      <c r="BW37" s="53">
        <v>43</v>
      </c>
      <c r="BX37" s="53">
        <v>8</v>
      </c>
      <c r="BY37" s="53">
        <v>0</v>
      </c>
      <c r="BZ37" s="53">
        <v>0</v>
      </c>
      <c r="CA37" s="53">
        <v>1</v>
      </c>
      <c r="CB37" s="53">
        <v>0</v>
      </c>
      <c r="CC37" s="53">
        <v>1</v>
      </c>
      <c r="CD37" s="53">
        <v>0</v>
      </c>
      <c r="CE37" s="53">
        <v>0</v>
      </c>
      <c r="CF37" s="53">
        <v>3237</v>
      </c>
      <c r="CG37" s="53">
        <v>2134</v>
      </c>
      <c r="CH37" s="53">
        <v>0</v>
      </c>
      <c r="CI37" s="53">
        <v>3</v>
      </c>
      <c r="CJ37" s="53">
        <v>64</v>
      </c>
      <c r="CK37" s="53">
        <v>8</v>
      </c>
      <c r="CL37" s="53">
        <v>0</v>
      </c>
      <c r="CM37" s="53">
        <v>105</v>
      </c>
      <c r="CN37" s="53">
        <v>79</v>
      </c>
      <c r="CO37" s="53">
        <v>0</v>
      </c>
      <c r="CP37" s="53">
        <v>42</v>
      </c>
      <c r="CQ37" s="53">
        <v>31</v>
      </c>
      <c r="CR37" s="53">
        <v>6</v>
      </c>
      <c r="CS37" s="53">
        <v>0</v>
      </c>
      <c r="CT37" s="53">
        <v>1</v>
      </c>
      <c r="CU37" s="53">
        <v>0</v>
      </c>
      <c r="CV37" s="53">
        <v>1297</v>
      </c>
      <c r="CW37" s="53">
        <v>751</v>
      </c>
      <c r="CX37" s="53">
        <v>0</v>
      </c>
      <c r="CY37" s="53">
        <v>80</v>
      </c>
      <c r="CZ37" s="53">
        <v>152</v>
      </c>
      <c r="DA37" s="53">
        <v>0</v>
      </c>
      <c r="DB37" s="53">
        <v>0</v>
      </c>
      <c r="DC37" s="53">
        <v>0</v>
      </c>
      <c r="DD37" s="53">
        <v>0</v>
      </c>
      <c r="DE37" s="53">
        <v>0</v>
      </c>
      <c r="DF37" s="53">
        <v>1533</v>
      </c>
      <c r="DG37" s="53">
        <v>1198</v>
      </c>
      <c r="DH37" s="53">
        <v>0</v>
      </c>
      <c r="DI37" s="53">
        <v>1594</v>
      </c>
      <c r="DJ37" s="53">
        <v>1110</v>
      </c>
      <c r="DK37" s="53">
        <v>0</v>
      </c>
      <c r="DL37" s="53">
        <v>703</v>
      </c>
      <c r="DM37" s="53">
        <v>327</v>
      </c>
      <c r="DN37" s="53">
        <v>0</v>
      </c>
      <c r="DO37" s="53">
        <v>1128</v>
      </c>
      <c r="DP37" s="53">
        <v>6</v>
      </c>
      <c r="DQ37" s="53">
        <v>0</v>
      </c>
      <c r="DR37" s="53">
        <v>1120</v>
      </c>
      <c r="DS37" s="53">
        <v>1</v>
      </c>
      <c r="DT37" s="53">
        <v>0</v>
      </c>
      <c r="DU37" s="29">
        <f t="shared" si="14"/>
        <v>0.76831781914893615</v>
      </c>
      <c r="DV37" s="30">
        <f t="shared" si="15"/>
        <v>0.91574585635359118</v>
      </c>
      <c r="DW37" s="30">
        <f t="shared" si="16"/>
        <v>0.99862448418156813</v>
      </c>
      <c r="DX37" s="30">
        <f t="shared" si="17"/>
        <v>1.1003717472118959</v>
      </c>
      <c r="DY37" s="31">
        <f t="shared" si="18"/>
        <v>0.55515292553191486</v>
      </c>
      <c r="DZ37" s="31">
        <f t="shared" si="19"/>
        <v>0.87016574585635365</v>
      </c>
      <c r="EA37" s="31">
        <f t="shared" si="20"/>
        <v>1.0041265474552958</v>
      </c>
      <c r="EB37" s="31">
        <f t="shared" si="21"/>
        <v>1.1189591078066914</v>
      </c>
      <c r="EC37" s="26">
        <f t="shared" si="22"/>
        <v>1.0507162410706745</v>
      </c>
      <c r="ED37" s="28">
        <f t="shared" si="23"/>
        <v>0.81164767834840523</v>
      </c>
      <c r="EE37" s="26">
        <f t="shared" si="24"/>
        <v>1.0244897959183674</v>
      </c>
      <c r="EF37" s="5"/>
      <c r="EG37" s="5"/>
      <c r="EH37" s="5"/>
      <c r="EI37" s="5"/>
      <c r="EJ37" s="5"/>
      <c r="EK37" s="5"/>
      <c r="EL37" s="5"/>
      <c r="EM37" s="5"/>
      <c r="EN37" s="5"/>
    </row>
    <row r="38" spans="1:144" s="3" customFormat="1" x14ac:dyDescent="0.25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32">
        <v>5294</v>
      </c>
      <c r="G38" s="32">
        <v>4629</v>
      </c>
      <c r="H38" s="33">
        <v>70</v>
      </c>
      <c r="I38" s="41">
        <v>630.14274446567231</v>
      </c>
      <c r="J38" s="24">
        <f t="shared" si="11"/>
        <v>5383</v>
      </c>
      <c r="K38" s="34">
        <f t="shared" si="12"/>
        <v>4146</v>
      </c>
      <c r="L38" s="32">
        <v>70</v>
      </c>
      <c r="M38" s="32">
        <f t="shared" si="13"/>
        <v>455</v>
      </c>
      <c r="N38" s="53">
        <v>134</v>
      </c>
      <c r="O38" s="53">
        <v>136</v>
      </c>
      <c r="P38" s="53">
        <v>0</v>
      </c>
      <c r="Q38" s="53">
        <v>56</v>
      </c>
      <c r="R38" s="53">
        <v>188</v>
      </c>
      <c r="S38" s="53">
        <v>254</v>
      </c>
      <c r="T38" s="53">
        <v>0</v>
      </c>
      <c r="U38" s="53">
        <v>158</v>
      </c>
      <c r="V38" s="53">
        <v>322</v>
      </c>
      <c r="W38" s="53">
        <v>335</v>
      </c>
      <c r="X38" s="53">
        <v>0</v>
      </c>
      <c r="Y38" s="53">
        <v>209</v>
      </c>
      <c r="Z38" s="53">
        <v>524</v>
      </c>
      <c r="AA38" s="53">
        <v>515</v>
      </c>
      <c r="AB38" s="53">
        <v>0</v>
      </c>
      <c r="AC38" s="53">
        <v>24</v>
      </c>
      <c r="AD38" s="53">
        <v>311</v>
      </c>
      <c r="AE38" s="53">
        <v>240</v>
      </c>
      <c r="AF38" s="53">
        <v>0</v>
      </c>
      <c r="AG38" s="53">
        <v>243</v>
      </c>
      <c r="AH38" s="53">
        <v>286</v>
      </c>
      <c r="AI38" s="53">
        <v>3</v>
      </c>
      <c r="AJ38" s="53">
        <v>274</v>
      </c>
      <c r="AK38" s="53">
        <v>265</v>
      </c>
      <c r="AL38" s="53">
        <v>8</v>
      </c>
      <c r="AM38" s="53">
        <v>301</v>
      </c>
      <c r="AN38" s="53">
        <v>244</v>
      </c>
      <c r="AO38" s="53">
        <v>56</v>
      </c>
      <c r="AP38" s="53">
        <v>382</v>
      </c>
      <c r="AQ38" s="53">
        <v>290</v>
      </c>
      <c r="AR38" s="53">
        <v>0</v>
      </c>
      <c r="AS38" s="53">
        <v>338</v>
      </c>
      <c r="AT38" s="53">
        <v>224</v>
      </c>
      <c r="AU38" s="53">
        <v>0</v>
      </c>
      <c r="AV38" s="53">
        <v>118</v>
      </c>
      <c r="AW38" s="53">
        <v>110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25</v>
      </c>
      <c r="BO38" s="53">
        <v>23</v>
      </c>
      <c r="BP38" s="53">
        <v>0</v>
      </c>
      <c r="BQ38" s="53">
        <v>15</v>
      </c>
      <c r="BR38" s="53">
        <v>8</v>
      </c>
      <c r="BS38" s="53">
        <v>0</v>
      </c>
      <c r="BT38" s="53">
        <v>44</v>
      </c>
      <c r="BU38" s="53">
        <v>36</v>
      </c>
      <c r="BV38" s="53">
        <v>0</v>
      </c>
      <c r="BW38" s="53">
        <v>9</v>
      </c>
      <c r="BX38" s="53">
        <v>10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543</v>
      </c>
      <c r="CG38" s="53">
        <v>379</v>
      </c>
      <c r="CH38" s="53">
        <v>0</v>
      </c>
      <c r="CI38" s="53">
        <v>8</v>
      </c>
      <c r="CJ38" s="53">
        <v>32</v>
      </c>
      <c r="CK38" s="53">
        <v>29</v>
      </c>
      <c r="CL38" s="53">
        <v>1</v>
      </c>
      <c r="CM38" s="53">
        <v>11</v>
      </c>
      <c r="CN38" s="53">
        <v>13</v>
      </c>
      <c r="CO38" s="53">
        <v>0</v>
      </c>
      <c r="CP38" s="53">
        <v>29</v>
      </c>
      <c r="CQ38" s="53">
        <v>24</v>
      </c>
      <c r="CR38" s="53">
        <v>0</v>
      </c>
      <c r="CS38" s="53">
        <v>0</v>
      </c>
      <c r="CT38" s="53">
        <v>0</v>
      </c>
      <c r="CU38" s="53">
        <v>0</v>
      </c>
      <c r="CV38" s="53">
        <v>107</v>
      </c>
      <c r="CW38" s="53">
        <v>92</v>
      </c>
      <c r="CX38" s="53">
        <v>2</v>
      </c>
      <c r="CY38" s="53">
        <v>13</v>
      </c>
      <c r="CZ38" s="53">
        <v>8</v>
      </c>
      <c r="DA38" s="53">
        <v>0</v>
      </c>
      <c r="DB38" s="53">
        <v>0</v>
      </c>
      <c r="DC38" s="53">
        <v>0</v>
      </c>
      <c r="DD38" s="53">
        <v>0</v>
      </c>
      <c r="DE38" s="53">
        <v>0</v>
      </c>
      <c r="DF38" s="53">
        <v>369</v>
      </c>
      <c r="DG38" s="53">
        <v>229</v>
      </c>
      <c r="DH38" s="53">
        <v>0</v>
      </c>
      <c r="DI38" s="53">
        <v>418</v>
      </c>
      <c r="DJ38" s="53">
        <v>292</v>
      </c>
      <c r="DK38" s="53">
        <v>0</v>
      </c>
      <c r="DL38" s="53">
        <v>202</v>
      </c>
      <c r="DM38" s="53">
        <v>104</v>
      </c>
      <c r="DN38" s="53">
        <v>0</v>
      </c>
      <c r="DO38" s="53">
        <v>253</v>
      </c>
      <c r="DP38" s="53">
        <v>0</v>
      </c>
      <c r="DQ38" s="53">
        <v>0</v>
      </c>
      <c r="DR38" s="53">
        <v>178</v>
      </c>
      <c r="DS38" s="53">
        <v>0</v>
      </c>
      <c r="DT38" s="53">
        <v>0</v>
      </c>
      <c r="DU38" s="29">
        <f t="shared" si="14"/>
        <v>0.78336445912943542</v>
      </c>
      <c r="DV38" s="30">
        <f t="shared" si="15"/>
        <v>0.97943925233644857</v>
      </c>
      <c r="DW38" s="30">
        <f t="shared" si="16"/>
        <v>0.95548961424332346</v>
      </c>
      <c r="DX38" s="30">
        <f t="shared" si="17"/>
        <v>1.0561797752808988</v>
      </c>
      <c r="DY38" s="31">
        <f t="shared" si="18"/>
        <v>0.60566010630656519</v>
      </c>
      <c r="DZ38" s="31">
        <f t="shared" si="19"/>
        <v>0.96261682242990654</v>
      </c>
      <c r="EA38" s="31">
        <f t="shared" si="20"/>
        <v>0.99406528189910981</v>
      </c>
      <c r="EB38" s="31">
        <f t="shared" si="21"/>
        <v>1.4269662921348314</v>
      </c>
      <c r="EC38" s="26">
        <f t="shared" si="22"/>
        <v>1.0168114846996601</v>
      </c>
      <c r="ED38" s="28">
        <f t="shared" si="23"/>
        <v>0.89565780946208684</v>
      </c>
      <c r="EE38" s="26">
        <f t="shared" si="24"/>
        <v>1</v>
      </c>
      <c r="EF38" s="5"/>
      <c r="EG38" s="5"/>
      <c r="EH38" s="5"/>
      <c r="EI38" s="5"/>
      <c r="EJ38" s="5"/>
      <c r="EK38" s="5"/>
      <c r="EL38" s="5"/>
      <c r="EM38" s="5"/>
      <c r="EN38" s="5"/>
    </row>
    <row r="39" spans="1:144" s="3" customFormat="1" x14ac:dyDescent="0.25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32">
        <v>2677</v>
      </c>
      <c r="G39" s="32">
        <v>2587</v>
      </c>
      <c r="H39" s="33">
        <v>40</v>
      </c>
      <c r="I39" s="41">
        <v>239.34115646854679</v>
      </c>
      <c r="J39" s="24">
        <f t="shared" si="11"/>
        <v>2505</v>
      </c>
      <c r="K39" s="34">
        <f t="shared" si="12"/>
        <v>1217</v>
      </c>
      <c r="L39" s="32">
        <v>43</v>
      </c>
      <c r="M39" s="32">
        <f t="shared" si="13"/>
        <v>0</v>
      </c>
      <c r="N39" s="53">
        <v>144</v>
      </c>
      <c r="O39" s="53">
        <v>93</v>
      </c>
      <c r="P39" s="53">
        <v>1</v>
      </c>
      <c r="Q39" s="53">
        <v>0</v>
      </c>
      <c r="R39" s="53">
        <v>68</v>
      </c>
      <c r="S39" s="53">
        <v>66</v>
      </c>
      <c r="T39" s="53">
        <v>0</v>
      </c>
      <c r="U39" s="53">
        <v>0</v>
      </c>
      <c r="V39" s="53">
        <v>148</v>
      </c>
      <c r="W39" s="53">
        <v>120</v>
      </c>
      <c r="X39" s="53">
        <v>0</v>
      </c>
      <c r="Y39" s="53">
        <v>0</v>
      </c>
      <c r="Z39" s="53">
        <v>235</v>
      </c>
      <c r="AA39" s="53">
        <v>212</v>
      </c>
      <c r="AB39" s="53">
        <v>0</v>
      </c>
      <c r="AC39" s="53">
        <v>0</v>
      </c>
      <c r="AD39" s="53">
        <v>92</v>
      </c>
      <c r="AE39" s="53">
        <v>120</v>
      </c>
      <c r="AF39" s="53">
        <v>3</v>
      </c>
      <c r="AG39" s="53">
        <v>128</v>
      </c>
      <c r="AH39" s="53">
        <v>126</v>
      </c>
      <c r="AI39" s="53">
        <v>2</v>
      </c>
      <c r="AJ39" s="53">
        <v>117</v>
      </c>
      <c r="AK39" s="53">
        <v>99</v>
      </c>
      <c r="AL39" s="53">
        <v>18</v>
      </c>
      <c r="AM39" s="53">
        <v>186</v>
      </c>
      <c r="AN39" s="53">
        <v>52</v>
      </c>
      <c r="AO39" s="53">
        <v>12</v>
      </c>
      <c r="AP39" s="53">
        <v>177</v>
      </c>
      <c r="AQ39" s="53">
        <v>64</v>
      </c>
      <c r="AR39" s="53">
        <v>1</v>
      </c>
      <c r="AS39" s="53">
        <v>137</v>
      </c>
      <c r="AT39" s="53">
        <v>58</v>
      </c>
      <c r="AU39" s="53">
        <v>1</v>
      </c>
      <c r="AV39" s="53">
        <v>85</v>
      </c>
      <c r="AW39" s="53">
        <v>66</v>
      </c>
      <c r="AX39" s="53">
        <v>1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23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30</v>
      </c>
      <c r="BU39" s="53">
        <v>0</v>
      </c>
      <c r="BV39" s="53">
        <v>0</v>
      </c>
      <c r="BW39" s="53">
        <v>3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181</v>
      </c>
      <c r="CG39" s="53">
        <v>7</v>
      </c>
      <c r="CH39" s="53">
        <v>0</v>
      </c>
      <c r="CI39" s="53">
        <v>0</v>
      </c>
      <c r="CJ39" s="53">
        <v>12</v>
      </c>
      <c r="CK39" s="53">
        <v>1</v>
      </c>
      <c r="CL39" s="53">
        <v>2</v>
      </c>
      <c r="CM39" s="53">
        <v>19</v>
      </c>
      <c r="CN39" s="53">
        <v>19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18</v>
      </c>
      <c r="CW39" s="53">
        <v>0</v>
      </c>
      <c r="CX39" s="53">
        <v>2</v>
      </c>
      <c r="CY39" s="53">
        <v>5</v>
      </c>
      <c r="CZ39" s="53">
        <v>1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173</v>
      </c>
      <c r="DG39" s="53">
        <v>64</v>
      </c>
      <c r="DH39" s="53">
        <v>0</v>
      </c>
      <c r="DI39" s="53">
        <v>147</v>
      </c>
      <c r="DJ39" s="53">
        <v>37</v>
      </c>
      <c r="DK39" s="53">
        <v>0</v>
      </c>
      <c r="DL39" s="53">
        <v>63</v>
      </c>
      <c r="DM39" s="53">
        <v>12</v>
      </c>
      <c r="DN39" s="53">
        <v>0</v>
      </c>
      <c r="DO39" s="53">
        <v>134</v>
      </c>
      <c r="DP39" s="53">
        <v>0</v>
      </c>
      <c r="DQ39" s="53">
        <v>0</v>
      </c>
      <c r="DR39" s="53">
        <v>180</v>
      </c>
      <c r="DS39" s="53">
        <v>0</v>
      </c>
      <c r="DT39" s="53">
        <v>0</v>
      </c>
      <c r="DU39" s="29">
        <f t="shared" si="14"/>
        <v>0.68883482022168152</v>
      </c>
      <c r="DV39" s="30">
        <f t="shared" si="15"/>
        <v>1.3055555555555556</v>
      </c>
      <c r="DW39" s="30">
        <f t="shared" si="16"/>
        <v>1.3333333333333333</v>
      </c>
      <c r="DX39" s="30">
        <f t="shared" si="17"/>
        <v>1.2363636363636363</v>
      </c>
      <c r="DY39" s="31">
        <f t="shared" si="18"/>
        <v>0.34063260340632601</v>
      </c>
      <c r="DZ39" s="31">
        <f t="shared" si="19"/>
        <v>1.1777777777777778</v>
      </c>
      <c r="EA39" s="31">
        <f t="shared" si="20"/>
        <v>1.0810810810810811</v>
      </c>
      <c r="EB39" s="31">
        <f t="shared" si="21"/>
        <v>1.2</v>
      </c>
      <c r="EC39" s="26">
        <f t="shared" si="22"/>
        <v>0.9357489727306687</v>
      </c>
      <c r="ED39" s="28">
        <f t="shared" si="23"/>
        <v>0.47042906841901816</v>
      </c>
      <c r="EE39" s="26">
        <f t="shared" si="24"/>
        <v>1.075</v>
      </c>
      <c r="EF39" s="5"/>
      <c r="EG39" s="5"/>
      <c r="EH39" s="5"/>
      <c r="EI39" s="5"/>
      <c r="EJ39" s="5"/>
      <c r="EK39" s="5"/>
      <c r="EL39" s="5"/>
      <c r="EM39" s="5"/>
      <c r="EN39" s="5"/>
    </row>
    <row r="40" spans="1:144" s="3" customFormat="1" x14ac:dyDescent="0.25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32">
        <v>9440</v>
      </c>
      <c r="G40" s="32">
        <v>8666</v>
      </c>
      <c r="H40" s="33">
        <v>120</v>
      </c>
      <c r="I40" s="41">
        <v>722.35491560478852</v>
      </c>
      <c r="J40" s="24">
        <f t="shared" si="11"/>
        <v>9006</v>
      </c>
      <c r="K40" s="34">
        <f t="shared" si="12"/>
        <v>5442</v>
      </c>
      <c r="L40" s="32">
        <v>119</v>
      </c>
      <c r="M40" s="32">
        <f t="shared" si="13"/>
        <v>434</v>
      </c>
      <c r="N40" s="53">
        <v>188</v>
      </c>
      <c r="O40" s="53">
        <v>180</v>
      </c>
      <c r="P40" s="53">
        <v>0</v>
      </c>
      <c r="Q40" s="53">
        <v>121</v>
      </c>
      <c r="R40" s="53">
        <v>228</v>
      </c>
      <c r="S40" s="53">
        <v>225</v>
      </c>
      <c r="T40" s="53">
        <v>0</v>
      </c>
      <c r="U40" s="53">
        <v>208</v>
      </c>
      <c r="V40" s="53">
        <v>507</v>
      </c>
      <c r="W40" s="53">
        <v>468</v>
      </c>
      <c r="X40" s="53">
        <v>0</v>
      </c>
      <c r="Y40" s="53">
        <v>80</v>
      </c>
      <c r="Z40" s="53">
        <v>871</v>
      </c>
      <c r="AA40" s="53">
        <v>861</v>
      </c>
      <c r="AB40" s="53">
        <v>0</v>
      </c>
      <c r="AC40" s="53">
        <v>0</v>
      </c>
      <c r="AD40" s="53">
        <v>373</v>
      </c>
      <c r="AE40" s="53">
        <v>392</v>
      </c>
      <c r="AF40" s="53">
        <v>2</v>
      </c>
      <c r="AG40" s="53">
        <v>498</v>
      </c>
      <c r="AH40" s="53">
        <v>452</v>
      </c>
      <c r="AI40" s="53">
        <v>7</v>
      </c>
      <c r="AJ40" s="53">
        <v>565</v>
      </c>
      <c r="AK40" s="53">
        <v>471</v>
      </c>
      <c r="AL40" s="53">
        <v>14</v>
      </c>
      <c r="AM40" s="53">
        <v>559</v>
      </c>
      <c r="AN40" s="53">
        <v>393</v>
      </c>
      <c r="AO40" s="53">
        <v>96</v>
      </c>
      <c r="AP40" s="53">
        <v>625</v>
      </c>
      <c r="AQ40" s="53">
        <v>361</v>
      </c>
      <c r="AR40" s="53">
        <v>0</v>
      </c>
      <c r="AS40" s="53">
        <v>602</v>
      </c>
      <c r="AT40" s="53">
        <v>323</v>
      </c>
      <c r="AU40" s="53">
        <v>3</v>
      </c>
      <c r="AV40" s="53">
        <v>272</v>
      </c>
      <c r="AW40" s="53">
        <v>256</v>
      </c>
      <c r="AX40" s="53">
        <v>0</v>
      </c>
      <c r="AY40" s="53">
        <v>0</v>
      </c>
      <c r="AZ40" s="53">
        <v>0</v>
      </c>
      <c r="BA40" s="53">
        <v>0</v>
      </c>
      <c r="BB40" s="53">
        <v>0</v>
      </c>
      <c r="BC40" s="53">
        <v>0</v>
      </c>
      <c r="BD40" s="53">
        <v>0</v>
      </c>
      <c r="BE40" s="53">
        <v>0</v>
      </c>
      <c r="BF40" s="53">
        <v>0</v>
      </c>
      <c r="BG40" s="53">
        <v>0</v>
      </c>
      <c r="BH40" s="53">
        <v>0</v>
      </c>
      <c r="BI40" s="53">
        <v>0</v>
      </c>
      <c r="BJ40" s="53">
        <v>0</v>
      </c>
      <c r="BK40" s="53">
        <v>0</v>
      </c>
      <c r="BL40" s="53">
        <v>0</v>
      </c>
      <c r="BM40" s="53">
        <v>0</v>
      </c>
      <c r="BN40" s="53">
        <v>75</v>
      </c>
      <c r="BO40" s="53">
        <v>65</v>
      </c>
      <c r="BP40" s="53">
        <v>0</v>
      </c>
      <c r="BQ40" s="53">
        <v>11</v>
      </c>
      <c r="BR40" s="53">
        <v>9</v>
      </c>
      <c r="BS40" s="53">
        <v>0</v>
      </c>
      <c r="BT40" s="53">
        <v>69</v>
      </c>
      <c r="BU40" s="53">
        <v>67</v>
      </c>
      <c r="BV40" s="53">
        <v>0</v>
      </c>
      <c r="BW40" s="53">
        <v>21</v>
      </c>
      <c r="BX40" s="53">
        <v>20</v>
      </c>
      <c r="BY40" s="53">
        <v>0</v>
      </c>
      <c r="BZ40" s="53">
        <v>0</v>
      </c>
      <c r="CA40" s="53">
        <v>0</v>
      </c>
      <c r="CB40" s="53">
        <v>0</v>
      </c>
      <c r="CC40" s="53">
        <v>0</v>
      </c>
      <c r="CD40" s="53">
        <v>0</v>
      </c>
      <c r="CE40" s="53">
        <v>0</v>
      </c>
      <c r="CF40" s="53">
        <v>473</v>
      </c>
      <c r="CG40" s="53">
        <v>348</v>
      </c>
      <c r="CH40" s="53">
        <v>0</v>
      </c>
      <c r="CI40" s="53">
        <v>25</v>
      </c>
      <c r="CJ40" s="53">
        <v>191</v>
      </c>
      <c r="CK40" s="53">
        <v>127</v>
      </c>
      <c r="CL40" s="53">
        <v>0</v>
      </c>
      <c r="CM40" s="53">
        <v>13</v>
      </c>
      <c r="CN40" s="53">
        <v>13</v>
      </c>
      <c r="CO40" s="53">
        <v>0</v>
      </c>
      <c r="CP40" s="53">
        <v>70</v>
      </c>
      <c r="CQ40" s="53">
        <v>72</v>
      </c>
      <c r="CR40" s="53">
        <v>0</v>
      </c>
      <c r="CS40" s="53">
        <v>0</v>
      </c>
      <c r="CT40" s="53">
        <v>0</v>
      </c>
      <c r="CU40" s="53">
        <v>0</v>
      </c>
      <c r="CV40" s="53">
        <v>0</v>
      </c>
      <c r="CW40" s="53">
        <v>0</v>
      </c>
      <c r="CX40" s="53">
        <v>0</v>
      </c>
      <c r="CY40" s="53">
        <v>32</v>
      </c>
      <c r="CZ40" s="53">
        <v>28</v>
      </c>
      <c r="DA40" s="53">
        <v>0</v>
      </c>
      <c r="DB40" s="53">
        <v>0</v>
      </c>
      <c r="DC40" s="53">
        <v>0</v>
      </c>
      <c r="DD40" s="53">
        <v>0</v>
      </c>
      <c r="DE40" s="53">
        <v>0</v>
      </c>
      <c r="DF40" s="53">
        <v>688</v>
      </c>
      <c r="DG40" s="53">
        <v>167</v>
      </c>
      <c r="DH40" s="53">
        <v>2</v>
      </c>
      <c r="DI40" s="53">
        <v>747</v>
      </c>
      <c r="DJ40" s="53">
        <v>114</v>
      </c>
      <c r="DK40" s="53">
        <v>0</v>
      </c>
      <c r="DL40" s="53">
        <v>421</v>
      </c>
      <c r="DM40" s="53">
        <v>30</v>
      </c>
      <c r="DN40" s="53">
        <v>0</v>
      </c>
      <c r="DO40" s="53">
        <v>529</v>
      </c>
      <c r="DP40" s="53">
        <v>0</v>
      </c>
      <c r="DQ40" s="53">
        <v>0</v>
      </c>
      <c r="DR40" s="53">
        <v>378</v>
      </c>
      <c r="DS40" s="53">
        <v>0</v>
      </c>
      <c r="DT40" s="53">
        <v>0</v>
      </c>
      <c r="DU40" s="29">
        <f t="shared" si="14"/>
        <v>0.72117284438473095</v>
      </c>
      <c r="DV40" s="30">
        <f t="shared" si="15"/>
        <v>0.95295404814004381</v>
      </c>
      <c r="DW40" s="30">
        <f t="shared" si="16"/>
        <v>1.0833333333333333</v>
      </c>
      <c r="DX40" s="30">
        <f t="shared" si="17"/>
        <v>1.1231527093596059</v>
      </c>
      <c r="DY40" s="31">
        <f t="shared" si="18"/>
        <v>0.43950051371216314</v>
      </c>
      <c r="DZ40" s="31">
        <f t="shared" si="19"/>
        <v>0.94201312910284463</v>
      </c>
      <c r="EA40" s="31">
        <f t="shared" si="20"/>
        <v>1</v>
      </c>
      <c r="EB40" s="31">
        <f t="shared" si="21"/>
        <v>1.1083743842364533</v>
      </c>
      <c r="EC40" s="26">
        <f t="shared" si="22"/>
        <v>0.9540254237288136</v>
      </c>
      <c r="ED40" s="28">
        <f t="shared" si="23"/>
        <v>0.62797138241403183</v>
      </c>
      <c r="EE40" s="26">
        <f t="shared" si="24"/>
        <v>0.9916666666666667</v>
      </c>
      <c r="EF40" s="5"/>
      <c r="EG40" s="5"/>
      <c r="EH40" s="5"/>
      <c r="EI40" s="5"/>
      <c r="EJ40" s="5"/>
      <c r="EK40" s="5"/>
      <c r="EL40" s="5"/>
      <c r="EM40" s="5"/>
      <c r="EN40" s="5"/>
    </row>
    <row r="41" spans="1:144" s="3" customFormat="1" x14ac:dyDescent="0.25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32">
        <v>12217</v>
      </c>
      <c r="G41" s="32">
        <v>11251</v>
      </c>
      <c r="H41" s="33">
        <v>165</v>
      </c>
      <c r="I41" s="41">
        <v>890.55187282000952</v>
      </c>
      <c r="J41" s="24">
        <f t="shared" si="11"/>
        <v>11461</v>
      </c>
      <c r="K41" s="34">
        <f t="shared" si="12"/>
        <v>7421</v>
      </c>
      <c r="L41" s="32">
        <v>165</v>
      </c>
      <c r="M41" s="32">
        <f t="shared" si="13"/>
        <v>594</v>
      </c>
      <c r="N41" s="53">
        <v>312</v>
      </c>
      <c r="O41" s="53">
        <v>298</v>
      </c>
      <c r="P41" s="53">
        <v>0</v>
      </c>
      <c r="Q41" s="53">
        <v>168</v>
      </c>
      <c r="R41" s="53">
        <v>244</v>
      </c>
      <c r="S41" s="53">
        <v>223</v>
      </c>
      <c r="T41" s="53">
        <v>14</v>
      </c>
      <c r="U41" s="53">
        <v>175</v>
      </c>
      <c r="V41" s="53">
        <v>540</v>
      </c>
      <c r="W41" s="53">
        <v>501</v>
      </c>
      <c r="X41" s="53">
        <v>15</v>
      </c>
      <c r="Y41" s="53">
        <v>209</v>
      </c>
      <c r="Z41" s="53">
        <v>1042</v>
      </c>
      <c r="AA41" s="53">
        <v>836</v>
      </c>
      <c r="AB41" s="53">
        <v>0</v>
      </c>
      <c r="AC41" s="53">
        <v>39</v>
      </c>
      <c r="AD41" s="53">
        <v>487</v>
      </c>
      <c r="AE41" s="53">
        <v>494</v>
      </c>
      <c r="AF41" s="53">
        <v>10</v>
      </c>
      <c r="AG41" s="53">
        <v>523</v>
      </c>
      <c r="AH41" s="53">
        <v>510</v>
      </c>
      <c r="AI41" s="53">
        <v>12</v>
      </c>
      <c r="AJ41" s="53">
        <v>558</v>
      </c>
      <c r="AK41" s="53">
        <v>458</v>
      </c>
      <c r="AL41" s="53">
        <v>83</v>
      </c>
      <c r="AM41" s="53">
        <v>679</v>
      </c>
      <c r="AN41" s="53">
        <v>600</v>
      </c>
      <c r="AO41" s="53">
        <v>45</v>
      </c>
      <c r="AP41" s="53">
        <v>775</v>
      </c>
      <c r="AQ41" s="53">
        <v>546</v>
      </c>
      <c r="AR41" s="53">
        <v>0</v>
      </c>
      <c r="AS41" s="53">
        <v>719</v>
      </c>
      <c r="AT41" s="53">
        <v>433</v>
      </c>
      <c r="AU41" s="53">
        <v>0</v>
      </c>
      <c r="AV41" s="53">
        <v>281</v>
      </c>
      <c r="AW41" s="53">
        <v>272</v>
      </c>
      <c r="AX41" s="53">
        <v>0</v>
      </c>
      <c r="AY41" s="53">
        <v>0</v>
      </c>
      <c r="AZ41" s="53">
        <v>0</v>
      </c>
      <c r="BA41" s="53">
        <v>0</v>
      </c>
      <c r="BB41" s="53">
        <v>1</v>
      </c>
      <c r="BC41" s="53">
        <v>1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3">
        <v>155</v>
      </c>
      <c r="BO41" s="53">
        <v>93</v>
      </c>
      <c r="BP41" s="53">
        <v>0</v>
      </c>
      <c r="BQ41" s="53">
        <v>21</v>
      </c>
      <c r="BR41" s="53">
        <v>8</v>
      </c>
      <c r="BS41" s="53">
        <v>0</v>
      </c>
      <c r="BT41" s="53">
        <v>118</v>
      </c>
      <c r="BU41" s="53">
        <v>67</v>
      </c>
      <c r="BV41" s="53">
        <v>0</v>
      </c>
      <c r="BW41" s="53">
        <v>41</v>
      </c>
      <c r="BX41" s="53">
        <v>16</v>
      </c>
      <c r="BY41" s="53">
        <v>0</v>
      </c>
      <c r="BZ41" s="53">
        <v>0</v>
      </c>
      <c r="CA41" s="53">
        <v>0</v>
      </c>
      <c r="CB41" s="53">
        <v>0</v>
      </c>
      <c r="CC41" s="53">
        <v>0</v>
      </c>
      <c r="CD41" s="53">
        <v>0</v>
      </c>
      <c r="CE41" s="53">
        <v>1</v>
      </c>
      <c r="CF41" s="53">
        <v>716</v>
      </c>
      <c r="CG41" s="53">
        <v>612</v>
      </c>
      <c r="CH41" s="53">
        <v>3</v>
      </c>
      <c r="CI41" s="53">
        <v>3</v>
      </c>
      <c r="CJ41" s="53">
        <v>20</v>
      </c>
      <c r="CK41" s="53">
        <v>10</v>
      </c>
      <c r="CL41" s="53">
        <v>7</v>
      </c>
      <c r="CM41" s="53">
        <v>57</v>
      </c>
      <c r="CN41" s="53">
        <v>42</v>
      </c>
      <c r="CO41" s="53">
        <v>0</v>
      </c>
      <c r="CP41" s="53">
        <v>33</v>
      </c>
      <c r="CQ41" s="53">
        <v>20</v>
      </c>
      <c r="CR41" s="53">
        <v>2</v>
      </c>
      <c r="CS41" s="53">
        <v>0</v>
      </c>
      <c r="CT41" s="53">
        <v>1</v>
      </c>
      <c r="CU41" s="53">
        <v>0</v>
      </c>
      <c r="CV41" s="53">
        <v>278</v>
      </c>
      <c r="CW41" s="53">
        <v>224</v>
      </c>
      <c r="CX41" s="53">
        <v>1</v>
      </c>
      <c r="CY41" s="53">
        <v>46</v>
      </c>
      <c r="CZ41" s="53">
        <v>40</v>
      </c>
      <c r="DA41" s="53">
        <v>0</v>
      </c>
      <c r="DB41" s="53">
        <v>0</v>
      </c>
      <c r="DC41" s="53">
        <v>0</v>
      </c>
      <c r="DD41" s="53">
        <v>0</v>
      </c>
      <c r="DE41" s="53">
        <v>0</v>
      </c>
      <c r="DF41" s="53">
        <v>854</v>
      </c>
      <c r="DG41" s="53">
        <v>500</v>
      </c>
      <c r="DH41" s="53">
        <v>0</v>
      </c>
      <c r="DI41" s="53">
        <v>1043</v>
      </c>
      <c r="DJ41" s="53">
        <v>470</v>
      </c>
      <c r="DK41" s="53">
        <v>0</v>
      </c>
      <c r="DL41" s="53">
        <v>420</v>
      </c>
      <c r="DM41" s="53">
        <v>141</v>
      </c>
      <c r="DN41" s="53">
        <v>0</v>
      </c>
      <c r="DO41" s="53">
        <v>815</v>
      </c>
      <c r="DP41" s="53">
        <v>4</v>
      </c>
      <c r="DQ41" s="53">
        <v>0</v>
      </c>
      <c r="DR41" s="53">
        <v>683</v>
      </c>
      <c r="DS41" s="53">
        <v>1</v>
      </c>
      <c r="DT41" s="53">
        <v>0</v>
      </c>
      <c r="DU41" s="29">
        <f t="shared" si="14"/>
        <v>0.6731515256788837</v>
      </c>
      <c r="DV41" s="30">
        <f t="shared" si="15"/>
        <v>1.1603563474387528</v>
      </c>
      <c r="DW41" s="30">
        <f t="shared" si="16"/>
        <v>1.1920529801324504</v>
      </c>
      <c r="DX41" s="30">
        <f t="shared" si="17"/>
        <v>1.3631284916201116</v>
      </c>
      <c r="DY41" s="31">
        <f t="shared" si="18"/>
        <v>0.4392333970239129</v>
      </c>
      <c r="DZ41" s="31">
        <f t="shared" si="19"/>
        <v>0.93095768374164811</v>
      </c>
      <c r="EA41" s="31">
        <f t="shared" si="20"/>
        <v>1.1059602649006623</v>
      </c>
      <c r="EB41" s="31">
        <f t="shared" si="21"/>
        <v>1.2458100558659218</v>
      </c>
      <c r="EC41" s="26">
        <f t="shared" si="22"/>
        <v>0.9381190144880085</v>
      </c>
      <c r="ED41" s="28">
        <f t="shared" si="23"/>
        <v>0.65958581459425825</v>
      </c>
      <c r="EE41" s="26">
        <f t="shared" si="24"/>
        <v>1</v>
      </c>
      <c r="EF41" s="5"/>
      <c r="EG41" s="5"/>
      <c r="EH41" s="5"/>
      <c r="EI41" s="5"/>
      <c r="EJ41" s="5"/>
      <c r="EK41" s="5"/>
      <c r="EL41" s="5"/>
      <c r="EM41" s="5"/>
      <c r="EN41" s="5"/>
    </row>
    <row r="42" spans="1:144" s="3" customFormat="1" x14ac:dyDescent="0.25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32">
        <v>8725.8241750648995</v>
      </c>
      <c r="G42" s="32">
        <v>8106</v>
      </c>
      <c r="H42" s="33">
        <v>125</v>
      </c>
      <c r="I42" s="41">
        <v>982.28273710409621</v>
      </c>
      <c r="J42" s="24">
        <f t="shared" si="11"/>
        <v>8917</v>
      </c>
      <c r="K42" s="34">
        <f t="shared" si="12"/>
        <v>6872</v>
      </c>
      <c r="L42" s="32">
        <v>138</v>
      </c>
      <c r="M42" s="32">
        <f t="shared" si="13"/>
        <v>513</v>
      </c>
      <c r="N42" s="53">
        <v>192</v>
      </c>
      <c r="O42" s="53">
        <v>209</v>
      </c>
      <c r="P42" s="53">
        <v>0</v>
      </c>
      <c r="Q42" s="53">
        <v>106</v>
      </c>
      <c r="R42" s="53">
        <v>327</v>
      </c>
      <c r="S42" s="53">
        <v>325</v>
      </c>
      <c r="T42" s="53">
        <v>0</v>
      </c>
      <c r="U42" s="53">
        <v>312</v>
      </c>
      <c r="V42" s="53">
        <v>615</v>
      </c>
      <c r="W42" s="53">
        <v>593</v>
      </c>
      <c r="X42" s="53">
        <v>1</v>
      </c>
      <c r="Y42" s="53">
        <v>78</v>
      </c>
      <c r="Z42" s="53">
        <v>905</v>
      </c>
      <c r="AA42" s="53">
        <v>869</v>
      </c>
      <c r="AB42" s="53">
        <v>1</v>
      </c>
      <c r="AC42" s="53">
        <v>2</v>
      </c>
      <c r="AD42" s="53">
        <v>274</v>
      </c>
      <c r="AE42" s="53">
        <v>244</v>
      </c>
      <c r="AF42" s="53">
        <v>6</v>
      </c>
      <c r="AG42" s="53">
        <v>369</v>
      </c>
      <c r="AH42" s="53">
        <v>344</v>
      </c>
      <c r="AI42" s="53">
        <v>4</v>
      </c>
      <c r="AJ42" s="53">
        <v>507</v>
      </c>
      <c r="AK42" s="53">
        <v>440</v>
      </c>
      <c r="AL42" s="53">
        <v>16</v>
      </c>
      <c r="AM42" s="53">
        <v>614</v>
      </c>
      <c r="AN42" s="53">
        <v>486</v>
      </c>
      <c r="AO42" s="53">
        <v>42</v>
      </c>
      <c r="AP42" s="53">
        <v>560</v>
      </c>
      <c r="AQ42" s="53">
        <v>436</v>
      </c>
      <c r="AR42" s="53">
        <v>68</v>
      </c>
      <c r="AS42" s="53">
        <v>618</v>
      </c>
      <c r="AT42" s="53">
        <v>445</v>
      </c>
      <c r="AU42" s="53">
        <v>0</v>
      </c>
      <c r="AV42" s="53">
        <v>180</v>
      </c>
      <c r="AW42" s="53">
        <v>184</v>
      </c>
      <c r="AX42" s="53">
        <v>0</v>
      </c>
      <c r="AY42" s="53">
        <v>0</v>
      </c>
      <c r="AZ42" s="53">
        <v>0</v>
      </c>
      <c r="BA42" s="53">
        <v>0</v>
      </c>
      <c r="BB42" s="53">
        <v>0</v>
      </c>
      <c r="BC42" s="53">
        <v>0</v>
      </c>
      <c r="BD42" s="53">
        <v>0</v>
      </c>
      <c r="BE42" s="53">
        <v>0</v>
      </c>
      <c r="BF42" s="53">
        <v>0</v>
      </c>
      <c r="BG42" s="53">
        <v>0</v>
      </c>
      <c r="BH42" s="53">
        <v>0</v>
      </c>
      <c r="BI42" s="53">
        <v>0</v>
      </c>
      <c r="BJ42" s="53">
        <v>0</v>
      </c>
      <c r="BK42" s="53">
        <v>0</v>
      </c>
      <c r="BL42" s="53">
        <v>0</v>
      </c>
      <c r="BM42" s="53">
        <v>0</v>
      </c>
      <c r="BN42" s="53">
        <v>154</v>
      </c>
      <c r="BO42" s="53">
        <v>148</v>
      </c>
      <c r="BP42" s="53">
        <v>0</v>
      </c>
      <c r="BQ42" s="53">
        <v>23</v>
      </c>
      <c r="BR42" s="53">
        <v>2</v>
      </c>
      <c r="BS42" s="53">
        <v>0</v>
      </c>
      <c r="BT42" s="53">
        <v>62</v>
      </c>
      <c r="BU42" s="53">
        <v>52</v>
      </c>
      <c r="BV42" s="53">
        <v>0</v>
      </c>
      <c r="BW42" s="53">
        <v>20</v>
      </c>
      <c r="BX42" s="53">
        <v>18</v>
      </c>
      <c r="BY42" s="53">
        <v>0</v>
      </c>
      <c r="BZ42" s="53">
        <v>0</v>
      </c>
      <c r="CA42" s="53">
        <v>0</v>
      </c>
      <c r="CB42" s="53">
        <v>0</v>
      </c>
      <c r="CC42" s="53">
        <v>0</v>
      </c>
      <c r="CD42" s="53">
        <v>0</v>
      </c>
      <c r="CE42" s="53">
        <v>0</v>
      </c>
      <c r="CF42" s="53">
        <v>872</v>
      </c>
      <c r="CG42" s="53">
        <v>886</v>
      </c>
      <c r="CH42" s="53">
        <v>0</v>
      </c>
      <c r="CI42" s="53">
        <v>15</v>
      </c>
      <c r="CJ42" s="53">
        <v>233</v>
      </c>
      <c r="CK42" s="53">
        <v>192</v>
      </c>
      <c r="CL42" s="53">
        <v>0</v>
      </c>
      <c r="CM42" s="53">
        <v>12</v>
      </c>
      <c r="CN42" s="53">
        <v>14</v>
      </c>
      <c r="CO42" s="53">
        <v>0</v>
      </c>
      <c r="CP42" s="53">
        <v>13</v>
      </c>
      <c r="CQ42" s="53">
        <v>11</v>
      </c>
      <c r="CR42" s="53">
        <v>0</v>
      </c>
      <c r="CS42" s="53">
        <v>0</v>
      </c>
      <c r="CT42" s="53">
        <v>0</v>
      </c>
      <c r="CU42" s="53">
        <v>0</v>
      </c>
      <c r="CV42" s="53">
        <v>3</v>
      </c>
      <c r="CW42" s="53">
        <v>3</v>
      </c>
      <c r="CX42" s="53">
        <v>0</v>
      </c>
      <c r="CY42" s="53">
        <v>31</v>
      </c>
      <c r="CZ42" s="53">
        <v>39</v>
      </c>
      <c r="DA42" s="53">
        <v>0</v>
      </c>
      <c r="DB42" s="53">
        <v>0</v>
      </c>
      <c r="DC42" s="53">
        <v>0</v>
      </c>
      <c r="DD42" s="53">
        <v>0</v>
      </c>
      <c r="DE42" s="53">
        <v>0</v>
      </c>
      <c r="DF42" s="53">
        <v>628</v>
      </c>
      <c r="DG42" s="53">
        <v>402</v>
      </c>
      <c r="DH42" s="53">
        <v>0</v>
      </c>
      <c r="DI42" s="53">
        <v>673</v>
      </c>
      <c r="DJ42" s="53">
        <v>325</v>
      </c>
      <c r="DK42" s="53">
        <v>0</v>
      </c>
      <c r="DL42" s="53">
        <v>293</v>
      </c>
      <c r="DM42" s="53">
        <v>136</v>
      </c>
      <c r="DN42" s="53">
        <v>0</v>
      </c>
      <c r="DO42" s="53">
        <v>359</v>
      </c>
      <c r="DP42" s="53">
        <v>30</v>
      </c>
      <c r="DQ42" s="53">
        <v>0</v>
      </c>
      <c r="DR42" s="53">
        <v>380</v>
      </c>
      <c r="DS42" s="53">
        <v>39</v>
      </c>
      <c r="DT42" s="53">
        <v>0</v>
      </c>
      <c r="DU42" s="29">
        <f t="shared" si="14"/>
        <v>0.79793796263658789</v>
      </c>
      <c r="DV42" s="30">
        <f t="shared" si="15"/>
        <v>1.0011061946902655</v>
      </c>
      <c r="DW42" s="30">
        <f t="shared" si="16"/>
        <v>1.0065466448445173</v>
      </c>
      <c r="DX42" s="30">
        <f t="shared" si="17"/>
        <v>1.0283018867924529</v>
      </c>
      <c r="DY42" s="31">
        <f t="shared" si="18"/>
        <v>0.61772999647514981</v>
      </c>
      <c r="DZ42" s="31">
        <f t="shared" si="19"/>
        <v>0.96128318584070793</v>
      </c>
      <c r="EA42" s="31">
        <f t="shared" si="20"/>
        <v>0.97054009819967269</v>
      </c>
      <c r="EB42" s="31">
        <f t="shared" si="21"/>
        <v>1.0220125786163523</v>
      </c>
      <c r="EC42" s="26">
        <f t="shared" si="22"/>
        <v>1.021909199761486</v>
      </c>
      <c r="ED42" s="28">
        <f t="shared" si="23"/>
        <v>0.84776708610905505</v>
      </c>
      <c r="EE42" s="26">
        <f t="shared" si="24"/>
        <v>1.1040000000000001</v>
      </c>
      <c r="EF42" s="5"/>
      <c r="EG42" s="5"/>
      <c r="EH42" s="5"/>
      <c r="EI42" s="5"/>
      <c r="EJ42" s="5"/>
      <c r="EK42" s="5"/>
      <c r="EL42" s="5"/>
      <c r="EM42" s="5"/>
      <c r="EN42" s="5"/>
    </row>
    <row r="43" spans="1:144" s="3" customFormat="1" x14ac:dyDescent="0.25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32">
        <v>10810</v>
      </c>
      <c r="G43" s="32">
        <v>9959</v>
      </c>
      <c r="H43" s="33">
        <v>135</v>
      </c>
      <c r="I43" s="41">
        <v>730.69056841883867</v>
      </c>
      <c r="J43" s="24">
        <f t="shared" si="11"/>
        <v>10297</v>
      </c>
      <c r="K43" s="34">
        <f t="shared" si="12"/>
        <v>5587</v>
      </c>
      <c r="L43" s="32">
        <v>135</v>
      </c>
      <c r="M43" s="32">
        <f t="shared" si="13"/>
        <v>256</v>
      </c>
      <c r="N43" s="53">
        <v>247</v>
      </c>
      <c r="O43" s="53">
        <v>237</v>
      </c>
      <c r="P43" s="53">
        <v>4</v>
      </c>
      <c r="Q43" s="53">
        <v>106</v>
      </c>
      <c r="R43" s="53">
        <v>211</v>
      </c>
      <c r="S43" s="53">
        <v>211</v>
      </c>
      <c r="T43" s="53">
        <v>0</v>
      </c>
      <c r="U43" s="53">
        <v>140</v>
      </c>
      <c r="V43" s="53">
        <v>455</v>
      </c>
      <c r="W43" s="53">
        <v>441</v>
      </c>
      <c r="X43" s="53">
        <v>0</v>
      </c>
      <c r="Y43" s="53">
        <v>9</v>
      </c>
      <c r="Z43" s="53">
        <v>806</v>
      </c>
      <c r="AA43" s="53">
        <v>764</v>
      </c>
      <c r="AB43" s="53">
        <v>1</v>
      </c>
      <c r="AC43" s="53">
        <v>0</v>
      </c>
      <c r="AD43" s="53">
        <v>457</v>
      </c>
      <c r="AE43" s="53">
        <v>379</v>
      </c>
      <c r="AF43" s="53">
        <v>3</v>
      </c>
      <c r="AG43" s="53">
        <v>585</v>
      </c>
      <c r="AH43" s="53">
        <v>443</v>
      </c>
      <c r="AI43" s="53">
        <v>18</v>
      </c>
      <c r="AJ43" s="53">
        <v>680</v>
      </c>
      <c r="AK43" s="53">
        <v>475</v>
      </c>
      <c r="AL43" s="53">
        <v>20</v>
      </c>
      <c r="AM43" s="53">
        <v>760</v>
      </c>
      <c r="AN43" s="53">
        <v>501</v>
      </c>
      <c r="AO43" s="53">
        <v>30</v>
      </c>
      <c r="AP43" s="53">
        <v>829</v>
      </c>
      <c r="AQ43" s="53">
        <v>411</v>
      </c>
      <c r="AR43" s="53">
        <v>5</v>
      </c>
      <c r="AS43" s="53">
        <v>788</v>
      </c>
      <c r="AT43" s="53">
        <v>377</v>
      </c>
      <c r="AU43" s="53">
        <v>0</v>
      </c>
      <c r="AV43" s="53">
        <v>288</v>
      </c>
      <c r="AW43" s="53">
        <v>269</v>
      </c>
      <c r="AX43" s="53">
        <v>1</v>
      </c>
      <c r="AY43" s="53">
        <v>0</v>
      </c>
      <c r="AZ43" s="53">
        <v>0</v>
      </c>
      <c r="BA43" s="53">
        <v>0</v>
      </c>
      <c r="BB43" s="53">
        <v>0</v>
      </c>
      <c r="BC43" s="53">
        <v>0</v>
      </c>
      <c r="BD43" s="53">
        <v>0</v>
      </c>
      <c r="BE43" s="53">
        <v>0</v>
      </c>
      <c r="BF43" s="53">
        <v>0</v>
      </c>
      <c r="BG43" s="53">
        <v>0</v>
      </c>
      <c r="BH43" s="53">
        <v>0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3">
        <v>62</v>
      </c>
      <c r="BO43" s="53">
        <v>52</v>
      </c>
      <c r="BP43" s="53">
        <v>1</v>
      </c>
      <c r="BQ43" s="53">
        <v>19</v>
      </c>
      <c r="BR43" s="53">
        <v>7</v>
      </c>
      <c r="BS43" s="53">
        <v>0</v>
      </c>
      <c r="BT43" s="53">
        <v>150</v>
      </c>
      <c r="BU43" s="53">
        <v>100</v>
      </c>
      <c r="BV43" s="53">
        <v>0</v>
      </c>
      <c r="BW43" s="53">
        <v>22</v>
      </c>
      <c r="BX43" s="53">
        <v>15</v>
      </c>
      <c r="BY43" s="53">
        <v>0</v>
      </c>
      <c r="BZ43" s="53">
        <v>0</v>
      </c>
      <c r="CA43" s="53">
        <v>0</v>
      </c>
      <c r="CB43" s="53">
        <v>0</v>
      </c>
      <c r="CC43" s="53">
        <v>0</v>
      </c>
      <c r="CD43" s="53">
        <v>0</v>
      </c>
      <c r="CE43" s="53">
        <v>0</v>
      </c>
      <c r="CF43" s="53">
        <v>351</v>
      </c>
      <c r="CG43" s="53">
        <v>312</v>
      </c>
      <c r="CH43" s="53">
        <v>4</v>
      </c>
      <c r="CI43" s="53">
        <v>1</v>
      </c>
      <c r="CJ43" s="53">
        <v>33</v>
      </c>
      <c r="CK43" s="53">
        <v>15</v>
      </c>
      <c r="CL43" s="53">
        <v>2</v>
      </c>
      <c r="CM43" s="53">
        <v>15</v>
      </c>
      <c r="CN43" s="53">
        <v>14</v>
      </c>
      <c r="CO43" s="53">
        <v>0</v>
      </c>
      <c r="CP43" s="53">
        <v>10</v>
      </c>
      <c r="CQ43" s="53">
        <v>10</v>
      </c>
      <c r="CR43" s="53">
        <v>0</v>
      </c>
      <c r="CS43" s="53">
        <v>0</v>
      </c>
      <c r="CT43" s="53">
        <v>0</v>
      </c>
      <c r="CU43" s="53">
        <v>0</v>
      </c>
      <c r="CV43" s="53">
        <v>4</v>
      </c>
      <c r="CW43" s="53">
        <v>1</v>
      </c>
      <c r="CX43" s="53">
        <v>46</v>
      </c>
      <c r="CY43" s="53">
        <v>45</v>
      </c>
      <c r="CZ43" s="53">
        <v>32</v>
      </c>
      <c r="DA43" s="53">
        <v>0</v>
      </c>
      <c r="DB43" s="53">
        <v>0</v>
      </c>
      <c r="DC43" s="53">
        <v>0</v>
      </c>
      <c r="DD43" s="53">
        <v>0</v>
      </c>
      <c r="DE43" s="53">
        <v>0</v>
      </c>
      <c r="DF43" s="53">
        <v>844</v>
      </c>
      <c r="DG43" s="53">
        <v>145</v>
      </c>
      <c r="DH43" s="53">
        <v>0</v>
      </c>
      <c r="DI43" s="53">
        <v>918</v>
      </c>
      <c r="DJ43" s="53">
        <v>244</v>
      </c>
      <c r="DK43" s="53">
        <v>0</v>
      </c>
      <c r="DL43" s="53">
        <v>416</v>
      </c>
      <c r="DM43" s="53">
        <v>132</v>
      </c>
      <c r="DN43" s="53">
        <v>0</v>
      </c>
      <c r="DO43" s="53">
        <v>645</v>
      </c>
      <c r="DP43" s="53">
        <v>0</v>
      </c>
      <c r="DQ43" s="53">
        <v>0</v>
      </c>
      <c r="DR43" s="53">
        <v>657</v>
      </c>
      <c r="DS43" s="53">
        <v>0</v>
      </c>
      <c r="DT43" s="53">
        <v>0</v>
      </c>
      <c r="DU43" s="29">
        <f t="shared" si="14"/>
        <v>0.68744645799011528</v>
      </c>
      <c r="DV43" s="30">
        <f t="shared" si="15"/>
        <v>1</v>
      </c>
      <c r="DW43" s="30">
        <f t="shared" si="16"/>
        <v>1.0066371681415929</v>
      </c>
      <c r="DX43" s="30">
        <f t="shared" si="17"/>
        <v>1.1530054644808743</v>
      </c>
      <c r="DY43" s="31">
        <f t="shared" si="18"/>
        <v>0.3770675453047776</v>
      </c>
      <c r="DZ43" s="31">
        <f t="shared" si="19"/>
        <v>0.94789081885856075</v>
      </c>
      <c r="EA43" s="31">
        <f t="shared" si="20"/>
        <v>0.97566371681415931</v>
      </c>
      <c r="EB43" s="31">
        <f t="shared" si="21"/>
        <v>1.1530054644808743</v>
      </c>
      <c r="EC43" s="26">
        <f t="shared" si="22"/>
        <v>0.95254394079555971</v>
      </c>
      <c r="ED43" s="28">
        <f t="shared" si="23"/>
        <v>0.56100010041168791</v>
      </c>
      <c r="EE43" s="26">
        <f t="shared" si="24"/>
        <v>1</v>
      </c>
      <c r="EF43" s="5"/>
      <c r="EG43" s="5"/>
      <c r="EH43" s="5"/>
      <c r="EI43" s="5"/>
      <c r="EJ43" s="5"/>
      <c r="EK43" s="5"/>
      <c r="EL43" s="5"/>
      <c r="EM43" s="5"/>
      <c r="EN43" s="5"/>
    </row>
    <row r="44" spans="1:144" s="3" customFormat="1" x14ac:dyDescent="0.25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32">
        <v>5700</v>
      </c>
      <c r="G44" s="32">
        <v>5329</v>
      </c>
      <c r="H44" s="33">
        <v>75</v>
      </c>
      <c r="I44" s="41">
        <v>388</v>
      </c>
      <c r="J44" s="24">
        <f t="shared" si="11"/>
        <v>5951</v>
      </c>
      <c r="K44" s="34">
        <f t="shared" si="12"/>
        <v>4139</v>
      </c>
      <c r="L44" s="32">
        <v>75</v>
      </c>
      <c r="M44" s="32">
        <f t="shared" si="13"/>
        <v>256</v>
      </c>
      <c r="N44" s="53">
        <v>168</v>
      </c>
      <c r="O44" s="53">
        <v>174</v>
      </c>
      <c r="P44" s="53">
        <v>0</v>
      </c>
      <c r="Q44" s="53">
        <v>66</v>
      </c>
      <c r="R44" s="53">
        <v>132</v>
      </c>
      <c r="S44" s="53">
        <v>135</v>
      </c>
      <c r="T44" s="53">
        <v>0</v>
      </c>
      <c r="U44" s="53">
        <v>56</v>
      </c>
      <c r="V44" s="53">
        <v>293</v>
      </c>
      <c r="W44" s="53">
        <v>292</v>
      </c>
      <c r="X44" s="53">
        <v>1</v>
      </c>
      <c r="Y44" s="53">
        <v>131</v>
      </c>
      <c r="Z44" s="53">
        <v>531</v>
      </c>
      <c r="AA44" s="53">
        <v>527</v>
      </c>
      <c r="AB44" s="53">
        <v>0</v>
      </c>
      <c r="AC44" s="53">
        <v>3</v>
      </c>
      <c r="AD44" s="53">
        <v>184</v>
      </c>
      <c r="AE44" s="53">
        <v>189</v>
      </c>
      <c r="AF44" s="53">
        <v>2</v>
      </c>
      <c r="AG44" s="53">
        <v>245</v>
      </c>
      <c r="AH44" s="53">
        <v>230</v>
      </c>
      <c r="AI44" s="53">
        <v>4</v>
      </c>
      <c r="AJ44" s="53">
        <v>327</v>
      </c>
      <c r="AK44" s="53">
        <v>221</v>
      </c>
      <c r="AL44" s="53">
        <v>15</v>
      </c>
      <c r="AM44" s="53">
        <v>317</v>
      </c>
      <c r="AN44" s="53">
        <v>231</v>
      </c>
      <c r="AO44" s="53">
        <v>45</v>
      </c>
      <c r="AP44" s="53">
        <v>440</v>
      </c>
      <c r="AQ44" s="53">
        <v>261</v>
      </c>
      <c r="AR44" s="53">
        <v>3</v>
      </c>
      <c r="AS44" s="53">
        <v>488</v>
      </c>
      <c r="AT44" s="53">
        <v>276</v>
      </c>
      <c r="AU44" s="53">
        <v>4</v>
      </c>
      <c r="AV44" s="53">
        <v>156</v>
      </c>
      <c r="AW44" s="53">
        <v>183</v>
      </c>
      <c r="AX44" s="53">
        <v>0</v>
      </c>
      <c r="AY44" s="53">
        <v>1</v>
      </c>
      <c r="AZ44" s="53">
        <v>1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3">
        <v>4</v>
      </c>
      <c r="BO44" s="53">
        <v>4</v>
      </c>
      <c r="BP44" s="53">
        <v>0</v>
      </c>
      <c r="BQ44" s="53">
        <v>4</v>
      </c>
      <c r="BR44" s="53">
        <v>4</v>
      </c>
      <c r="BS44" s="53">
        <v>0</v>
      </c>
      <c r="BT44" s="53">
        <v>49</v>
      </c>
      <c r="BU44" s="53">
        <v>48</v>
      </c>
      <c r="BV44" s="53">
        <v>0</v>
      </c>
      <c r="BW44" s="53">
        <v>12</v>
      </c>
      <c r="BX44" s="53">
        <v>12</v>
      </c>
      <c r="BY44" s="53">
        <v>0</v>
      </c>
      <c r="BZ44" s="53">
        <v>0</v>
      </c>
      <c r="CA44" s="53">
        <v>0</v>
      </c>
      <c r="CB44" s="53">
        <v>0</v>
      </c>
      <c r="CC44" s="53">
        <v>0</v>
      </c>
      <c r="CD44" s="53">
        <v>0</v>
      </c>
      <c r="CE44" s="53">
        <v>0</v>
      </c>
      <c r="CF44" s="53">
        <v>557</v>
      </c>
      <c r="CG44" s="53">
        <v>557</v>
      </c>
      <c r="CH44" s="53">
        <v>0</v>
      </c>
      <c r="CI44" s="53">
        <v>0</v>
      </c>
      <c r="CJ44" s="53">
        <v>22</v>
      </c>
      <c r="CK44" s="53">
        <v>22</v>
      </c>
      <c r="CL44" s="53">
        <v>0</v>
      </c>
      <c r="CM44" s="53">
        <v>13</v>
      </c>
      <c r="CN44" s="53">
        <v>13</v>
      </c>
      <c r="CO44" s="53">
        <v>0</v>
      </c>
      <c r="CP44" s="53">
        <v>14</v>
      </c>
      <c r="CQ44" s="53">
        <v>15</v>
      </c>
      <c r="CR44" s="53">
        <v>0</v>
      </c>
      <c r="CS44" s="53">
        <v>0</v>
      </c>
      <c r="CT44" s="53">
        <v>0</v>
      </c>
      <c r="CU44" s="53">
        <v>0</v>
      </c>
      <c r="CV44" s="53">
        <v>79</v>
      </c>
      <c r="CW44" s="53">
        <v>79</v>
      </c>
      <c r="CX44" s="53">
        <v>1</v>
      </c>
      <c r="CY44" s="53">
        <v>16</v>
      </c>
      <c r="CZ44" s="53">
        <v>16</v>
      </c>
      <c r="DA44" s="53">
        <v>0</v>
      </c>
      <c r="DB44" s="53">
        <v>0</v>
      </c>
      <c r="DC44" s="53">
        <v>0</v>
      </c>
      <c r="DD44" s="53">
        <v>0</v>
      </c>
      <c r="DE44" s="53">
        <v>0</v>
      </c>
      <c r="DF44" s="53">
        <v>458</v>
      </c>
      <c r="DG44" s="53">
        <v>274</v>
      </c>
      <c r="DH44" s="53">
        <v>0</v>
      </c>
      <c r="DI44" s="53">
        <v>524</v>
      </c>
      <c r="DJ44" s="53">
        <v>274</v>
      </c>
      <c r="DK44" s="53">
        <v>0</v>
      </c>
      <c r="DL44" s="53">
        <v>210</v>
      </c>
      <c r="DM44" s="53">
        <v>101</v>
      </c>
      <c r="DN44" s="53">
        <v>0</v>
      </c>
      <c r="DO44" s="53">
        <v>355</v>
      </c>
      <c r="DP44" s="53">
        <v>0</v>
      </c>
      <c r="DQ44" s="53">
        <v>0</v>
      </c>
      <c r="DR44" s="53">
        <v>352</v>
      </c>
      <c r="DS44" s="53">
        <v>0</v>
      </c>
      <c r="DT44" s="53">
        <v>0</v>
      </c>
      <c r="DU44" s="29">
        <f t="shared" si="14"/>
        <v>0.78884670768425191</v>
      </c>
      <c r="DV44" s="30">
        <f t="shared" si="15"/>
        <v>1.0620000000000001</v>
      </c>
      <c r="DW44" s="30">
        <f t="shared" si="16"/>
        <v>1.1140684410646389</v>
      </c>
      <c r="DX44" s="30">
        <f t="shared" si="17"/>
        <v>1.1000000000000001</v>
      </c>
      <c r="DY44" s="31">
        <f t="shared" si="18"/>
        <v>0.55164288519439719</v>
      </c>
      <c r="DZ44" s="31">
        <f t="shared" si="19"/>
        <v>1.054</v>
      </c>
      <c r="EA44" s="31">
        <f t="shared" si="20"/>
        <v>1.1102661596958174</v>
      </c>
      <c r="EB44" s="31">
        <f t="shared" si="21"/>
        <v>1.125</v>
      </c>
      <c r="EC44" s="26">
        <f t="shared" si="22"/>
        <v>1.0440350877192983</v>
      </c>
      <c r="ED44" s="28">
        <f t="shared" si="23"/>
        <v>0.77669356352036034</v>
      </c>
      <c r="EE44" s="26">
        <f t="shared" si="24"/>
        <v>1</v>
      </c>
      <c r="EF44" s="5"/>
      <c r="EG44" s="5"/>
      <c r="EH44" s="5"/>
      <c r="EI44" s="5"/>
      <c r="EJ44" s="5"/>
      <c r="EK44" s="5"/>
      <c r="EL44" s="5"/>
      <c r="EM44" s="5"/>
      <c r="EN44" s="5"/>
    </row>
    <row r="45" spans="1:144" s="3" customFormat="1" x14ac:dyDescent="0.25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32">
        <v>13481.571389089042</v>
      </c>
      <c r="G45" s="32">
        <v>12506</v>
      </c>
      <c r="H45" s="33">
        <v>175</v>
      </c>
      <c r="I45" s="41">
        <v>1092</v>
      </c>
      <c r="J45" s="24">
        <f t="shared" si="11"/>
        <v>12270</v>
      </c>
      <c r="K45" s="34">
        <f t="shared" si="12"/>
        <v>7206</v>
      </c>
      <c r="L45" s="32">
        <v>175</v>
      </c>
      <c r="M45" s="32">
        <f t="shared" si="13"/>
        <v>822</v>
      </c>
      <c r="N45" s="53">
        <v>450</v>
      </c>
      <c r="O45" s="53">
        <v>400</v>
      </c>
      <c r="P45" s="53">
        <v>1</v>
      </c>
      <c r="Q45" s="53">
        <v>186</v>
      </c>
      <c r="R45" s="53">
        <v>414</v>
      </c>
      <c r="S45" s="53">
        <v>319</v>
      </c>
      <c r="T45" s="53">
        <v>2</v>
      </c>
      <c r="U45" s="53">
        <v>72</v>
      </c>
      <c r="V45" s="53">
        <v>703</v>
      </c>
      <c r="W45" s="53">
        <v>629</v>
      </c>
      <c r="X45" s="53">
        <v>1</v>
      </c>
      <c r="Y45" s="53">
        <v>304</v>
      </c>
      <c r="Z45" s="53">
        <v>1244</v>
      </c>
      <c r="AA45" s="53">
        <v>1105</v>
      </c>
      <c r="AB45" s="53">
        <v>5</v>
      </c>
      <c r="AC45" s="53">
        <v>256</v>
      </c>
      <c r="AD45" s="53">
        <v>544</v>
      </c>
      <c r="AE45" s="53">
        <v>605</v>
      </c>
      <c r="AF45" s="53">
        <v>5</v>
      </c>
      <c r="AG45" s="53">
        <v>617</v>
      </c>
      <c r="AH45" s="53">
        <v>597</v>
      </c>
      <c r="AI45" s="53">
        <v>10</v>
      </c>
      <c r="AJ45" s="53">
        <v>686</v>
      </c>
      <c r="AK45" s="53">
        <v>584</v>
      </c>
      <c r="AL45" s="53">
        <v>23</v>
      </c>
      <c r="AM45" s="53">
        <v>757</v>
      </c>
      <c r="AN45" s="53">
        <v>662</v>
      </c>
      <c r="AO45" s="53">
        <v>108</v>
      </c>
      <c r="AP45" s="53">
        <v>862</v>
      </c>
      <c r="AQ45" s="53">
        <v>659</v>
      </c>
      <c r="AR45" s="53">
        <v>7</v>
      </c>
      <c r="AS45" s="53">
        <v>773</v>
      </c>
      <c r="AT45" s="53">
        <v>473</v>
      </c>
      <c r="AU45" s="53">
        <v>1</v>
      </c>
      <c r="AV45" s="53">
        <v>328</v>
      </c>
      <c r="AW45" s="53">
        <v>6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3">
        <v>28</v>
      </c>
      <c r="BO45" s="53">
        <v>1</v>
      </c>
      <c r="BP45" s="53">
        <v>1</v>
      </c>
      <c r="BQ45" s="53">
        <v>7</v>
      </c>
      <c r="BR45" s="53">
        <v>3</v>
      </c>
      <c r="BS45" s="53">
        <v>0</v>
      </c>
      <c r="BT45" s="53">
        <v>91</v>
      </c>
      <c r="BU45" s="53">
        <v>39</v>
      </c>
      <c r="BV45" s="53">
        <v>0</v>
      </c>
      <c r="BW45" s="53">
        <v>29</v>
      </c>
      <c r="BX45" s="53">
        <v>8</v>
      </c>
      <c r="BY45" s="53">
        <v>0</v>
      </c>
      <c r="BZ45" s="53">
        <v>0</v>
      </c>
      <c r="CA45" s="53">
        <v>0</v>
      </c>
      <c r="CB45" s="53">
        <v>0</v>
      </c>
      <c r="CC45" s="53">
        <v>3</v>
      </c>
      <c r="CD45" s="53">
        <v>0</v>
      </c>
      <c r="CE45" s="53">
        <v>0</v>
      </c>
      <c r="CF45" s="53">
        <v>832</v>
      </c>
      <c r="CG45" s="53">
        <v>104</v>
      </c>
      <c r="CH45" s="53">
        <v>1</v>
      </c>
      <c r="CI45" s="53">
        <v>4</v>
      </c>
      <c r="CJ45" s="53">
        <v>15</v>
      </c>
      <c r="CK45" s="53">
        <v>0</v>
      </c>
      <c r="CL45" s="53">
        <v>1</v>
      </c>
      <c r="CM45" s="53">
        <v>37</v>
      </c>
      <c r="CN45" s="53">
        <v>27</v>
      </c>
      <c r="CO45" s="53">
        <v>1</v>
      </c>
      <c r="CP45" s="53">
        <v>1</v>
      </c>
      <c r="CQ45" s="53">
        <v>0</v>
      </c>
      <c r="CR45" s="53">
        <v>0</v>
      </c>
      <c r="CS45" s="53">
        <v>0</v>
      </c>
      <c r="CT45" s="53">
        <v>0</v>
      </c>
      <c r="CU45" s="53">
        <v>0</v>
      </c>
      <c r="CV45" s="53">
        <v>578</v>
      </c>
      <c r="CW45" s="53">
        <v>376</v>
      </c>
      <c r="CX45" s="53">
        <v>3</v>
      </c>
      <c r="CY45" s="53">
        <v>17</v>
      </c>
      <c r="CZ45" s="53">
        <v>0</v>
      </c>
      <c r="DA45" s="53">
        <v>0</v>
      </c>
      <c r="DB45" s="53">
        <v>0</v>
      </c>
      <c r="DC45" s="53">
        <v>0</v>
      </c>
      <c r="DD45" s="53">
        <v>0</v>
      </c>
      <c r="DE45" s="53">
        <v>0</v>
      </c>
      <c r="DF45" s="53">
        <v>839</v>
      </c>
      <c r="DG45" s="53">
        <v>279</v>
      </c>
      <c r="DH45" s="53">
        <v>3</v>
      </c>
      <c r="DI45" s="53">
        <v>900</v>
      </c>
      <c r="DJ45" s="53">
        <v>232</v>
      </c>
      <c r="DK45" s="53">
        <v>1</v>
      </c>
      <c r="DL45" s="53">
        <v>434</v>
      </c>
      <c r="DM45" s="53">
        <v>94</v>
      </c>
      <c r="DN45" s="53">
        <v>1</v>
      </c>
      <c r="DO45" s="53">
        <v>620</v>
      </c>
      <c r="DP45" s="53">
        <v>3</v>
      </c>
      <c r="DQ45" s="53">
        <v>0</v>
      </c>
      <c r="DR45" s="53">
        <v>461</v>
      </c>
      <c r="DS45" s="53">
        <v>1</v>
      </c>
      <c r="DT45" s="53">
        <v>0</v>
      </c>
      <c r="DU45" s="29">
        <f t="shared" si="14"/>
        <v>0.66540127252312464</v>
      </c>
      <c r="DV45" s="30">
        <f t="shared" si="15"/>
        <v>0.97645211930926212</v>
      </c>
      <c r="DW45" s="30">
        <f t="shared" si="16"/>
        <v>1.0071633237822351</v>
      </c>
      <c r="DX45" s="30">
        <f t="shared" si="17"/>
        <v>1.1468144044321329</v>
      </c>
      <c r="DY45" s="31">
        <f t="shared" si="18"/>
        <v>0.39464257071058118</v>
      </c>
      <c r="DZ45" s="31">
        <f t="shared" si="19"/>
        <v>0.86734693877551017</v>
      </c>
      <c r="EA45" s="31">
        <f t="shared" si="20"/>
        <v>0.90114613180515757</v>
      </c>
      <c r="EB45" s="31">
        <f t="shared" si="21"/>
        <v>0.88365650969529086</v>
      </c>
      <c r="EC45" s="26">
        <f t="shared" si="22"/>
        <v>0.91013129299826312</v>
      </c>
      <c r="ED45" s="28">
        <f t="shared" si="23"/>
        <v>0.57620342235726851</v>
      </c>
      <c r="EE45" s="26">
        <f t="shared" si="24"/>
        <v>1</v>
      </c>
      <c r="EF45" s="5"/>
      <c r="EG45" s="5"/>
      <c r="EH45" s="5"/>
      <c r="EI45" s="5"/>
      <c r="EJ45" s="5"/>
      <c r="EK45" s="5"/>
      <c r="EL45" s="5"/>
      <c r="EM45" s="5"/>
      <c r="EN45" s="5"/>
    </row>
    <row r="46" spans="1:144" s="3" customFormat="1" x14ac:dyDescent="0.25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32">
        <v>6803</v>
      </c>
      <c r="G46" s="32">
        <v>6241</v>
      </c>
      <c r="H46" s="33">
        <v>95</v>
      </c>
      <c r="I46" s="41">
        <v>696.75854030462904</v>
      </c>
      <c r="J46" s="24">
        <f t="shared" si="11"/>
        <v>6805</v>
      </c>
      <c r="K46" s="34">
        <f t="shared" si="12"/>
        <v>4979</v>
      </c>
      <c r="L46" s="32">
        <v>111</v>
      </c>
      <c r="M46" s="32">
        <f t="shared" si="13"/>
        <v>313</v>
      </c>
      <c r="N46" s="53">
        <v>150</v>
      </c>
      <c r="O46" s="53">
        <v>154</v>
      </c>
      <c r="P46" s="53">
        <v>0</v>
      </c>
      <c r="Q46" s="53">
        <v>94</v>
      </c>
      <c r="R46" s="53">
        <v>223</v>
      </c>
      <c r="S46" s="53">
        <v>219</v>
      </c>
      <c r="T46" s="53">
        <v>6</v>
      </c>
      <c r="U46" s="53">
        <v>196</v>
      </c>
      <c r="V46" s="53">
        <v>447</v>
      </c>
      <c r="W46" s="53">
        <v>453</v>
      </c>
      <c r="X46" s="53">
        <v>0</v>
      </c>
      <c r="Y46" s="53">
        <v>19</v>
      </c>
      <c r="Z46" s="53">
        <v>653</v>
      </c>
      <c r="AA46" s="53">
        <v>745</v>
      </c>
      <c r="AB46" s="53">
        <v>0</v>
      </c>
      <c r="AC46" s="53">
        <v>0</v>
      </c>
      <c r="AD46" s="53">
        <v>276</v>
      </c>
      <c r="AE46" s="53">
        <v>271</v>
      </c>
      <c r="AF46" s="53">
        <v>0</v>
      </c>
      <c r="AG46" s="53">
        <v>385</v>
      </c>
      <c r="AH46" s="53">
        <v>343</v>
      </c>
      <c r="AI46" s="53">
        <v>0</v>
      </c>
      <c r="AJ46" s="53">
        <v>360</v>
      </c>
      <c r="AK46" s="53">
        <v>315</v>
      </c>
      <c r="AL46" s="53">
        <v>0</v>
      </c>
      <c r="AM46" s="53">
        <v>387</v>
      </c>
      <c r="AN46" s="53">
        <v>318</v>
      </c>
      <c r="AO46" s="53">
        <v>50</v>
      </c>
      <c r="AP46" s="53">
        <v>541</v>
      </c>
      <c r="AQ46" s="53">
        <v>436</v>
      </c>
      <c r="AR46" s="53">
        <v>61</v>
      </c>
      <c r="AS46" s="53">
        <v>392</v>
      </c>
      <c r="AT46" s="53">
        <v>274</v>
      </c>
      <c r="AU46" s="53">
        <v>0</v>
      </c>
      <c r="AV46" s="53">
        <v>174</v>
      </c>
      <c r="AW46" s="53">
        <v>171</v>
      </c>
      <c r="AX46" s="53">
        <v>0</v>
      </c>
      <c r="AY46" s="53">
        <v>0</v>
      </c>
      <c r="AZ46" s="53">
        <v>0</v>
      </c>
      <c r="BA46" s="53">
        <v>0</v>
      </c>
      <c r="BB46" s="53">
        <v>0</v>
      </c>
      <c r="BC46" s="53">
        <v>0</v>
      </c>
      <c r="BD46" s="53">
        <v>0</v>
      </c>
      <c r="BE46" s="53">
        <v>0</v>
      </c>
      <c r="BF46" s="53">
        <v>0</v>
      </c>
      <c r="BG46" s="53">
        <v>0</v>
      </c>
      <c r="BH46" s="53">
        <v>0</v>
      </c>
      <c r="BI46" s="53">
        <v>0</v>
      </c>
      <c r="BJ46" s="53">
        <v>0</v>
      </c>
      <c r="BK46" s="53">
        <v>126</v>
      </c>
      <c r="BL46" s="53">
        <v>126</v>
      </c>
      <c r="BM46" s="53">
        <v>0</v>
      </c>
      <c r="BN46" s="53">
        <v>95</v>
      </c>
      <c r="BO46" s="53">
        <v>122</v>
      </c>
      <c r="BP46" s="53">
        <v>0</v>
      </c>
      <c r="BQ46" s="53">
        <v>5</v>
      </c>
      <c r="BR46" s="53">
        <v>0</v>
      </c>
      <c r="BS46" s="53">
        <v>0</v>
      </c>
      <c r="BT46" s="53">
        <v>38</v>
      </c>
      <c r="BU46" s="53">
        <v>6</v>
      </c>
      <c r="BV46" s="53">
        <v>0</v>
      </c>
      <c r="BW46" s="53">
        <v>8</v>
      </c>
      <c r="BX46" s="53">
        <v>0</v>
      </c>
      <c r="BY46" s="53">
        <v>0</v>
      </c>
      <c r="BZ46" s="53">
        <v>0</v>
      </c>
      <c r="CA46" s="53">
        <v>0</v>
      </c>
      <c r="CB46" s="53">
        <v>0</v>
      </c>
      <c r="CC46" s="53">
        <v>0</v>
      </c>
      <c r="CD46" s="53">
        <v>0</v>
      </c>
      <c r="CE46" s="53">
        <v>0</v>
      </c>
      <c r="CF46" s="53">
        <v>307</v>
      </c>
      <c r="CG46" s="53">
        <v>198</v>
      </c>
      <c r="CH46" s="53">
        <v>0</v>
      </c>
      <c r="CI46" s="53">
        <v>4</v>
      </c>
      <c r="CJ46" s="53">
        <v>74</v>
      </c>
      <c r="CK46" s="53">
        <v>53</v>
      </c>
      <c r="CL46" s="53">
        <v>0</v>
      </c>
      <c r="CM46" s="53">
        <v>8</v>
      </c>
      <c r="CN46" s="53">
        <v>8</v>
      </c>
      <c r="CO46" s="53">
        <v>0</v>
      </c>
      <c r="CP46" s="53">
        <v>16</v>
      </c>
      <c r="CQ46" s="53">
        <v>3</v>
      </c>
      <c r="CR46" s="53">
        <v>0</v>
      </c>
      <c r="CS46" s="53">
        <v>0</v>
      </c>
      <c r="CT46" s="53">
        <v>1</v>
      </c>
      <c r="CU46" s="53">
        <v>0</v>
      </c>
      <c r="CV46" s="53">
        <v>188</v>
      </c>
      <c r="CW46" s="53">
        <v>173</v>
      </c>
      <c r="CX46" s="53">
        <v>0</v>
      </c>
      <c r="CY46" s="53">
        <v>19</v>
      </c>
      <c r="CZ46" s="53">
        <v>17</v>
      </c>
      <c r="DA46" s="53">
        <v>0</v>
      </c>
      <c r="DB46" s="53">
        <v>0</v>
      </c>
      <c r="DC46" s="53">
        <v>0</v>
      </c>
      <c r="DD46" s="53">
        <v>0</v>
      </c>
      <c r="DE46" s="53">
        <v>0</v>
      </c>
      <c r="DF46" s="53">
        <v>459</v>
      </c>
      <c r="DG46" s="53">
        <v>167</v>
      </c>
      <c r="DH46" s="53">
        <v>0</v>
      </c>
      <c r="DI46" s="53">
        <v>449</v>
      </c>
      <c r="DJ46" s="53">
        <v>308</v>
      </c>
      <c r="DK46" s="53">
        <v>0</v>
      </c>
      <c r="DL46" s="53">
        <v>474</v>
      </c>
      <c r="DM46" s="53">
        <v>96</v>
      </c>
      <c r="DN46" s="53">
        <v>0</v>
      </c>
      <c r="DO46" s="53">
        <v>330</v>
      </c>
      <c r="DP46" s="53">
        <v>2</v>
      </c>
      <c r="DQ46" s="53">
        <v>0</v>
      </c>
      <c r="DR46" s="53">
        <v>221</v>
      </c>
      <c r="DS46" s="53">
        <v>0</v>
      </c>
      <c r="DT46" s="53">
        <v>0</v>
      </c>
      <c r="DU46" s="29">
        <f t="shared" si="14"/>
        <v>0.78510614144624813</v>
      </c>
      <c r="DV46" s="30">
        <f t="shared" si="15"/>
        <v>1.0124031007751939</v>
      </c>
      <c r="DW46" s="30">
        <f t="shared" si="16"/>
        <v>1.0745192307692308</v>
      </c>
      <c r="DX46" s="30">
        <f t="shared" si="17"/>
        <v>1.3117647058823529</v>
      </c>
      <c r="DY46" s="31">
        <f t="shared" si="18"/>
        <v>0.577818140538086</v>
      </c>
      <c r="DZ46" s="31">
        <f t="shared" si="19"/>
        <v>1.1550387596899225</v>
      </c>
      <c r="EA46" s="31">
        <f t="shared" si="20"/>
        <v>1.0889423076923077</v>
      </c>
      <c r="EB46" s="31">
        <f t="shared" si="21"/>
        <v>1.2882352941176471</v>
      </c>
      <c r="EC46" s="26">
        <f t="shared" si="22"/>
        <v>1.0002939879464943</v>
      </c>
      <c r="ED46" s="28">
        <f t="shared" si="23"/>
        <v>0.79778881589488859</v>
      </c>
      <c r="EE46" s="26">
        <f t="shared" si="24"/>
        <v>1.168421052631579</v>
      </c>
      <c r="EF46" s="5"/>
      <c r="EG46" s="5"/>
      <c r="EH46" s="5"/>
      <c r="EI46" s="5"/>
      <c r="EJ46" s="5"/>
      <c r="EK46" s="5"/>
      <c r="EL46" s="5"/>
      <c r="EM46" s="5"/>
      <c r="EN46" s="5"/>
    </row>
    <row r="47" spans="1:144" s="3" customFormat="1" x14ac:dyDescent="0.25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32">
        <v>26936</v>
      </c>
      <c r="G47" s="32">
        <v>24309</v>
      </c>
      <c r="H47" s="33">
        <v>1000</v>
      </c>
      <c r="I47" s="41">
        <v>2473.9593886386342</v>
      </c>
      <c r="J47" s="24">
        <f t="shared" si="11"/>
        <v>26209</v>
      </c>
      <c r="K47" s="34">
        <f t="shared" si="12"/>
        <v>20545</v>
      </c>
      <c r="L47" s="32">
        <v>968</v>
      </c>
      <c r="M47" s="32">
        <f t="shared" si="13"/>
        <v>1091</v>
      </c>
      <c r="N47" s="53">
        <v>1035</v>
      </c>
      <c r="O47" s="53">
        <v>989</v>
      </c>
      <c r="P47" s="53">
        <v>2</v>
      </c>
      <c r="Q47" s="53">
        <v>238</v>
      </c>
      <c r="R47" s="53">
        <v>694</v>
      </c>
      <c r="S47" s="53">
        <v>670</v>
      </c>
      <c r="T47" s="53">
        <v>2</v>
      </c>
      <c r="U47" s="53">
        <v>428</v>
      </c>
      <c r="V47" s="53">
        <v>1403</v>
      </c>
      <c r="W47" s="53">
        <v>1438</v>
      </c>
      <c r="X47" s="53">
        <v>4</v>
      </c>
      <c r="Y47" s="53">
        <v>398</v>
      </c>
      <c r="Z47" s="53">
        <v>2036</v>
      </c>
      <c r="AA47" s="53">
        <v>2193</v>
      </c>
      <c r="AB47" s="53">
        <v>7</v>
      </c>
      <c r="AC47" s="53">
        <v>0</v>
      </c>
      <c r="AD47" s="53">
        <v>1059</v>
      </c>
      <c r="AE47" s="53">
        <v>1199</v>
      </c>
      <c r="AF47" s="53">
        <v>45</v>
      </c>
      <c r="AG47" s="53">
        <v>1715</v>
      </c>
      <c r="AH47" s="53">
        <v>1298</v>
      </c>
      <c r="AI47" s="53">
        <v>122</v>
      </c>
      <c r="AJ47" s="53">
        <v>1164</v>
      </c>
      <c r="AK47" s="53">
        <v>963</v>
      </c>
      <c r="AL47" s="53">
        <v>590</v>
      </c>
      <c r="AM47" s="53">
        <v>1868</v>
      </c>
      <c r="AN47" s="53">
        <v>1470</v>
      </c>
      <c r="AO47" s="53">
        <v>162</v>
      </c>
      <c r="AP47" s="53">
        <v>2086</v>
      </c>
      <c r="AQ47" s="53">
        <v>1513</v>
      </c>
      <c r="AR47" s="53">
        <v>0</v>
      </c>
      <c r="AS47" s="53">
        <v>2026</v>
      </c>
      <c r="AT47" s="53">
        <v>1565</v>
      </c>
      <c r="AU47" s="53">
        <v>5</v>
      </c>
      <c r="AV47" s="53">
        <v>641</v>
      </c>
      <c r="AW47" s="53">
        <v>536</v>
      </c>
      <c r="AX47" s="53">
        <v>8</v>
      </c>
      <c r="AY47" s="53">
        <v>134</v>
      </c>
      <c r="AZ47" s="53">
        <v>139</v>
      </c>
      <c r="BA47" s="53">
        <v>0</v>
      </c>
      <c r="BB47" s="53">
        <v>0</v>
      </c>
      <c r="BC47" s="53">
        <v>0</v>
      </c>
      <c r="BD47" s="53">
        <v>0</v>
      </c>
      <c r="BE47" s="53">
        <v>229</v>
      </c>
      <c r="BF47" s="53">
        <v>262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3">
        <v>354</v>
      </c>
      <c r="BO47" s="53">
        <v>12</v>
      </c>
      <c r="BP47" s="53">
        <v>2</v>
      </c>
      <c r="BQ47" s="53">
        <v>67</v>
      </c>
      <c r="BR47" s="53">
        <v>44</v>
      </c>
      <c r="BS47" s="53">
        <v>0</v>
      </c>
      <c r="BT47" s="53">
        <v>356</v>
      </c>
      <c r="BU47" s="53">
        <v>228</v>
      </c>
      <c r="BV47" s="53">
        <v>0</v>
      </c>
      <c r="BW47" s="53">
        <v>56</v>
      </c>
      <c r="BX47" s="53">
        <v>50</v>
      </c>
      <c r="BY47" s="53">
        <v>0</v>
      </c>
      <c r="BZ47" s="53">
        <v>0</v>
      </c>
      <c r="CA47" s="53">
        <v>0</v>
      </c>
      <c r="CB47" s="53">
        <v>0</v>
      </c>
      <c r="CC47" s="53">
        <v>0</v>
      </c>
      <c r="CD47" s="53">
        <v>0</v>
      </c>
      <c r="CE47" s="53">
        <v>0</v>
      </c>
      <c r="CF47" s="53">
        <v>1481</v>
      </c>
      <c r="CG47" s="53">
        <v>1251</v>
      </c>
      <c r="CH47" s="53">
        <v>19</v>
      </c>
      <c r="CI47" s="53">
        <v>19</v>
      </c>
      <c r="CJ47" s="53">
        <v>181</v>
      </c>
      <c r="CK47" s="53">
        <v>173</v>
      </c>
      <c r="CL47" s="53">
        <v>0</v>
      </c>
      <c r="CM47" s="53">
        <v>70</v>
      </c>
      <c r="CN47" s="53">
        <v>83</v>
      </c>
      <c r="CO47" s="53">
        <v>0</v>
      </c>
      <c r="CP47" s="53">
        <v>6</v>
      </c>
      <c r="CQ47" s="53">
        <v>5</v>
      </c>
      <c r="CR47" s="53">
        <v>0</v>
      </c>
      <c r="CS47" s="53">
        <v>18</v>
      </c>
      <c r="CT47" s="53">
        <v>19</v>
      </c>
      <c r="CU47" s="53">
        <v>0</v>
      </c>
      <c r="CV47" s="53">
        <v>701</v>
      </c>
      <c r="CW47" s="53">
        <v>656</v>
      </c>
      <c r="CX47" s="53">
        <v>0</v>
      </c>
      <c r="CY47" s="53">
        <v>71</v>
      </c>
      <c r="CZ47" s="53">
        <v>61</v>
      </c>
      <c r="DA47" s="53">
        <v>0</v>
      </c>
      <c r="DB47" s="53">
        <v>22</v>
      </c>
      <c r="DC47" s="53">
        <v>21</v>
      </c>
      <c r="DD47" s="53">
        <v>0</v>
      </c>
      <c r="DE47" s="53">
        <v>8</v>
      </c>
      <c r="DF47" s="53">
        <v>2529</v>
      </c>
      <c r="DG47" s="53">
        <v>1609</v>
      </c>
      <c r="DH47" s="53">
        <v>0</v>
      </c>
      <c r="DI47" s="53">
        <v>2231</v>
      </c>
      <c r="DJ47" s="53">
        <v>1621</v>
      </c>
      <c r="DK47" s="53">
        <v>0</v>
      </c>
      <c r="DL47" s="53">
        <v>1088</v>
      </c>
      <c r="DM47" s="53">
        <v>477</v>
      </c>
      <c r="DN47" s="53">
        <v>0</v>
      </c>
      <c r="DO47" s="53">
        <v>808</v>
      </c>
      <c r="DP47" s="53">
        <v>0</v>
      </c>
      <c r="DQ47" s="53">
        <v>0</v>
      </c>
      <c r="DR47" s="53">
        <v>80</v>
      </c>
      <c r="DS47" s="53">
        <v>0</v>
      </c>
      <c r="DT47" s="53">
        <v>0</v>
      </c>
      <c r="DU47" s="29">
        <f t="shared" si="14"/>
        <v>0.72813739149072987</v>
      </c>
      <c r="DV47" s="30">
        <f t="shared" si="15"/>
        <v>0.93053016453382087</v>
      </c>
      <c r="DW47" s="30">
        <f t="shared" si="16"/>
        <v>1.1179282868525897</v>
      </c>
      <c r="DX47" s="30">
        <f t="shared" si="17"/>
        <v>1.3219047619047619</v>
      </c>
      <c r="DY47" s="31">
        <f t="shared" si="18"/>
        <v>0.57638516772050152</v>
      </c>
      <c r="DZ47" s="31">
        <f t="shared" si="19"/>
        <v>1.0022851919561244</v>
      </c>
      <c r="EA47" s="31">
        <f t="shared" si="20"/>
        <v>1.1458167330677291</v>
      </c>
      <c r="EB47" s="31">
        <f t="shared" si="21"/>
        <v>1.2761904761904761</v>
      </c>
      <c r="EC47" s="26">
        <f t="shared" si="22"/>
        <v>0.97301009801009797</v>
      </c>
      <c r="ED47" s="28">
        <f t="shared" si="23"/>
        <v>0.84516022872187258</v>
      </c>
      <c r="EE47" s="26">
        <f t="shared" si="24"/>
        <v>0.96799999999999997</v>
      </c>
      <c r="EF47" s="5"/>
      <c r="EG47" s="5"/>
      <c r="EH47" s="5"/>
      <c r="EI47" s="5"/>
      <c r="EJ47" s="5"/>
      <c r="EK47" s="5"/>
      <c r="EL47" s="5"/>
      <c r="EM47" s="5"/>
      <c r="EN47" s="5"/>
    </row>
    <row r="48" spans="1:144" s="3" customFormat="1" x14ac:dyDescent="0.25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32">
        <v>20016</v>
      </c>
      <c r="G48" s="32">
        <v>18313</v>
      </c>
      <c r="H48" s="33">
        <v>245</v>
      </c>
      <c r="I48" s="41">
        <v>1956.9414228874907</v>
      </c>
      <c r="J48" s="24">
        <f t="shared" si="11"/>
        <v>20709</v>
      </c>
      <c r="K48" s="34">
        <f t="shared" si="12"/>
        <v>12192</v>
      </c>
      <c r="L48" s="32">
        <v>245</v>
      </c>
      <c r="M48" s="32">
        <f t="shared" si="13"/>
        <v>1009</v>
      </c>
      <c r="N48" s="53">
        <v>765</v>
      </c>
      <c r="O48" s="53">
        <v>714</v>
      </c>
      <c r="P48" s="53">
        <v>0</v>
      </c>
      <c r="Q48" s="53">
        <v>262</v>
      </c>
      <c r="R48" s="53">
        <v>565</v>
      </c>
      <c r="S48" s="53">
        <v>538</v>
      </c>
      <c r="T48" s="53">
        <v>0</v>
      </c>
      <c r="U48" s="53">
        <v>287</v>
      </c>
      <c r="V48" s="53">
        <v>1126</v>
      </c>
      <c r="W48" s="53">
        <v>1025</v>
      </c>
      <c r="X48" s="53">
        <v>0</v>
      </c>
      <c r="Y48" s="53">
        <v>354</v>
      </c>
      <c r="Z48" s="53">
        <v>1893</v>
      </c>
      <c r="AA48" s="53">
        <v>1734</v>
      </c>
      <c r="AB48" s="53">
        <v>0</v>
      </c>
      <c r="AC48" s="53">
        <v>98</v>
      </c>
      <c r="AD48" s="53">
        <v>786</v>
      </c>
      <c r="AE48" s="53">
        <v>659</v>
      </c>
      <c r="AF48" s="53">
        <v>11</v>
      </c>
      <c r="AG48" s="53">
        <v>908</v>
      </c>
      <c r="AH48" s="53">
        <v>686</v>
      </c>
      <c r="AI48" s="53">
        <v>12</v>
      </c>
      <c r="AJ48" s="53">
        <v>1617</v>
      </c>
      <c r="AK48" s="53">
        <v>933</v>
      </c>
      <c r="AL48" s="53">
        <v>54</v>
      </c>
      <c r="AM48" s="53">
        <v>1091</v>
      </c>
      <c r="AN48" s="53">
        <v>754</v>
      </c>
      <c r="AO48" s="53">
        <v>149</v>
      </c>
      <c r="AP48" s="53">
        <v>1361</v>
      </c>
      <c r="AQ48" s="53">
        <v>783</v>
      </c>
      <c r="AR48" s="53">
        <v>5</v>
      </c>
      <c r="AS48" s="53">
        <v>1307</v>
      </c>
      <c r="AT48" s="53">
        <v>614</v>
      </c>
      <c r="AU48" s="53">
        <v>0</v>
      </c>
      <c r="AV48" s="53">
        <v>521</v>
      </c>
      <c r="AW48" s="53">
        <v>500</v>
      </c>
      <c r="AX48" s="53">
        <v>0</v>
      </c>
      <c r="AY48" s="53">
        <v>0</v>
      </c>
      <c r="AZ48" s="53">
        <v>0</v>
      </c>
      <c r="BA48" s="53">
        <v>0</v>
      </c>
      <c r="BB48" s="53">
        <v>13</v>
      </c>
      <c r="BC48" s="53">
        <v>4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3">
        <v>84</v>
      </c>
      <c r="BO48" s="53">
        <v>84</v>
      </c>
      <c r="BP48" s="53">
        <v>0</v>
      </c>
      <c r="BQ48" s="53">
        <v>19</v>
      </c>
      <c r="BR48" s="53">
        <v>8</v>
      </c>
      <c r="BS48" s="53">
        <v>0</v>
      </c>
      <c r="BT48" s="53">
        <v>182</v>
      </c>
      <c r="BU48" s="53">
        <v>122</v>
      </c>
      <c r="BV48" s="53">
        <v>0</v>
      </c>
      <c r="BW48" s="53">
        <v>40</v>
      </c>
      <c r="BX48" s="53">
        <v>26</v>
      </c>
      <c r="BY48" s="53">
        <v>0</v>
      </c>
      <c r="BZ48" s="53">
        <v>0</v>
      </c>
      <c r="CA48" s="53">
        <v>0</v>
      </c>
      <c r="CB48" s="53">
        <v>0</v>
      </c>
      <c r="CC48" s="53">
        <v>0</v>
      </c>
      <c r="CD48" s="53">
        <v>0</v>
      </c>
      <c r="CE48" s="53">
        <v>0</v>
      </c>
      <c r="CF48" s="53">
        <v>1789</v>
      </c>
      <c r="CG48" s="53">
        <v>1624</v>
      </c>
      <c r="CH48" s="53">
        <v>7</v>
      </c>
      <c r="CI48" s="53">
        <v>8</v>
      </c>
      <c r="CJ48" s="53">
        <v>169</v>
      </c>
      <c r="CK48" s="53">
        <v>155</v>
      </c>
      <c r="CL48" s="53">
        <v>1</v>
      </c>
      <c r="CM48" s="53">
        <v>72</v>
      </c>
      <c r="CN48" s="53">
        <v>68</v>
      </c>
      <c r="CO48" s="53">
        <v>0</v>
      </c>
      <c r="CP48" s="53">
        <v>17</v>
      </c>
      <c r="CQ48" s="53">
        <v>11</v>
      </c>
      <c r="CR48" s="53">
        <v>1</v>
      </c>
      <c r="CS48" s="53">
        <v>0</v>
      </c>
      <c r="CT48" s="53">
        <v>0</v>
      </c>
      <c r="CU48" s="53">
        <v>0</v>
      </c>
      <c r="CV48" s="53">
        <v>388</v>
      </c>
      <c r="CW48" s="53">
        <v>353</v>
      </c>
      <c r="CX48" s="53">
        <v>5</v>
      </c>
      <c r="CY48" s="53">
        <v>173</v>
      </c>
      <c r="CZ48" s="53">
        <v>154</v>
      </c>
      <c r="DA48" s="53">
        <v>0</v>
      </c>
      <c r="DB48" s="53">
        <v>0</v>
      </c>
      <c r="DC48" s="53">
        <v>0</v>
      </c>
      <c r="DD48" s="53">
        <v>0</v>
      </c>
      <c r="DE48" s="53">
        <v>0</v>
      </c>
      <c r="DF48" s="53">
        <v>1483</v>
      </c>
      <c r="DG48" s="53">
        <v>312</v>
      </c>
      <c r="DH48" s="53">
        <v>0</v>
      </c>
      <c r="DI48" s="53">
        <v>1569</v>
      </c>
      <c r="DJ48" s="53">
        <v>233</v>
      </c>
      <c r="DK48" s="53">
        <v>0</v>
      </c>
      <c r="DL48" s="53">
        <v>696</v>
      </c>
      <c r="DM48" s="53">
        <v>82</v>
      </c>
      <c r="DN48" s="53">
        <v>0</v>
      </c>
      <c r="DO48" s="53">
        <v>1110</v>
      </c>
      <c r="DP48" s="53">
        <v>11</v>
      </c>
      <c r="DQ48" s="53">
        <v>0</v>
      </c>
      <c r="DR48" s="53">
        <v>965</v>
      </c>
      <c r="DS48" s="53">
        <v>5</v>
      </c>
      <c r="DT48" s="53">
        <v>0</v>
      </c>
      <c r="DU48" s="29">
        <f t="shared" si="14"/>
        <v>0.78201156932263483</v>
      </c>
      <c r="DV48" s="30">
        <f t="shared" si="15"/>
        <v>1.0395387149917628</v>
      </c>
      <c r="DW48" s="30">
        <f t="shared" si="16"/>
        <v>1.1137487636003955</v>
      </c>
      <c r="DX48" s="30">
        <f t="shared" si="17"/>
        <v>1.1945031712473573</v>
      </c>
      <c r="DY48" s="31">
        <f t="shared" si="18"/>
        <v>0.46415376002985631</v>
      </c>
      <c r="DZ48" s="31">
        <f t="shared" si="19"/>
        <v>0.9522240527182867</v>
      </c>
      <c r="EA48" s="31">
        <f t="shared" si="20"/>
        <v>1.0138476755687438</v>
      </c>
      <c r="EB48" s="31">
        <f t="shared" si="21"/>
        <v>1.1374207188160677</v>
      </c>
      <c r="EC48" s="26">
        <f t="shared" si="22"/>
        <v>1.0346223021582734</v>
      </c>
      <c r="ED48" s="28">
        <f t="shared" si="23"/>
        <v>0.66575656637361436</v>
      </c>
      <c r="EE48" s="26">
        <f t="shared" si="24"/>
        <v>1</v>
      </c>
      <c r="EF48" s="5"/>
      <c r="EG48" s="5"/>
      <c r="EH48" s="5"/>
      <c r="EI48" s="5"/>
      <c r="EJ48" s="5"/>
      <c r="EK48" s="5"/>
      <c r="EL48" s="5"/>
      <c r="EM48" s="5"/>
      <c r="EN48" s="5"/>
    </row>
    <row r="49" spans="1:144" s="3" customFormat="1" x14ac:dyDescent="0.25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32">
        <v>4773</v>
      </c>
      <c r="G49" s="32">
        <v>4402</v>
      </c>
      <c r="H49" s="33">
        <v>60</v>
      </c>
      <c r="I49" s="41">
        <v>403.32723958424623</v>
      </c>
      <c r="J49" s="24">
        <f t="shared" si="11"/>
        <v>5047</v>
      </c>
      <c r="K49" s="34">
        <f t="shared" si="12"/>
        <v>3197</v>
      </c>
      <c r="L49" s="32">
        <v>53</v>
      </c>
      <c r="M49" s="32">
        <f t="shared" si="13"/>
        <v>165</v>
      </c>
      <c r="N49" s="53">
        <v>204</v>
      </c>
      <c r="O49" s="53">
        <v>123</v>
      </c>
      <c r="P49" s="53">
        <v>2</v>
      </c>
      <c r="Q49" s="53">
        <v>57</v>
      </c>
      <c r="R49" s="53">
        <v>119</v>
      </c>
      <c r="S49" s="53">
        <v>121</v>
      </c>
      <c r="T49" s="53">
        <v>0</v>
      </c>
      <c r="U49" s="53">
        <v>16</v>
      </c>
      <c r="V49" s="53">
        <v>308</v>
      </c>
      <c r="W49" s="53">
        <v>295</v>
      </c>
      <c r="X49" s="53">
        <v>0</v>
      </c>
      <c r="Y49" s="53">
        <v>76</v>
      </c>
      <c r="Z49" s="53">
        <v>486</v>
      </c>
      <c r="AA49" s="53">
        <v>444</v>
      </c>
      <c r="AB49" s="53">
        <v>0</v>
      </c>
      <c r="AC49" s="53">
        <v>9</v>
      </c>
      <c r="AD49" s="53">
        <v>257</v>
      </c>
      <c r="AE49" s="53">
        <v>249</v>
      </c>
      <c r="AF49" s="53">
        <v>4</v>
      </c>
      <c r="AG49" s="53">
        <v>307</v>
      </c>
      <c r="AH49" s="53">
        <v>284</v>
      </c>
      <c r="AI49" s="53">
        <v>5</v>
      </c>
      <c r="AJ49" s="53">
        <v>258</v>
      </c>
      <c r="AK49" s="53">
        <v>269</v>
      </c>
      <c r="AL49" s="53">
        <v>5</v>
      </c>
      <c r="AM49" s="53">
        <v>287</v>
      </c>
      <c r="AN49" s="53">
        <v>255</v>
      </c>
      <c r="AO49" s="53">
        <v>14</v>
      </c>
      <c r="AP49" s="53">
        <v>340</v>
      </c>
      <c r="AQ49" s="53">
        <v>161</v>
      </c>
      <c r="AR49" s="53">
        <v>6</v>
      </c>
      <c r="AS49" s="53">
        <v>350</v>
      </c>
      <c r="AT49" s="53">
        <v>169</v>
      </c>
      <c r="AU49" s="53">
        <v>5</v>
      </c>
      <c r="AV49" s="53">
        <v>165</v>
      </c>
      <c r="AW49" s="53">
        <v>55</v>
      </c>
      <c r="AX49" s="53">
        <v>0</v>
      </c>
      <c r="AY49" s="53">
        <v>2</v>
      </c>
      <c r="AZ49" s="53">
        <v>101</v>
      </c>
      <c r="BA49" s="53">
        <v>0</v>
      </c>
      <c r="BB49" s="53">
        <v>0</v>
      </c>
      <c r="BC49" s="53">
        <v>0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3">
        <v>71</v>
      </c>
      <c r="BO49" s="53">
        <v>20</v>
      </c>
      <c r="BP49" s="53">
        <v>7</v>
      </c>
      <c r="BQ49" s="53">
        <v>16</v>
      </c>
      <c r="BR49" s="53">
        <v>15</v>
      </c>
      <c r="BS49" s="53">
        <v>0</v>
      </c>
      <c r="BT49" s="53">
        <v>44</v>
      </c>
      <c r="BU49" s="53">
        <v>23</v>
      </c>
      <c r="BV49" s="53">
        <v>0</v>
      </c>
      <c r="BW49" s="53">
        <v>6</v>
      </c>
      <c r="BX49" s="53">
        <v>2</v>
      </c>
      <c r="BY49" s="53">
        <v>0</v>
      </c>
      <c r="BZ49" s="53">
        <v>0</v>
      </c>
      <c r="CA49" s="53">
        <v>0</v>
      </c>
      <c r="CB49" s="53">
        <v>0</v>
      </c>
      <c r="CC49" s="53">
        <v>0</v>
      </c>
      <c r="CD49" s="53">
        <v>0</v>
      </c>
      <c r="CE49" s="53">
        <v>0</v>
      </c>
      <c r="CF49" s="53">
        <v>326</v>
      </c>
      <c r="CG49" s="53">
        <v>140</v>
      </c>
      <c r="CH49" s="53">
        <v>1</v>
      </c>
      <c r="CI49" s="53">
        <v>7</v>
      </c>
      <c r="CJ49" s="53">
        <v>12</v>
      </c>
      <c r="CK49" s="53">
        <v>6</v>
      </c>
      <c r="CL49" s="53">
        <v>0</v>
      </c>
      <c r="CM49" s="53">
        <v>16</v>
      </c>
      <c r="CN49" s="53">
        <v>13</v>
      </c>
      <c r="CO49" s="53">
        <v>0</v>
      </c>
      <c r="CP49" s="53">
        <v>3</v>
      </c>
      <c r="CQ49" s="53">
        <v>2</v>
      </c>
      <c r="CR49" s="53">
        <v>0</v>
      </c>
      <c r="CS49" s="53">
        <v>0</v>
      </c>
      <c r="CT49" s="53">
        <v>0</v>
      </c>
      <c r="CU49" s="53">
        <v>0</v>
      </c>
      <c r="CV49" s="53">
        <v>10</v>
      </c>
      <c r="CW49" s="53">
        <v>0</v>
      </c>
      <c r="CX49" s="53">
        <v>0</v>
      </c>
      <c r="CY49" s="53">
        <v>24</v>
      </c>
      <c r="CZ49" s="53">
        <v>18</v>
      </c>
      <c r="DA49" s="53">
        <v>0</v>
      </c>
      <c r="DB49" s="53">
        <v>0</v>
      </c>
      <c r="DC49" s="53">
        <v>0</v>
      </c>
      <c r="DD49" s="53">
        <v>0</v>
      </c>
      <c r="DE49" s="53">
        <v>0</v>
      </c>
      <c r="DF49" s="53">
        <v>331</v>
      </c>
      <c r="DG49" s="53">
        <v>157</v>
      </c>
      <c r="DH49" s="53">
        <v>2</v>
      </c>
      <c r="DI49" s="53">
        <v>368</v>
      </c>
      <c r="DJ49" s="53">
        <v>197</v>
      </c>
      <c r="DK49" s="53">
        <v>2</v>
      </c>
      <c r="DL49" s="53">
        <v>160</v>
      </c>
      <c r="DM49" s="53">
        <v>78</v>
      </c>
      <c r="DN49" s="53">
        <v>0</v>
      </c>
      <c r="DO49" s="53">
        <v>310</v>
      </c>
      <c r="DP49" s="53">
        <v>0</v>
      </c>
      <c r="DQ49" s="53">
        <v>0</v>
      </c>
      <c r="DR49" s="53">
        <v>267</v>
      </c>
      <c r="DS49" s="53">
        <v>0</v>
      </c>
      <c r="DT49" s="53">
        <v>0</v>
      </c>
      <c r="DU49" s="29">
        <f t="shared" si="14"/>
        <v>0.78509852216748766</v>
      </c>
      <c r="DV49" s="30">
        <f t="shared" si="15"/>
        <v>1.0588235294117647</v>
      </c>
      <c r="DW49" s="30">
        <f t="shared" si="16"/>
        <v>1.1492537313432836</v>
      </c>
      <c r="DX49" s="30">
        <f t="shared" si="17"/>
        <v>1.0438596491228069</v>
      </c>
      <c r="DY49" s="31">
        <f t="shared" si="18"/>
        <v>0.50030788177339902</v>
      </c>
      <c r="DZ49" s="31">
        <f t="shared" si="19"/>
        <v>0.9673202614379085</v>
      </c>
      <c r="EA49" s="31">
        <f t="shared" si="20"/>
        <v>1.1007462686567164</v>
      </c>
      <c r="EB49" s="31">
        <f t="shared" si="21"/>
        <v>1.0614035087719298</v>
      </c>
      <c r="EC49" s="26">
        <f t="shared" si="22"/>
        <v>1.0574062434527551</v>
      </c>
      <c r="ED49" s="28">
        <f t="shared" si="23"/>
        <v>0.72626079054975012</v>
      </c>
      <c r="EE49" s="26">
        <f t="shared" si="24"/>
        <v>0.8833333333333333</v>
      </c>
      <c r="EF49" s="5"/>
      <c r="EG49" s="5"/>
      <c r="EH49" s="5"/>
      <c r="EI49" s="5"/>
      <c r="EJ49" s="5"/>
      <c r="EK49" s="5"/>
      <c r="EL49" s="5"/>
      <c r="EM49" s="5"/>
      <c r="EN49" s="5"/>
    </row>
    <row r="50" spans="1:144" s="3" customFormat="1" x14ac:dyDescent="0.25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32">
        <v>132049</v>
      </c>
      <c r="G50" s="32">
        <v>120956</v>
      </c>
      <c r="H50" s="33">
        <v>4100</v>
      </c>
      <c r="I50" s="41">
        <v>7294.0875852277704</v>
      </c>
      <c r="J50" s="24">
        <f t="shared" si="11"/>
        <v>131000</v>
      </c>
      <c r="K50" s="34">
        <f t="shared" si="12"/>
        <v>76585</v>
      </c>
      <c r="L50" s="32">
        <v>4175</v>
      </c>
      <c r="M50" s="32">
        <f t="shared" si="13"/>
        <v>5904</v>
      </c>
      <c r="N50" s="53">
        <v>2819</v>
      </c>
      <c r="O50" s="53">
        <v>2350</v>
      </c>
      <c r="P50" s="53">
        <v>128</v>
      </c>
      <c r="Q50" s="53">
        <v>1043</v>
      </c>
      <c r="R50" s="53">
        <v>1505</v>
      </c>
      <c r="S50" s="53">
        <v>1399</v>
      </c>
      <c r="T50" s="53">
        <v>0</v>
      </c>
      <c r="U50" s="53">
        <v>768</v>
      </c>
      <c r="V50" s="53">
        <v>3957</v>
      </c>
      <c r="W50" s="53">
        <v>3789</v>
      </c>
      <c r="X50" s="53">
        <v>1</v>
      </c>
      <c r="Y50" s="53">
        <v>2216</v>
      </c>
      <c r="Z50" s="53">
        <v>9155</v>
      </c>
      <c r="AA50" s="53">
        <v>9768</v>
      </c>
      <c r="AB50" s="53">
        <v>46</v>
      </c>
      <c r="AC50" s="53">
        <v>1780</v>
      </c>
      <c r="AD50" s="53">
        <v>5295</v>
      </c>
      <c r="AE50" s="53">
        <v>7067</v>
      </c>
      <c r="AF50" s="53">
        <v>180</v>
      </c>
      <c r="AG50" s="53">
        <v>6870</v>
      </c>
      <c r="AH50" s="53">
        <v>7918</v>
      </c>
      <c r="AI50" s="53">
        <v>312</v>
      </c>
      <c r="AJ50" s="53">
        <v>8040</v>
      </c>
      <c r="AK50" s="53">
        <v>7772</v>
      </c>
      <c r="AL50" s="53">
        <v>608</v>
      </c>
      <c r="AM50" s="53">
        <v>8386</v>
      </c>
      <c r="AN50" s="53">
        <v>6980</v>
      </c>
      <c r="AO50" s="53">
        <v>1786</v>
      </c>
      <c r="AP50" s="53">
        <v>10351</v>
      </c>
      <c r="AQ50" s="53">
        <v>7488</v>
      </c>
      <c r="AR50" s="53">
        <v>896</v>
      </c>
      <c r="AS50" s="53">
        <v>11139</v>
      </c>
      <c r="AT50" s="53">
        <v>6153</v>
      </c>
      <c r="AU50" s="53">
        <v>1</v>
      </c>
      <c r="AV50" s="53">
        <v>2484</v>
      </c>
      <c r="AW50" s="53">
        <v>1930</v>
      </c>
      <c r="AX50" s="53">
        <v>2</v>
      </c>
      <c r="AY50" s="53">
        <v>0</v>
      </c>
      <c r="AZ50" s="53">
        <v>0</v>
      </c>
      <c r="BA50" s="53">
        <v>0</v>
      </c>
      <c r="BB50" s="53">
        <v>0</v>
      </c>
      <c r="BC50" s="53">
        <v>0</v>
      </c>
      <c r="BD50" s="53">
        <v>2</v>
      </c>
      <c r="BE50" s="53">
        <v>555</v>
      </c>
      <c r="BF50" s="53">
        <v>386</v>
      </c>
      <c r="BG50" s="53">
        <v>0</v>
      </c>
      <c r="BH50" s="53">
        <v>0</v>
      </c>
      <c r="BI50" s="53">
        <v>0</v>
      </c>
      <c r="BJ50" s="53">
        <v>0</v>
      </c>
      <c r="BK50" s="53">
        <v>2</v>
      </c>
      <c r="BL50" s="53">
        <v>1</v>
      </c>
      <c r="BM50" s="53">
        <v>0</v>
      </c>
      <c r="BN50" s="53">
        <v>502</v>
      </c>
      <c r="BO50" s="53">
        <v>55</v>
      </c>
      <c r="BP50" s="53">
        <v>14</v>
      </c>
      <c r="BQ50" s="53">
        <v>174</v>
      </c>
      <c r="BR50" s="53">
        <v>19</v>
      </c>
      <c r="BS50" s="53">
        <v>0</v>
      </c>
      <c r="BT50" s="53">
        <v>776</v>
      </c>
      <c r="BU50" s="53">
        <v>240</v>
      </c>
      <c r="BV50" s="53">
        <v>0</v>
      </c>
      <c r="BW50" s="53">
        <v>146</v>
      </c>
      <c r="BX50" s="53">
        <v>53</v>
      </c>
      <c r="BY50" s="53">
        <v>0</v>
      </c>
      <c r="BZ50" s="53">
        <v>0</v>
      </c>
      <c r="CA50" s="53">
        <v>0</v>
      </c>
      <c r="CB50" s="53">
        <v>0</v>
      </c>
      <c r="CC50" s="53">
        <v>0</v>
      </c>
      <c r="CD50" s="53">
        <v>0</v>
      </c>
      <c r="CE50" s="53">
        <v>0</v>
      </c>
      <c r="CF50" s="53">
        <v>9752</v>
      </c>
      <c r="CG50" s="53">
        <v>1979</v>
      </c>
      <c r="CH50" s="53">
        <v>78</v>
      </c>
      <c r="CI50" s="53">
        <v>71</v>
      </c>
      <c r="CJ50" s="53">
        <v>394</v>
      </c>
      <c r="CK50" s="53">
        <v>138</v>
      </c>
      <c r="CL50" s="53">
        <v>0</v>
      </c>
      <c r="CM50" s="53">
        <v>400</v>
      </c>
      <c r="CN50" s="53">
        <v>306</v>
      </c>
      <c r="CO50" s="53">
        <v>0</v>
      </c>
      <c r="CP50" s="53">
        <v>74</v>
      </c>
      <c r="CQ50" s="53">
        <v>24</v>
      </c>
      <c r="CR50" s="53">
        <v>0</v>
      </c>
      <c r="CS50" s="53">
        <v>65</v>
      </c>
      <c r="CT50" s="53">
        <v>72</v>
      </c>
      <c r="CU50" s="53">
        <v>0</v>
      </c>
      <c r="CV50" s="53">
        <v>1902</v>
      </c>
      <c r="CW50" s="53">
        <v>1220</v>
      </c>
      <c r="CX50" s="53">
        <v>121</v>
      </c>
      <c r="CY50" s="53">
        <v>583</v>
      </c>
      <c r="CZ50" s="53">
        <v>532</v>
      </c>
      <c r="DA50" s="53">
        <v>0</v>
      </c>
      <c r="DB50" s="53">
        <v>36</v>
      </c>
      <c r="DC50" s="53">
        <v>36</v>
      </c>
      <c r="DD50" s="53">
        <v>0</v>
      </c>
      <c r="DE50" s="53">
        <v>26</v>
      </c>
      <c r="DF50" s="53">
        <v>12120</v>
      </c>
      <c r="DG50" s="53">
        <v>3902</v>
      </c>
      <c r="DH50" s="53">
        <v>0</v>
      </c>
      <c r="DI50" s="53">
        <v>12890</v>
      </c>
      <c r="DJ50" s="53">
        <v>3690</v>
      </c>
      <c r="DK50" s="53">
        <v>0</v>
      </c>
      <c r="DL50" s="53">
        <v>5201</v>
      </c>
      <c r="DM50" s="53">
        <v>1308</v>
      </c>
      <c r="DN50" s="53">
        <v>0</v>
      </c>
      <c r="DO50" s="53">
        <v>7443</v>
      </c>
      <c r="DP50" s="53">
        <v>7</v>
      </c>
      <c r="DQ50" s="53">
        <v>0</v>
      </c>
      <c r="DR50" s="53">
        <v>7984</v>
      </c>
      <c r="DS50" s="53">
        <v>3</v>
      </c>
      <c r="DT50" s="53">
        <v>0</v>
      </c>
      <c r="DU50" s="29">
        <f t="shared" si="14"/>
        <v>0.72789786005837187</v>
      </c>
      <c r="DV50" s="30">
        <f t="shared" si="15"/>
        <v>0.89030438587960714</v>
      </c>
      <c r="DW50" s="30">
        <f t="shared" si="16"/>
        <v>0.96866585067319466</v>
      </c>
      <c r="DX50" s="30">
        <f t="shared" si="17"/>
        <v>1.1488549618320612</v>
      </c>
      <c r="DY50" s="31">
        <f t="shared" si="18"/>
        <v>0.43488094084197604</v>
      </c>
      <c r="DZ50" s="31">
        <f t="shared" si="19"/>
        <v>0.94991733929787026</v>
      </c>
      <c r="EA50" s="31">
        <f t="shared" si="20"/>
        <v>0.9275397796817626</v>
      </c>
      <c r="EB50" s="31">
        <f t="shared" si="21"/>
        <v>1.0679389312977099</v>
      </c>
      <c r="EC50" s="26">
        <f t="shared" si="22"/>
        <v>0.99205597921983502</v>
      </c>
      <c r="ED50" s="28">
        <f t="shared" si="23"/>
        <v>0.63316412579781078</v>
      </c>
      <c r="EE50" s="26">
        <f t="shared" si="24"/>
        <v>1.0182926829268293</v>
      </c>
      <c r="EF50" s="5"/>
      <c r="EG50" s="5"/>
      <c r="EH50" s="5"/>
      <c r="EI50" s="5"/>
      <c r="EJ50" s="5"/>
      <c r="EK50" s="5"/>
      <c r="EL50" s="5"/>
      <c r="EM50" s="5"/>
      <c r="EN50" s="5"/>
    </row>
    <row r="51" spans="1:144" s="3" customFormat="1" x14ac:dyDescent="0.25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32">
        <v>10087</v>
      </c>
      <c r="G51" s="32">
        <v>9051</v>
      </c>
      <c r="H51" s="33">
        <v>130</v>
      </c>
      <c r="I51" s="41">
        <v>632</v>
      </c>
      <c r="J51" s="24">
        <f t="shared" si="11"/>
        <v>10122</v>
      </c>
      <c r="K51" s="34">
        <f t="shared" si="12"/>
        <v>7283</v>
      </c>
      <c r="L51" s="32">
        <v>136</v>
      </c>
      <c r="M51" s="32">
        <f t="shared" si="13"/>
        <v>425</v>
      </c>
      <c r="N51" s="53">
        <v>235</v>
      </c>
      <c r="O51" s="53">
        <v>231</v>
      </c>
      <c r="P51" s="53">
        <v>3</v>
      </c>
      <c r="Q51" s="53">
        <v>135</v>
      </c>
      <c r="R51" s="53">
        <v>232</v>
      </c>
      <c r="S51" s="53">
        <v>229</v>
      </c>
      <c r="T51" s="53">
        <v>0</v>
      </c>
      <c r="U51" s="53">
        <v>68</v>
      </c>
      <c r="V51" s="53">
        <v>472</v>
      </c>
      <c r="W51" s="53">
        <v>473</v>
      </c>
      <c r="X51" s="53">
        <v>0</v>
      </c>
      <c r="Y51" s="53">
        <v>195</v>
      </c>
      <c r="Z51" s="53">
        <v>830</v>
      </c>
      <c r="AA51" s="53">
        <v>828</v>
      </c>
      <c r="AB51" s="53">
        <v>1</v>
      </c>
      <c r="AC51" s="53">
        <v>22</v>
      </c>
      <c r="AD51" s="53">
        <v>267</v>
      </c>
      <c r="AE51" s="53">
        <v>258</v>
      </c>
      <c r="AF51" s="53">
        <v>8</v>
      </c>
      <c r="AG51" s="53">
        <v>368</v>
      </c>
      <c r="AH51" s="53">
        <v>345</v>
      </c>
      <c r="AI51" s="53">
        <v>11</v>
      </c>
      <c r="AJ51" s="53">
        <v>404</v>
      </c>
      <c r="AK51" s="53">
        <v>371</v>
      </c>
      <c r="AL51" s="53">
        <v>51</v>
      </c>
      <c r="AM51" s="53">
        <v>566</v>
      </c>
      <c r="AN51" s="53">
        <v>490</v>
      </c>
      <c r="AO51" s="53">
        <v>51</v>
      </c>
      <c r="AP51" s="53">
        <v>759</v>
      </c>
      <c r="AQ51" s="53">
        <v>626</v>
      </c>
      <c r="AR51" s="53">
        <v>0</v>
      </c>
      <c r="AS51" s="53">
        <v>711</v>
      </c>
      <c r="AT51" s="53">
        <v>549</v>
      </c>
      <c r="AU51" s="53">
        <v>0</v>
      </c>
      <c r="AV51" s="53">
        <v>282</v>
      </c>
      <c r="AW51" s="53">
        <v>268</v>
      </c>
      <c r="AX51" s="53">
        <v>3</v>
      </c>
      <c r="AY51" s="53">
        <v>0</v>
      </c>
      <c r="AZ51" s="53">
        <v>0</v>
      </c>
      <c r="BA51" s="53">
        <v>0</v>
      </c>
      <c r="BB51" s="53">
        <v>0</v>
      </c>
      <c r="BC51" s="53">
        <v>0</v>
      </c>
      <c r="BD51" s="53">
        <v>0</v>
      </c>
      <c r="BE51" s="53">
        <v>1</v>
      </c>
      <c r="BF51" s="53">
        <v>1</v>
      </c>
      <c r="BG51" s="53">
        <v>0</v>
      </c>
      <c r="BH51" s="53">
        <v>0</v>
      </c>
      <c r="BI51" s="53">
        <v>0</v>
      </c>
      <c r="BJ51" s="53">
        <v>0</v>
      </c>
      <c r="BK51" s="53">
        <v>0</v>
      </c>
      <c r="BL51" s="53">
        <v>0</v>
      </c>
      <c r="BM51" s="53">
        <v>0</v>
      </c>
      <c r="BN51" s="53">
        <v>255</v>
      </c>
      <c r="BO51" s="53">
        <v>215</v>
      </c>
      <c r="BP51" s="53">
        <v>0</v>
      </c>
      <c r="BQ51" s="53">
        <v>37</v>
      </c>
      <c r="BR51" s="53">
        <v>10</v>
      </c>
      <c r="BS51" s="53">
        <v>0</v>
      </c>
      <c r="BT51" s="53">
        <v>114</v>
      </c>
      <c r="BU51" s="53">
        <v>99</v>
      </c>
      <c r="BV51" s="53">
        <v>0</v>
      </c>
      <c r="BW51" s="53">
        <v>33</v>
      </c>
      <c r="BX51" s="53">
        <v>32</v>
      </c>
      <c r="BY51" s="53">
        <v>0</v>
      </c>
      <c r="BZ51" s="53">
        <v>0</v>
      </c>
      <c r="CA51" s="53">
        <v>0</v>
      </c>
      <c r="CB51" s="53">
        <v>0</v>
      </c>
      <c r="CC51" s="53">
        <v>0</v>
      </c>
      <c r="CD51" s="53">
        <v>0</v>
      </c>
      <c r="CE51" s="53">
        <v>0</v>
      </c>
      <c r="CF51" s="53">
        <v>1104</v>
      </c>
      <c r="CG51" s="53">
        <v>972</v>
      </c>
      <c r="CH51" s="53">
        <v>8</v>
      </c>
      <c r="CI51" s="53">
        <v>5</v>
      </c>
      <c r="CJ51" s="53">
        <v>9</v>
      </c>
      <c r="CK51" s="53">
        <v>9</v>
      </c>
      <c r="CL51" s="53">
        <v>0</v>
      </c>
      <c r="CM51" s="53">
        <v>8</v>
      </c>
      <c r="CN51" s="53">
        <v>8</v>
      </c>
      <c r="CO51" s="53">
        <v>0</v>
      </c>
      <c r="CP51" s="53">
        <v>0</v>
      </c>
      <c r="CQ51" s="53">
        <v>0</v>
      </c>
      <c r="CR51" s="53">
        <v>0</v>
      </c>
      <c r="CS51" s="53">
        <v>0</v>
      </c>
      <c r="CT51" s="53">
        <v>0</v>
      </c>
      <c r="CU51" s="53">
        <v>0</v>
      </c>
      <c r="CV51" s="53">
        <v>54</v>
      </c>
      <c r="CW51" s="53">
        <v>53</v>
      </c>
      <c r="CX51" s="53">
        <v>0</v>
      </c>
      <c r="CY51" s="53">
        <v>16</v>
      </c>
      <c r="CZ51" s="53">
        <v>13</v>
      </c>
      <c r="DA51" s="53">
        <v>0</v>
      </c>
      <c r="DB51" s="53">
        <v>0</v>
      </c>
      <c r="DC51" s="53">
        <v>0</v>
      </c>
      <c r="DD51" s="53">
        <v>0</v>
      </c>
      <c r="DE51" s="53">
        <v>0</v>
      </c>
      <c r="DF51" s="53">
        <v>761</v>
      </c>
      <c r="DG51" s="53">
        <v>469</v>
      </c>
      <c r="DH51" s="53">
        <v>0</v>
      </c>
      <c r="DI51" s="53">
        <v>919</v>
      </c>
      <c r="DJ51" s="53">
        <v>565</v>
      </c>
      <c r="DK51" s="53">
        <v>0</v>
      </c>
      <c r="DL51" s="53">
        <v>420</v>
      </c>
      <c r="DM51" s="53">
        <v>168</v>
      </c>
      <c r="DN51" s="53">
        <v>0</v>
      </c>
      <c r="DO51" s="53">
        <v>640</v>
      </c>
      <c r="DP51" s="53">
        <v>1</v>
      </c>
      <c r="DQ51" s="53">
        <v>0</v>
      </c>
      <c r="DR51" s="53">
        <v>625</v>
      </c>
      <c r="DS51" s="53">
        <v>0</v>
      </c>
      <c r="DT51" s="53">
        <v>0</v>
      </c>
      <c r="DU51" s="29">
        <f t="shared" si="14"/>
        <v>0.70550206327372766</v>
      </c>
      <c r="DV51" s="30">
        <f t="shared" si="15"/>
        <v>1.0097323600973236</v>
      </c>
      <c r="DW51" s="30">
        <f t="shared" si="16"/>
        <v>1.0373626373626375</v>
      </c>
      <c r="DX51" s="30">
        <f t="shared" si="17"/>
        <v>1.008695652173913</v>
      </c>
      <c r="DY51" s="31">
        <f t="shared" si="18"/>
        <v>0.5102475928473178</v>
      </c>
      <c r="DZ51" s="31">
        <f t="shared" si="19"/>
        <v>1.0072992700729928</v>
      </c>
      <c r="EA51" s="31">
        <f t="shared" si="20"/>
        <v>1.0395604395604396</v>
      </c>
      <c r="EB51" s="31">
        <f t="shared" si="21"/>
        <v>0.9956521739130435</v>
      </c>
      <c r="EC51" s="26">
        <f t="shared" si="22"/>
        <v>1.003469812630118</v>
      </c>
      <c r="ED51" s="28">
        <f t="shared" si="23"/>
        <v>0.8046624682355541</v>
      </c>
      <c r="EE51" s="26">
        <f t="shared" si="24"/>
        <v>1.0461538461538462</v>
      </c>
      <c r="EF51" s="5"/>
      <c r="EG51" s="5"/>
      <c r="EH51" s="5"/>
      <c r="EI51" s="5"/>
      <c r="EJ51" s="5"/>
      <c r="EK51" s="5"/>
      <c r="EL51" s="5"/>
      <c r="EM51" s="5"/>
      <c r="EN51" s="5"/>
    </row>
    <row r="52" spans="1:144" s="3" customFormat="1" x14ac:dyDescent="0.25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32">
        <v>2306</v>
      </c>
      <c r="G52" s="32">
        <v>2127</v>
      </c>
      <c r="H52" s="33">
        <v>40</v>
      </c>
      <c r="I52" s="41">
        <v>232.59912712740785</v>
      </c>
      <c r="J52" s="24">
        <f t="shared" si="11"/>
        <v>2246</v>
      </c>
      <c r="K52" s="34">
        <f t="shared" si="12"/>
        <v>1831</v>
      </c>
      <c r="L52" s="32">
        <v>42</v>
      </c>
      <c r="M52" s="32">
        <f t="shared" si="13"/>
        <v>159</v>
      </c>
      <c r="N52" s="53">
        <v>93</v>
      </c>
      <c r="O52" s="53">
        <v>82</v>
      </c>
      <c r="P52" s="53">
        <v>5</v>
      </c>
      <c r="Q52" s="53">
        <v>53</v>
      </c>
      <c r="R52" s="53">
        <v>68</v>
      </c>
      <c r="S52" s="53">
        <v>68</v>
      </c>
      <c r="T52" s="53">
        <v>0</v>
      </c>
      <c r="U52" s="53">
        <v>58</v>
      </c>
      <c r="V52" s="53">
        <v>147</v>
      </c>
      <c r="W52" s="53">
        <v>144</v>
      </c>
      <c r="X52" s="53">
        <v>0</v>
      </c>
      <c r="Y52" s="53">
        <v>42</v>
      </c>
      <c r="Z52" s="53">
        <v>221</v>
      </c>
      <c r="AA52" s="53">
        <v>221</v>
      </c>
      <c r="AB52" s="53">
        <v>1</v>
      </c>
      <c r="AC52" s="53">
        <v>0</v>
      </c>
      <c r="AD52" s="53">
        <v>74</v>
      </c>
      <c r="AE52" s="53">
        <v>75</v>
      </c>
      <c r="AF52" s="53">
        <v>0</v>
      </c>
      <c r="AG52" s="53">
        <v>84</v>
      </c>
      <c r="AH52" s="53">
        <v>75</v>
      </c>
      <c r="AI52" s="53">
        <v>1</v>
      </c>
      <c r="AJ52" s="53">
        <v>101</v>
      </c>
      <c r="AK52" s="53">
        <v>92</v>
      </c>
      <c r="AL52" s="53">
        <v>8</v>
      </c>
      <c r="AM52" s="53">
        <v>110</v>
      </c>
      <c r="AN52" s="53">
        <v>97</v>
      </c>
      <c r="AO52" s="53">
        <v>11</v>
      </c>
      <c r="AP52" s="53">
        <v>132</v>
      </c>
      <c r="AQ52" s="53">
        <v>106</v>
      </c>
      <c r="AR52" s="53">
        <v>0</v>
      </c>
      <c r="AS52" s="53">
        <v>154</v>
      </c>
      <c r="AT52" s="53">
        <v>121</v>
      </c>
      <c r="AU52" s="53">
        <v>0</v>
      </c>
      <c r="AV52" s="53">
        <v>60</v>
      </c>
      <c r="AW52" s="53">
        <v>57</v>
      </c>
      <c r="AX52" s="53">
        <v>8</v>
      </c>
      <c r="AY52" s="53">
        <v>0</v>
      </c>
      <c r="AZ52" s="53">
        <v>0</v>
      </c>
      <c r="BA52" s="53">
        <v>0</v>
      </c>
      <c r="BB52" s="53">
        <v>0</v>
      </c>
      <c r="BC52" s="53">
        <v>0</v>
      </c>
      <c r="BD52" s="53">
        <v>0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3">
        <v>48</v>
      </c>
      <c r="BO52" s="53">
        <v>41</v>
      </c>
      <c r="BP52" s="53">
        <v>0</v>
      </c>
      <c r="BQ52" s="53">
        <v>15</v>
      </c>
      <c r="BR52" s="53">
        <v>15</v>
      </c>
      <c r="BS52" s="53">
        <v>0</v>
      </c>
      <c r="BT52" s="53">
        <v>23</v>
      </c>
      <c r="BU52" s="53">
        <v>23</v>
      </c>
      <c r="BV52" s="53">
        <v>0</v>
      </c>
      <c r="BW52" s="53">
        <v>2</v>
      </c>
      <c r="BX52" s="53">
        <v>2</v>
      </c>
      <c r="BY52" s="53">
        <v>0</v>
      </c>
      <c r="BZ52" s="53">
        <v>0</v>
      </c>
      <c r="CA52" s="53">
        <v>0</v>
      </c>
      <c r="CB52" s="53">
        <v>0</v>
      </c>
      <c r="CC52" s="53">
        <v>0</v>
      </c>
      <c r="CD52" s="53">
        <v>0</v>
      </c>
      <c r="CE52" s="53">
        <v>0</v>
      </c>
      <c r="CF52" s="53">
        <v>320</v>
      </c>
      <c r="CG52" s="53">
        <v>307</v>
      </c>
      <c r="CH52" s="53">
        <v>6</v>
      </c>
      <c r="CI52" s="53">
        <v>6</v>
      </c>
      <c r="CJ52" s="53">
        <v>1</v>
      </c>
      <c r="CK52" s="53">
        <v>1</v>
      </c>
      <c r="CL52" s="53">
        <v>0</v>
      </c>
      <c r="CM52" s="53">
        <v>9</v>
      </c>
      <c r="CN52" s="53">
        <v>8</v>
      </c>
      <c r="CO52" s="53">
        <v>1</v>
      </c>
      <c r="CP52" s="53">
        <v>2</v>
      </c>
      <c r="CQ52" s="53">
        <v>2</v>
      </c>
      <c r="CR52" s="53">
        <v>0</v>
      </c>
      <c r="CS52" s="53">
        <v>0</v>
      </c>
      <c r="CT52" s="53">
        <v>0</v>
      </c>
      <c r="CU52" s="53">
        <v>0</v>
      </c>
      <c r="CV52" s="53">
        <v>2</v>
      </c>
      <c r="CW52" s="53">
        <v>2</v>
      </c>
      <c r="CX52" s="53">
        <v>1</v>
      </c>
      <c r="CY52" s="53">
        <v>7</v>
      </c>
      <c r="CZ52" s="53">
        <v>7</v>
      </c>
      <c r="DA52" s="53">
        <v>0</v>
      </c>
      <c r="DB52" s="53">
        <v>0</v>
      </c>
      <c r="DC52" s="53">
        <v>0</v>
      </c>
      <c r="DD52" s="53">
        <v>0</v>
      </c>
      <c r="DE52" s="53">
        <v>0</v>
      </c>
      <c r="DF52" s="53">
        <v>137</v>
      </c>
      <c r="DG52" s="53">
        <v>112</v>
      </c>
      <c r="DH52" s="53">
        <v>0</v>
      </c>
      <c r="DI52" s="53">
        <v>161</v>
      </c>
      <c r="DJ52" s="53">
        <v>127</v>
      </c>
      <c r="DK52" s="53">
        <v>0</v>
      </c>
      <c r="DL52" s="53">
        <v>58</v>
      </c>
      <c r="DM52" s="53">
        <v>46</v>
      </c>
      <c r="DN52" s="53">
        <v>0</v>
      </c>
      <c r="DO52" s="53">
        <v>124</v>
      </c>
      <c r="DP52" s="53">
        <v>0</v>
      </c>
      <c r="DQ52" s="53">
        <v>0</v>
      </c>
      <c r="DR52" s="53">
        <v>93</v>
      </c>
      <c r="DS52" s="53">
        <v>0</v>
      </c>
      <c r="DT52" s="53">
        <v>0</v>
      </c>
      <c r="DU52" s="29">
        <f t="shared" si="14"/>
        <v>0.69649923896499244</v>
      </c>
      <c r="DV52" s="30">
        <f t="shared" si="15"/>
        <v>0.90204081632653066</v>
      </c>
      <c r="DW52" s="30">
        <f t="shared" si="16"/>
        <v>1.2148760330578512</v>
      </c>
      <c r="DX52" s="30">
        <f t="shared" si="17"/>
        <v>1.0461538461538462</v>
      </c>
      <c r="DY52" s="31">
        <f t="shared" si="18"/>
        <v>0.57016742770167428</v>
      </c>
      <c r="DZ52" s="31">
        <f t="shared" si="19"/>
        <v>0.90204081632653066</v>
      </c>
      <c r="EA52" s="31">
        <f t="shared" si="20"/>
        <v>1.1900826446280992</v>
      </c>
      <c r="EB52" s="31">
        <f t="shared" si="21"/>
        <v>1.0461538461538462</v>
      </c>
      <c r="EC52" s="26">
        <f t="shared" si="22"/>
        <v>0.97398091934084996</v>
      </c>
      <c r="ED52" s="28">
        <f t="shared" si="23"/>
        <v>0.86083685942642219</v>
      </c>
      <c r="EE52" s="26">
        <f t="shared" si="24"/>
        <v>1.05</v>
      </c>
      <c r="EF52" s="5"/>
      <c r="EG52" s="5"/>
      <c r="EH52" s="5"/>
      <c r="EI52" s="5"/>
      <c r="EJ52" s="5"/>
      <c r="EK52" s="5"/>
      <c r="EL52" s="5"/>
      <c r="EM52" s="5"/>
      <c r="EN52" s="5"/>
    </row>
    <row r="53" spans="1:144" s="3" customFormat="1" x14ac:dyDescent="0.25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32">
        <v>7253</v>
      </c>
      <c r="G53" s="32">
        <v>6672</v>
      </c>
      <c r="H53" s="33">
        <v>90</v>
      </c>
      <c r="I53" s="41">
        <v>471</v>
      </c>
      <c r="J53" s="24">
        <f t="shared" si="11"/>
        <v>6230</v>
      </c>
      <c r="K53" s="34">
        <f t="shared" si="12"/>
        <v>4262</v>
      </c>
      <c r="L53" s="32">
        <v>91</v>
      </c>
      <c r="M53" s="32">
        <f t="shared" si="13"/>
        <v>135</v>
      </c>
      <c r="N53" s="53">
        <v>198</v>
      </c>
      <c r="O53" s="53">
        <v>180</v>
      </c>
      <c r="P53" s="53">
        <v>0</v>
      </c>
      <c r="Q53" s="53">
        <v>65</v>
      </c>
      <c r="R53" s="53">
        <v>232</v>
      </c>
      <c r="S53" s="53">
        <v>182</v>
      </c>
      <c r="T53" s="53">
        <v>0</v>
      </c>
      <c r="U53" s="53">
        <v>6</v>
      </c>
      <c r="V53" s="53">
        <v>402</v>
      </c>
      <c r="W53" s="53">
        <v>391</v>
      </c>
      <c r="X53" s="53">
        <v>0</v>
      </c>
      <c r="Y53" s="53">
        <v>62</v>
      </c>
      <c r="Z53" s="53">
        <v>562</v>
      </c>
      <c r="AA53" s="53">
        <v>607</v>
      </c>
      <c r="AB53" s="53">
        <v>1</v>
      </c>
      <c r="AC53" s="53">
        <v>1</v>
      </c>
      <c r="AD53" s="53">
        <v>203</v>
      </c>
      <c r="AE53" s="53">
        <v>294</v>
      </c>
      <c r="AF53" s="53">
        <v>5</v>
      </c>
      <c r="AG53" s="53">
        <v>373</v>
      </c>
      <c r="AH53" s="53">
        <v>319</v>
      </c>
      <c r="AI53" s="53">
        <v>4</v>
      </c>
      <c r="AJ53" s="53">
        <v>346</v>
      </c>
      <c r="AK53" s="53">
        <v>300</v>
      </c>
      <c r="AL53" s="53">
        <v>12</v>
      </c>
      <c r="AM53" s="53">
        <v>358</v>
      </c>
      <c r="AN53" s="53">
        <v>287</v>
      </c>
      <c r="AO53" s="53">
        <v>35</v>
      </c>
      <c r="AP53" s="53">
        <v>421</v>
      </c>
      <c r="AQ53" s="53">
        <v>307</v>
      </c>
      <c r="AR53" s="53">
        <v>17</v>
      </c>
      <c r="AS53" s="53">
        <v>349</v>
      </c>
      <c r="AT53" s="53">
        <v>285</v>
      </c>
      <c r="AU53" s="53">
        <v>0</v>
      </c>
      <c r="AV53" s="53">
        <v>155</v>
      </c>
      <c r="AW53" s="53">
        <v>145</v>
      </c>
      <c r="AX53" s="53">
        <v>0</v>
      </c>
      <c r="AY53" s="53">
        <v>0</v>
      </c>
      <c r="AZ53" s="53">
        <v>0</v>
      </c>
      <c r="BA53" s="53">
        <v>0</v>
      </c>
      <c r="BB53" s="53">
        <v>0</v>
      </c>
      <c r="BC53" s="53">
        <v>0</v>
      </c>
      <c r="BD53" s="53">
        <v>0</v>
      </c>
      <c r="BE53" s="53">
        <v>0</v>
      </c>
      <c r="BF53" s="53">
        <v>0</v>
      </c>
      <c r="BG53" s="53">
        <v>0</v>
      </c>
      <c r="BH53" s="53">
        <v>0</v>
      </c>
      <c r="BI53" s="53">
        <v>0</v>
      </c>
      <c r="BJ53" s="53">
        <v>0</v>
      </c>
      <c r="BK53" s="53">
        <v>0</v>
      </c>
      <c r="BL53" s="53">
        <v>0</v>
      </c>
      <c r="BM53" s="53">
        <v>0</v>
      </c>
      <c r="BN53" s="53">
        <v>37</v>
      </c>
      <c r="BO53" s="53">
        <v>30</v>
      </c>
      <c r="BP53" s="53">
        <v>2</v>
      </c>
      <c r="BQ53" s="53">
        <v>6</v>
      </c>
      <c r="BR53" s="53">
        <v>1</v>
      </c>
      <c r="BS53" s="53">
        <v>0</v>
      </c>
      <c r="BT53" s="53">
        <v>39</v>
      </c>
      <c r="BU53" s="53">
        <v>16</v>
      </c>
      <c r="BV53" s="53">
        <v>0</v>
      </c>
      <c r="BW53" s="53">
        <v>8</v>
      </c>
      <c r="BX53" s="53">
        <v>5</v>
      </c>
      <c r="BY53" s="53">
        <v>0</v>
      </c>
      <c r="BZ53" s="53">
        <v>0</v>
      </c>
      <c r="CA53" s="53">
        <v>0</v>
      </c>
      <c r="CB53" s="53">
        <v>0</v>
      </c>
      <c r="CC53" s="53">
        <v>0</v>
      </c>
      <c r="CD53" s="53">
        <v>0</v>
      </c>
      <c r="CE53" s="53">
        <v>0</v>
      </c>
      <c r="CF53" s="53">
        <v>414</v>
      </c>
      <c r="CG53" s="53">
        <v>356</v>
      </c>
      <c r="CH53" s="53">
        <v>3</v>
      </c>
      <c r="CI53" s="53">
        <v>1</v>
      </c>
      <c r="CJ53" s="53">
        <v>15</v>
      </c>
      <c r="CK53" s="53">
        <v>12</v>
      </c>
      <c r="CL53" s="53">
        <v>1</v>
      </c>
      <c r="CM53" s="53">
        <v>22</v>
      </c>
      <c r="CN53" s="53">
        <v>18</v>
      </c>
      <c r="CO53" s="53">
        <v>0</v>
      </c>
      <c r="CP53" s="53">
        <v>23</v>
      </c>
      <c r="CQ53" s="53">
        <v>18</v>
      </c>
      <c r="CR53" s="53">
        <v>0</v>
      </c>
      <c r="CS53" s="53">
        <v>0</v>
      </c>
      <c r="CT53" s="53">
        <v>0</v>
      </c>
      <c r="CU53" s="53">
        <v>0</v>
      </c>
      <c r="CV53" s="53">
        <v>25</v>
      </c>
      <c r="CW53" s="53">
        <v>25</v>
      </c>
      <c r="CX53" s="53">
        <v>8</v>
      </c>
      <c r="CY53" s="53">
        <v>12</v>
      </c>
      <c r="CZ53" s="53">
        <v>5</v>
      </c>
      <c r="DA53" s="53">
        <v>3</v>
      </c>
      <c r="DB53" s="53">
        <v>0</v>
      </c>
      <c r="DC53" s="53">
        <v>0</v>
      </c>
      <c r="DD53" s="53">
        <v>0</v>
      </c>
      <c r="DE53" s="53">
        <v>0</v>
      </c>
      <c r="DF53" s="53">
        <v>426</v>
      </c>
      <c r="DG53" s="53">
        <v>270</v>
      </c>
      <c r="DH53" s="53">
        <v>0</v>
      </c>
      <c r="DI53" s="53">
        <v>537</v>
      </c>
      <c r="DJ53" s="53">
        <v>147</v>
      </c>
      <c r="DK53" s="53">
        <v>0</v>
      </c>
      <c r="DL53" s="53">
        <v>245</v>
      </c>
      <c r="DM53" s="53">
        <v>61</v>
      </c>
      <c r="DN53" s="53">
        <v>0</v>
      </c>
      <c r="DO53" s="53">
        <v>466</v>
      </c>
      <c r="DP53" s="53">
        <v>1</v>
      </c>
      <c r="DQ53" s="53">
        <v>0</v>
      </c>
      <c r="DR53" s="53">
        <v>356</v>
      </c>
      <c r="DS53" s="53">
        <v>0</v>
      </c>
      <c r="DT53" s="53">
        <v>0</v>
      </c>
      <c r="DU53" s="29">
        <f t="shared" si="14"/>
        <v>0.65400931195033629</v>
      </c>
      <c r="DV53" s="30">
        <f t="shared" si="15"/>
        <v>0.93046357615894038</v>
      </c>
      <c r="DW53" s="30">
        <f t="shared" si="16"/>
        <v>1.2</v>
      </c>
      <c r="DX53" s="30">
        <f t="shared" si="17"/>
        <v>1.4871794871794872</v>
      </c>
      <c r="DY53" s="31">
        <f t="shared" si="18"/>
        <v>0.45038799793067769</v>
      </c>
      <c r="DZ53" s="31">
        <f t="shared" si="19"/>
        <v>1.0049668874172186</v>
      </c>
      <c r="EA53" s="31">
        <f t="shared" si="20"/>
        <v>1.1671641791044776</v>
      </c>
      <c r="EB53" s="31">
        <f t="shared" si="21"/>
        <v>1.1666666666666667</v>
      </c>
      <c r="EC53" s="26">
        <f t="shared" si="22"/>
        <v>0.85895491520750034</v>
      </c>
      <c r="ED53" s="28">
        <f t="shared" si="23"/>
        <v>0.63878896882494007</v>
      </c>
      <c r="EE53" s="26">
        <f t="shared" si="24"/>
        <v>1.0111111111111111</v>
      </c>
      <c r="EF53" s="5"/>
      <c r="EG53" s="5"/>
      <c r="EH53" s="5"/>
      <c r="EI53" s="5"/>
      <c r="EJ53" s="5"/>
      <c r="EK53" s="5"/>
      <c r="EL53" s="5"/>
      <c r="EM53" s="5"/>
      <c r="EN53" s="5"/>
    </row>
    <row r="54" spans="1:144" s="3" customFormat="1" x14ac:dyDescent="0.25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32">
        <v>5065</v>
      </c>
      <c r="G54" s="32">
        <v>4637</v>
      </c>
      <c r="H54" s="33">
        <v>65</v>
      </c>
      <c r="I54" s="41">
        <v>451.06231048323491</v>
      </c>
      <c r="J54" s="24">
        <f t="shared" si="11"/>
        <v>4749</v>
      </c>
      <c r="K54" s="34">
        <f t="shared" si="12"/>
        <v>3389</v>
      </c>
      <c r="L54" s="32">
        <v>73</v>
      </c>
      <c r="M54" s="32">
        <f t="shared" si="13"/>
        <v>265</v>
      </c>
      <c r="N54" s="53">
        <v>114</v>
      </c>
      <c r="O54" s="53">
        <v>99</v>
      </c>
      <c r="P54" s="53">
        <v>2</v>
      </c>
      <c r="Q54" s="53">
        <v>72</v>
      </c>
      <c r="R54" s="53">
        <v>127</v>
      </c>
      <c r="S54" s="53">
        <v>125</v>
      </c>
      <c r="T54" s="53">
        <v>16</v>
      </c>
      <c r="U54" s="53">
        <v>86</v>
      </c>
      <c r="V54" s="53">
        <v>320</v>
      </c>
      <c r="W54" s="53">
        <v>317</v>
      </c>
      <c r="X54" s="53">
        <v>0</v>
      </c>
      <c r="Y54" s="53">
        <v>107</v>
      </c>
      <c r="Z54" s="53">
        <v>487</v>
      </c>
      <c r="AA54" s="53">
        <v>483</v>
      </c>
      <c r="AB54" s="53">
        <v>1</v>
      </c>
      <c r="AC54" s="53">
        <v>0</v>
      </c>
      <c r="AD54" s="53">
        <v>220</v>
      </c>
      <c r="AE54" s="53">
        <v>72</v>
      </c>
      <c r="AF54" s="53">
        <v>0</v>
      </c>
      <c r="AG54" s="53">
        <v>348</v>
      </c>
      <c r="AH54" s="53">
        <v>367</v>
      </c>
      <c r="AI54" s="53">
        <v>2</v>
      </c>
      <c r="AJ54" s="53">
        <v>264</v>
      </c>
      <c r="AK54" s="53">
        <v>195</v>
      </c>
      <c r="AL54" s="53">
        <v>0</v>
      </c>
      <c r="AM54" s="53">
        <v>316</v>
      </c>
      <c r="AN54" s="53">
        <v>415</v>
      </c>
      <c r="AO54" s="53">
        <v>19</v>
      </c>
      <c r="AP54" s="53">
        <v>353</v>
      </c>
      <c r="AQ54" s="53">
        <v>276</v>
      </c>
      <c r="AR54" s="53">
        <v>43</v>
      </c>
      <c r="AS54" s="53">
        <v>331</v>
      </c>
      <c r="AT54" s="53">
        <v>261</v>
      </c>
      <c r="AU54" s="53">
        <v>0</v>
      </c>
      <c r="AV54" s="53">
        <v>129</v>
      </c>
      <c r="AW54" s="53">
        <v>108</v>
      </c>
      <c r="AX54" s="53">
        <v>1</v>
      </c>
      <c r="AY54" s="53">
        <v>17</v>
      </c>
      <c r="AZ54" s="53">
        <v>0</v>
      </c>
      <c r="BA54" s="53">
        <v>0</v>
      </c>
      <c r="BB54" s="53">
        <v>0</v>
      </c>
      <c r="BC54" s="53">
        <v>0</v>
      </c>
      <c r="BD54" s="53">
        <v>0</v>
      </c>
      <c r="BE54" s="53">
        <v>0</v>
      </c>
      <c r="BF54" s="53">
        <v>0</v>
      </c>
      <c r="BG54" s="53">
        <v>0</v>
      </c>
      <c r="BH54" s="53">
        <v>0</v>
      </c>
      <c r="BI54" s="53">
        <v>0</v>
      </c>
      <c r="BJ54" s="53">
        <v>0</v>
      </c>
      <c r="BK54" s="53">
        <v>0</v>
      </c>
      <c r="BL54" s="53">
        <v>0</v>
      </c>
      <c r="BM54" s="53">
        <v>0</v>
      </c>
      <c r="BN54" s="53">
        <v>49</v>
      </c>
      <c r="BO54" s="53">
        <v>45</v>
      </c>
      <c r="BP54" s="53">
        <v>0</v>
      </c>
      <c r="BQ54" s="53">
        <v>1</v>
      </c>
      <c r="BR54" s="53">
        <v>0</v>
      </c>
      <c r="BS54" s="53">
        <v>0</v>
      </c>
      <c r="BT54" s="53">
        <v>47</v>
      </c>
      <c r="BU54" s="53">
        <v>24</v>
      </c>
      <c r="BV54" s="53">
        <v>0</v>
      </c>
      <c r="BW54" s="53">
        <v>12</v>
      </c>
      <c r="BX54" s="53">
        <v>21</v>
      </c>
      <c r="BY54" s="53">
        <v>0</v>
      </c>
      <c r="BZ54" s="53">
        <v>0</v>
      </c>
      <c r="CA54" s="53">
        <v>0</v>
      </c>
      <c r="CB54" s="53">
        <v>0</v>
      </c>
      <c r="CC54" s="53">
        <v>0</v>
      </c>
      <c r="CD54" s="53">
        <v>0</v>
      </c>
      <c r="CE54" s="53">
        <v>0</v>
      </c>
      <c r="CF54" s="53">
        <v>142</v>
      </c>
      <c r="CG54" s="53">
        <v>84</v>
      </c>
      <c r="CH54" s="53">
        <v>1</v>
      </c>
      <c r="CI54" s="53">
        <v>0</v>
      </c>
      <c r="CJ54" s="53">
        <v>17</v>
      </c>
      <c r="CK54" s="53">
        <v>7</v>
      </c>
      <c r="CL54" s="53">
        <v>1</v>
      </c>
      <c r="CM54" s="53">
        <v>10</v>
      </c>
      <c r="CN54" s="53">
        <v>11</v>
      </c>
      <c r="CO54" s="53">
        <v>0</v>
      </c>
      <c r="CP54" s="53">
        <v>16</v>
      </c>
      <c r="CQ54" s="53">
        <v>18</v>
      </c>
      <c r="CR54" s="53">
        <v>0</v>
      </c>
      <c r="CS54" s="53">
        <v>0</v>
      </c>
      <c r="CT54" s="53">
        <v>0</v>
      </c>
      <c r="CU54" s="53">
        <v>0</v>
      </c>
      <c r="CV54" s="53">
        <v>44</v>
      </c>
      <c r="CW54" s="53">
        <v>12</v>
      </c>
      <c r="CX54" s="53">
        <v>3</v>
      </c>
      <c r="CY54" s="53">
        <v>16</v>
      </c>
      <c r="CZ54" s="53">
        <v>17</v>
      </c>
      <c r="DA54" s="53">
        <v>0</v>
      </c>
      <c r="DB54" s="53">
        <v>0</v>
      </c>
      <c r="DC54" s="53">
        <v>0</v>
      </c>
      <c r="DD54" s="53">
        <v>0</v>
      </c>
      <c r="DE54" s="53">
        <v>0</v>
      </c>
      <c r="DF54" s="53">
        <v>320</v>
      </c>
      <c r="DG54" s="53">
        <v>158</v>
      </c>
      <c r="DH54" s="53">
        <v>0</v>
      </c>
      <c r="DI54" s="53">
        <v>395</v>
      </c>
      <c r="DJ54" s="53">
        <v>215</v>
      </c>
      <c r="DK54" s="53">
        <v>0</v>
      </c>
      <c r="DL54" s="53">
        <v>164</v>
      </c>
      <c r="DM54" s="53">
        <v>59</v>
      </c>
      <c r="DN54" s="53">
        <v>0</v>
      </c>
      <c r="DO54" s="53">
        <v>228</v>
      </c>
      <c r="DP54" s="53">
        <v>0</v>
      </c>
      <c r="DQ54" s="53">
        <v>0</v>
      </c>
      <c r="DR54" s="53">
        <v>262</v>
      </c>
      <c r="DS54" s="53">
        <v>0</v>
      </c>
      <c r="DT54" s="53">
        <v>0</v>
      </c>
      <c r="DU54" s="29">
        <f t="shared" si="14"/>
        <v>0.72762939489965295</v>
      </c>
      <c r="DV54" s="30">
        <f t="shared" si="15"/>
        <v>0.92938931297709926</v>
      </c>
      <c r="DW54" s="30">
        <f t="shared" si="16"/>
        <v>0.95238095238095233</v>
      </c>
      <c r="DX54" s="30">
        <f t="shared" si="17"/>
        <v>0.94776119402985071</v>
      </c>
      <c r="DY54" s="31">
        <f t="shared" si="18"/>
        <v>0.52240832956088723</v>
      </c>
      <c r="DZ54" s="31">
        <f t="shared" si="19"/>
        <v>0.9217557251908397</v>
      </c>
      <c r="EA54" s="31">
        <f t="shared" si="20"/>
        <v>0.94345238095238093</v>
      </c>
      <c r="EB54" s="31">
        <f t="shared" si="21"/>
        <v>0.93283582089552242</v>
      </c>
      <c r="EC54" s="26">
        <f t="shared" si="22"/>
        <v>0.93761105626850938</v>
      </c>
      <c r="ED54" s="28">
        <f t="shared" si="23"/>
        <v>0.73086047013155053</v>
      </c>
      <c r="EE54" s="26">
        <f t="shared" si="24"/>
        <v>1.1230769230769231</v>
      </c>
      <c r="EF54" s="5"/>
      <c r="EG54" s="5"/>
      <c r="EH54" s="5"/>
      <c r="EI54" s="5"/>
      <c r="EJ54" s="5"/>
      <c r="EK54" s="5"/>
      <c r="EL54" s="5"/>
      <c r="EM54" s="5"/>
      <c r="EN54" s="5"/>
    </row>
    <row r="55" spans="1:144" s="3" customFormat="1" x14ac:dyDescent="0.25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32">
        <v>6578</v>
      </c>
      <c r="G55" s="32">
        <v>5778</v>
      </c>
      <c r="H55" s="33">
        <v>80</v>
      </c>
      <c r="I55" s="41">
        <v>713.02071757839201</v>
      </c>
      <c r="J55" s="24">
        <f t="shared" si="11"/>
        <v>6561</v>
      </c>
      <c r="K55" s="34">
        <f t="shared" si="12"/>
        <v>4157</v>
      </c>
      <c r="L55" s="32">
        <v>80</v>
      </c>
      <c r="M55" s="32">
        <f t="shared" si="13"/>
        <v>305</v>
      </c>
      <c r="N55" s="53">
        <v>174</v>
      </c>
      <c r="O55" s="53">
        <v>164</v>
      </c>
      <c r="P55" s="53">
        <v>0</v>
      </c>
      <c r="Q55" s="53">
        <v>112</v>
      </c>
      <c r="R55" s="53">
        <v>157</v>
      </c>
      <c r="S55" s="53">
        <v>156</v>
      </c>
      <c r="T55" s="53">
        <v>0</v>
      </c>
      <c r="U55" s="53">
        <v>84</v>
      </c>
      <c r="V55" s="53">
        <v>275</v>
      </c>
      <c r="W55" s="53">
        <v>272</v>
      </c>
      <c r="X55" s="53">
        <v>0</v>
      </c>
      <c r="Y55" s="53">
        <v>109</v>
      </c>
      <c r="Z55" s="53">
        <v>541</v>
      </c>
      <c r="AA55" s="53">
        <v>502</v>
      </c>
      <c r="AB55" s="53">
        <v>1</v>
      </c>
      <c r="AC55" s="53">
        <v>0</v>
      </c>
      <c r="AD55" s="53">
        <v>318</v>
      </c>
      <c r="AE55" s="53">
        <v>261</v>
      </c>
      <c r="AF55" s="53">
        <v>7</v>
      </c>
      <c r="AG55" s="53">
        <v>264</v>
      </c>
      <c r="AH55" s="53">
        <v>204</v>
      </c>
      <c r="AI55" s="53">
        <v>0</v>
      </c>
      <c r="AJ55" s="53">
        <v>361</v>
      </c>
      <c r="AK55" s="53">
        <v>322</v>
      </c>
      <c r="AL55" s="53">
        <v>29</v>
      </c>
      <c r="AM55" s="53">
        <v>376</v>
      </c>
      <c r="AN55" s="53">
        <v>191</v>
      </c>
      <c r="AO55" s="53">
        <v>15</v>
      </c>
      <c r="AP55" s="53">
        <v>458</v>
      </c>
      <c r="AQ55" s="53">
        <v>217</v>
      </c>
      <c r="AR55" s="53">
        <v>23</v>
      </c>
      <c r="AS55" s="53">
        <v>441</v>
      </c>
      <c r="AT55" s="53">
        <v>255</v>
      </c>
      <c r="AU55" s="53">
        <v>3</v>
      </c>
      <c r="AV55" s="53">
        <v>115</v>
      </c>
      <c r="AW55" s="53">
        <v>113</v>
      </c>
      <c r="AX55" s="53">
        <v>0</v>
      </c>
      <c r="AY55" s="53">
        <v>76</v>
      </c>
      <c r="AZ55" s="53">
        <v>66</v>
      </c>
      <c r="BA55" s="53">
        <v>0</v>
      </c>
      <c r="BB55" s="53">
        <v>0</v>
      </c>
      <c r="BC55" s="53">
        <v>0</v>
      </c>
      <c r="BD55" s="53">
        <v>2</v>
      </c>
      <c r="BE55" s="53">
        <v>0</v>
      </c>
      <c r="BF55" s="53">
        <v>0</v>
      </c>
      <c r="BG55" s="53">
        <v>0</v>
      </c>
      <c r="BH55" s="53">
        <v>0</v>
      </c>
      <c r="BI55" s="53">
        <v>0</v>
      </c>
      <c r="BJ55" s="53">
        <v>0</v>
      </c>
      <c r="BK55" s="53">
        <v>256</v>
      </c>
      <c r="BL55" s="53">
        <v>214</v>
      </c>
      <c r="BM55" s="53">
        <v>0</v>
      </c>
      <c r="BN55" s="53">
        <v>36</v>
      </c>
      <c r="BO55" s="53">
        <v>38</v>
      </c>
      <c r="BP55" s="53">
        <v>0</v>
      </c>
      <c r="BQ55" s="53">
        <v>27</v>
      </c>
      <c r="BR55" s="53">
        <v>6</v>
      </c>
      <c r="BS55" s="53">
        <v>0</v>
      </c>
      <c r="BT55" s="53">
        <v>63</v>
      </c>
      <c r="BU55" s="53">
        <v>36</v>
      </c>
      <c r="BV55" s="53">
        <v>0</v>
      </c>
      <c r="BW55" s="53">
        <v>8</v>
      </c>
      <c r="BX55" s="53">
        <v>5</v>
      </c>
      <c r="BY55" s="53">
        <v>0</v>
      </c>
      <c r="BZ55" s="53">
        <v>0</v>
      </c>
      <c r="CA55" s="53">
        <v>0</v>
      </c>
      <c r="CB55" s="53">
        <v>0</v>
      </c>
      <c r="CC55" s="53">
        <v>0</v>
      </c>
      <c r="CD55" s="53">
        <v>0</v>
      </c>
      <c r="CE55" s="53">
        <v>0</v>
      </c>
      <c r="CF55" s="53">
        <v>619</v>
      </c>
      <c r="CG55" s="53">
        <v>555</v>
      </c>
      <c r="CH55" s="53">
        <v>0</v>
      </c>
      <c r="CI55" s="53">
        <v>0</v>
      </c>
      <c r="CJ55" s="53">
        <v>5</v>
      </c>
      <c r="CK55" s="53">
        <v>2</v>
      </c>
      <c r="CL55" s="53">
        <v>0</v>
      </c>
      <c r="CM55" s="53">
        <v>27</v>
      </c>
      <c r="CN55" s="53">
        <v>27</v>
      </c>
      <c r="CO55" s="53">
        <v>0</v>
      </c>
      <c r="CP55" s="53">
        <v>61</v>
      </c>
      <c r="CQ55" s="53">
        <v>53</v>
      </c>
      <c r="CR55" s="53">
        <v>0</v>
      </c>
      <c r="CS55" s="53">
        <v>0</v>
      </c>
      <c r="CT55" s="53">
        <v>0</v>
      </c>
      <c r="CU55" s="53">
        <v>0</v>
      </c>
      <c r="CV55" s="53">
        <v>5</v>
      </c>
      <c r="CW55" s="53">
        <v>0</v>
      </c>
      <c r="CX55" s="53">
        <v>0</v>
      </c>
      <c r="CY55" s="53">
        <v>60</v>
      </c>
      <c r="CZ55" s="53">
        <v>54</v>
      </c>
      <c r="DA55" s="53">
        <v>0</v>
      </c>
      <c r="DB55" s="53">
        <v>0</v>
      </c>
      <c r="DC55" s="53">
        <v>0</v>
      </c>
      <c r="DD55" s="53">
        <v>0</v>
      </c>
      <c r="DE55" s="53">
        <v>0</v>
      </c>
      <c r="DF55" s="53">
        <v>455</v>
      </c>
      <c r="DG55" s="53">
        <v>145</v>
      </c>
      <c r="DH55" s="53">
        <v>0</v>
      </c>
      <c r="DI55" s="53">
        <v>492</v>
      </c>
      <c r="DJ55" s="53">
        <v>194</v>
      </c>
      <c r="DK55" s="53">
        <v>0</v>
      </c>
      <c r="DL55" s="53">
        <v>285</v>
      </c>
      <c r="DM55" s="53">
        <v>98</v>
      </c>
      <c r="DN55" s="53">
        <v>0</v>
      </c>
      <c r="DO55" s="53">
        <v>365</v>
      </c>
      <c r="DP55" s="53">
        <v>0</v>
      </c>
      <c r="DQ55" s="53">
        <v>0</v>
      </c>
      <c r="DR55" s="53">
        <v>241</v>
      </c>
      <c r="DS55" s="53">
        <v>7</v>
      </c>
      <c r="DT55" s="53">
        <v>0</v>
      </c>
      <c r="DU55" s="29">
        <f t="shared" si="14"/>
        <v>0.70958435730313063</v>
      </c>
      <c r="DV55" s="30">
        <f t="shared" si="15"/>
        <v>1.0363984674329503</v>
      </c>
      <c r="DW55" s="30">
        <f t="shared" si="16"/>
        <v>1.0299625468164795</v>
      </c>
      <c r="DX55" s="30">
        <f t="shared" si="17"/>
        <v>1.2076923076923076</v>
      </c>
      <c r="DY55" s="31">
        <f t="shared" si="18"/>
        <v>0.45271930761833529</v>
      </c>
      <c r="DZ55" s="31">
        <f t="shared" si="19"/>
        <v>0.96168582375478928</v>
      </c>
      <c r="EA55" s="31">
        <f t="shared" si="20"/>
        <v>1.0187265917602997</v>
      </c>
      <c r="EB55" s="31">
        <f t="shared" si="21"/>
        <v>1.2</v>
      </c>
      <c r="EC55" s="26">
        <f t="shared" si="22"/>
        <v>0.99741562785041049</v>
      </c>
      <c r="ED55" s="28">
        <f t="shared" si="23"/>
        <v>0.7194530979577709</v>
      </c>
      <c r="EE55" s="26">
        <f t="shared" si="24"/>
        <v>1</v>
      </c>
      <c r="EF55" s="5"/>
      <c r="EG55" s="5"/>
      <c r="EH55" s="5"/>
      <c r="EI55" s="5"/>
      <c r="EJ55" s="5"/>
      <c r="EK55" s="5"/>
      <c r="EL55" s="5"/>
      <c r="EM55" s="5"/>
      <c r="EN55" s="5"/>
    </row>
    <row r="56" spans="1:144" s="3" customFormat="1" x14ac:dyDescent="0.25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32">
        <v>23121</v>
      </c>
      <c r="G56" s="32">
        <v>20894</v>
      </c>
      <c r="H56" s="33">
        <v>280</v>
      </c>
      <c r="I56" s="41">
        <v>1814.267365432142</v>
      </c>
      <c r="J56" s="24">
        <f t="shared" si="11"/>
        <v>22243</v>
      </c>
      <c r="K56" s="34">
        <f t="shared" si="12"/>
        <v>12908</v>
      </c>
      <c r="L56" s="32">
        <v>280</v>
      </c>
      <c r="M56" s="32">
        <f t="shared" si="13"/>
        <v>1142</v>
      </c>
      <c r="N56" s="53">
        <v>501</v>
      </c>
      <c r="O56" s="53">
        <v>454</v>
      </c>
      <c r="P56" s="53">
        <v>1</v>
      </c>
      <c r="Q56" s="53">
        <v>177</v>
      </c>
      <c r="R56" s="53">
        <v>544</v>
      </c>
      <c r="S56" s="53">
        <v>489</v>
      </c>
      <c r="T56" s="53">
        <v>0</v>
      </c>
      <c r="U56" s="53">
        <v>440</v>
      </c>
      <c r="V56" s="53">
        <v>1149</v>
      </c>
      <c r="W56" s="53">
        <v>1199</v>
      </c>
      <c r="X56" s="53">
        <v>1</v>
      </c>
      <c r="Y56" s="53">
        <v>326</v>
      </c>
      <c r="Z56" s="53">
        <v>1478</v>
      </c>
      <c r="AA56" s="53">
        <v>1690</v>
      </c>
      <c r="AB56" s="53">
        <v>6</v>
      </c>
      <c r="AC56" s="53">
        <v>146</v>
      </c>
      <c r="AD56" s="53">
        <v>660</v>
      </c>
      <c r="AE56" s="53">
        <v>719</v>
      </c>
      <c r="AF56" s="53">
        <v>8</v>
      </c>
      <c r="AG56" s="53">
        <v>705</v>
      </c>
      <c r="AH56" s="53">
        <v>747</v>
      </c>
      <c r="AI56" s="53">
        <v>12</v>
      </c>
      <c r="AJ56" s="53">
        <v>973</v>
      </c>
      <c r="AK56" s="53">
        <v>835</v>
      </c>
      <c r="AL56" s="53">
        <v>29</v>
      </c>
      <c r="AM56" s="53">
        <v>1234</v>
      </c>
      <c r="AN56" s="53">
        <v>993</v>
      </c>
      <c r="AO56" s="53">
        <v>61</v>
      </c>
      <c r="AP56" s="53">
        <v>1500</v>
      </c>
      <c r="AQ56" s="53">
        <v>870</v>
      </c>
      <c r="AR56" s="53">
        <v>147</v>
      </c>
      <c r="AS56" s="53">
        <v>1604</v>
      </c>
      <c r="AT56" s="53">
        <v>747</v>
      </c>
      <c r="AU56" s="53">
        <v>11</v>
      </c>
      <c r="AV56" s="53">
        <v>419</v>
      </c>
      <c r="AW56" s="53">
        <v>250</v>
      </c>
      <c r="AX56" s="53">
        <v>0</v>
      </c>
      <c r="AY56" s="53">
        <v>0</v>
      </c>
      <c r="AZ56" s="53">
        <v>4</v>
      </c>
      <c r="BA56" s="53">
        <v>0</v>
      </c>
      <c r="BB56" s="53">
        <v>0</v>
      </c>
      <c r="BC56" s="53">
        <v>0</v>
      </c>
      <c r="BD56" s="53">
        <v>0</v>
      </c>
      <c r="BE56" s="53">
        <v>0</v>
      </c>
      <c r="BF56" s="53">
        <v>0</v>
      </c>
      <c r="BG56" s="53">
        <v>0</v>
      </c>
      <c r="BH56" s="53">
        <v>0</v>
      </c>
      <c r="BI56" s="53">
        <v>0</v>
      </c>
      <c r="BJ56" s="53">
        <v>0</v>
      </c>
      <c r="BK56" s="53">
        <v>319</v>
      </c>
      <c r="BL56" s="53">
        <v>272</v>
      </c>
      <c r="BM56" s="53">
        <v>0</v>
      </c>
      <c r="BN56" s="53">
        <v>160</v>
      </c>
      <c r="BO56" s="53">
        <v>85</v>
      </c>
      <c r="BP56" s="53">
        <v>2</v>
      </c>
      <c r="BQ56" s="53">
        <v>35</v>
      </c>
      <c r="BR56" s="53">
        <v>4</v>
      </c>
      <c r="BS56" s="53">
        <v>0</v>
      </c>
      <c r="BT56" s="53">
        <v>287</v>
      </c>
      <c r="BU56" s="53">
        <v>148</v>
      </c>
      <c r="BV56" s="53">
        <v>0</v>
      </c>
      <c r="BW56" s="53">
        <v>39</v>
      </c>
      <c r="BX56" s="53">
        <v>30</v>
      </c>
      <c r="BY56" s="53">
        <v>0</v>
      </c>
      <c r="BZ56" s="53">
        <v>0</v>
      </c>
      <c r="CA56" s="53">
        <v>0</v>
      </c>
      <c r="CB56" s="53">
        <v>0</v>
      </c>
      <c r="CC56" s="53">
        <v>0</v>
      </c>
      <c r="CD56" s="53">
        <v>0</v>
      </c>
      <c r="CE56" s="53">
        <v>0</v>
      </c>
      <c r="CF56" s="53">
        <v>2305</v>
      </c>
      <c r="CG56" s="53">
        <v>1571</v>
      </c>
      <c r="CH56" s="53">
        <v>5</v>
      </c>
      <c r="CI56" s="53">
        <v>53</v>
      </c>
      <c r="CJ56" s="53">
        <v>101</v>
      </c>
      <c r="CK56" s="53">
        <v>53</v>
      </c>
      <c r="CL56" s="53">
        <v>0</v>
      </c>
      <c r="CM56" s="53">
        <v>57</v>
      </c>
      <c r="CN56" s="53">
        <v>52</v>
      </c>
      <c r="CO56" s="53">
        <v>0</v>
      </c>
      <c r="CP56" s="53">
        <v>20</v>
      </c>
      <c r="CQ56" s="53">
        <v>10</v>
      </c>
      <c r="CR56" s="53">
        <v>0</v>
      </c>
      <c r="CS56" s="53">
        <v>0</v>
      </c>
      <c r="CT56" s="53">
        <v>0</v>
      </c>
      <c r="CU56" s="53">
        <v>0</v>
      </c>
      <c r="CV56" s="53">
        <v>9</v>
      </c>
      <c r="CW56" s="53">
        <v>5</v>
      </c>
      <c r="CX56" s="53">
        <v>0</v>
      </c>
      <c r="CY56" s="53">
        <v>23</v>
      </c>
      <c r="CZ56" s="53">
        <v>11</v>
      </c>
      <c r="DA56" s="53">
        <v>0</v>
      </c>
      <c r="DB56" s="53">
        <v>0</v>
      </c>
      <c r="DC56" s="53">
        <v>0</v>
      </c>
      <c r="DD56" s="53">
        <v>1</v>
      </c>
      <c r="DE56" s="53">
        <v>0</v>
      </c>
      <c r="DF56" s="53">
        <v>1765</v>
      </c>
      <c r="DG56" s="53">
        <v>685</v>
      </c>
      <c r="DH56" s="53">
        <v>0</v>
      </c>
      <c r="DI56" s="53">
        <v>2048</v>
      </c>
      <c r="DJ56" s="53">
        <v>697</v>
      </c>
      <c r="DK56" s="53">
        <v>0</v>
      </c>
      <c r="DL56" s="53">
        <v>902</v>
      </c>
      <c r="DM56" s="53">
        <v>261</v>
      </c>
      <c r="DN56" s="53">
        <v>0</v>
      </c>
      <c r="DO56" s="53">
        <v>1702</v>
      </c>
      <c r="DP56" s="53">
        <v>18</v>
      </c>
      <c r="DQ56" s="53">
        <v>0</v>
      </c>
      <c r="DR56" s="53">
        <v>1704</v>
      </c>
      <c r="DS56" s="53">
        <v>9</v>
      </c>
      <c r="DT56" s="53">
        <v>0</v>
      </c>
      <c r="DU56" s="29">
        <f t="shared" si="14"/>
        <v>0.64127897044587434</v>
      </c>
      <c r="DV56" s="30">
        <f t="shared" si="15"/>
        <v>0.88397129186602874</v>
      </c>
      <c r="DW56" s="30">
        <f t="shared" si="16"/>
        <v>1.0880681818181819</v>
      </c>
      <c r="DX56" s="30">
        <f t="shared" si="17"/>
        <v>1.3634085213032581</v>
      </c>
      <c r="DY56" s="31">
        <f t="shared" si="18"/>
        <v>0.37549114515118731</v>
      </c>
      <c r="DZ56" s="31">
        <f t="shared" si="19"/>
        <v>1.0107655502392345</v>
      </c>
      <c r="EA56" s="31">
        <f t="shared" si="20"/>
        <v>1.1354166666666667</v>
      </c>
      <c r="EB56" s="31">
        <f t="shared" si="21"/>
        <v>1.2255639097744362</v>
      </c>
      <c r="EC56" s="26">
        <f t="shared" si="22"/>
        <v>0.96202586393322087</v>
      </c>
      <c r="ED56" s="28">
        <f t="shared" si="23"/>
        <v>0.61778501005073228</v>
      </c>
      <c r="EE56" s="26">
        <f t="shared" si="24"/>
        <v>1</v>
      </c>
      <c r="EF56" s="5"/>
      <c r="EG56" s="5"/>
      <c r="EH56" s="5"/>
      <c r="EI56" s="5"/>
      <c r="EJ56" s="5"/>
      <c r="EK56" s="5"/>
      <c r="EL56" s="5"/>
      <c r="EM56" s="5"/>
      <c r="EN56" s="5"/>
    </row>
    <row r="57" spans="1:144" s="3" customFormat="1" x14ac:dyDescent="0.25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32">
        <v>18637.994294795237</v>
      </c>
      <c r="G57" s="32">
        <v>17161</v>
      </c>
      <c r="H57" s="33">
        <v>210</v>
      </c>
      <c r="I57" s="41">
        <v>1537</v>
      </c>
      <c r="J57" s="24">
        <f t="shared" si="11"/>
        <v>17206</v>
      </c>
      <c r="K57" s="34">
        <f t="shared" si="12"/>
        <v>11988</v>
      </c>
      <c r="L57" s="32">
        <v>206</v>
      </c>
      <c r="M57" s="32">
        <f t="shared" si="13"/>
        <v>736</v>
      </c>
      <c r="N57" s="53">
        <v>432</v>
      </c>
      <c r="O57" s="53">
        <v>430</v>
      </c>
      <c r="P57" s="53">
        <v>0</v>
      </c>
      <c r="Q57" s="53">
        <v>197</v>
      </c>
      <c r="R57" s="53">
        <v>549</v>
      </c>
      <c r="S57" s="53">
        <v>529</v>
      </c>
      <c r="T57" s="53">
        <v>0</v>
      </c>
      <c r="U57" s="53">
        <v>86</v>
      </c>
      <c r="V57" s="53">
        <v>1127</v>
      </c>
      <c r="W57" s="53">
        <v>1135</v>
      </c>
      <c r="X57" s="53">
        <v>0</v>
      </c>
      <c r="Y57" s="53">
        <v>415</v>
      </c>
      <c r="Z57" s="53">
        <v>1821</v>
      </c>
      <c r="AA57" s="53">
        <v>1603</v>
      </c>
      <c r="AB57" s="53">
        <v>1</v>
      </c>
      <c r="AC57" s="53">
        <v>17</v>
      </c>
      <c r="AD57" s="53">
        <v>842</v>
      </c>
      <c r="AE57" s="53">
        <v>906</v>
      </c>
      <c r="AF57" s="53">
        <v>8</v>
      </c>
      <c r="AG57" s="53">
        <v>974</v>
      </c>
      <c r="AH57" s="53">
        <v>905</v>
      </c>
      <c r="AI57" s="53">
        <v>13</v>
      </c>
      <c r="AJ57" s="53">
        <v>1070</v>
      </c>
      <c r="AK57" s="53">
        <v>937</v>
      </c>
      <c r="AL57" s="53">
        <v>44</v>
      </c>
      <c r="AM57" s="53">
        <v>1099</v>
      </c>
      <c r="AN57" s="53">
        <v>900</v>
      </c>
      <c r="AO57" s="53">
        <v>77</v>
      </c>
      <c r="AP57" s="53">
        <v>964</v>
      </c>
      <c r="AQ57" s="53">
        <v>748</v>
      </c>
      <c r="AR57" s="53">
        <v>62</v>
      </c>
      <c r="AS57" s="53">
        <v>1068</v>
      </c>
      <c r="AT57" s="53">
        <v>740</v>
      </c>
      <c r="AU57" s="53">
        <v>1</v>
      </c>
      <c r="AV57" s="53">
        <v>387</v>
      </c>
      <c r="AW57" s="53">
        <v>343</v>
      </c>
      <c r="AX57" s="53">
        <v>0</v>
      </c>
      <c r="AY57" s="53">
        <v>7</v>
      </c>
      <c r="AZ57" s="53">
        <v>0</v>
      </c>
      <c r="BA57" s="53">
        <v>0</v>
      </c>
      <c r="BB57" s="53">
        <v>0</v>
      </c>
      <c r="BC57" s="53">
        <v>1</v>
      </c>
      <c r="BD57" s="53">
        <v>0</v>
      </c>
      <c r="BE57" s="53">
        <v>0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141</v>
      </c>
      <c r="BL57" s="53">
        <v>133</v>
      </c>
      <c r="BM57" s="53">
        <v>0</v>
      </c>
      <c r="BN57" s="53">
        <v>350</v>
      </c>
      <c r="BO57" s="53">
        <v>231</v>
      </c>
      <c r="BP57" s="53">
        <v>0</v>
      </c>
      <c r="BQ57" s="53">
        <v>18</v>
      </c>
      <c r="BR57" s="53">
        <v>4</v>
      </c>
      <c r="BS57" s="53">
        <v>0</v>
      </c>
      <c r="BT57" s="53">
        <v>158</v>
      </c>
      <c r="BU57" s="53">
        <v>80</v>
      </c>
      <c r="BV57" s="53">
        <v>0</v>
      </c>
      <c r="BW57" s="53">
        <v>31</v>
      </c>
      <c r="BX57" s="53">
        <v>20</v>
      </c>
      <c r="BY57" s="53">
        <v>0</v>
      </c>
      <c r="BZ57" s="53">
        <v>0</v>
      </c>
      <c r="CA57" s="53">
        <v>0</v>
      </c>
      <c r="CB57" s="53">
        <v>0</v>
      </c>
      <c r="CC57" s="53">
        <v>0</v>
      </c>
      <c r="CD57" s="53">
        <v>0</v>
      </c>
      <c r="CE57" s="53">
        <v>0</v>
      </c>
      <c r="CF57" s="53">
        <v>817</v>
      </c>
      <c r="CG57" s="53">
        <v>520</v>
      </c>
      <c r="CH57" s="53">
        <v>0</v>
      </c>
      <c r="CI57" s="53">
        <v>21</v>
      </c>
      <c r="CJ57" s="53">
        <v>33</v>
      </c>
      <c r="CK57" s="53">
        <v>20</v>
      </c>
      <c r="CL57" s="53">
        <v>0</v>
      </c>
      <c r="CM57" s="53">
        <v>16</v>
      </c>
      <c r="CN57" s="53">
        <v>14</v>
      </c>
      <c r="CO57" s="53">
        <v>0</v>
      </c>
      <c r="CP57" s="53">
        <v>63</v>
      </c>
      <c r="CQ57" s="53">
        <v>33</v>
      </c>
      <c r="CR57" s="53">
        <v>0</v>
      </c>
      <c r="CS57" s="53">
        <v>0</v>
      </c>
      <c r="CT57" s="53">
        <v>0</v>
      </c>
      <c r="CU57" s="53">
        <v>0</v>
      </c>
      <c r="CV57" s="53">
        <v>533</v>
      </c>
      <c r="CW57" s="53">
        <v>472</v>
      </c>
      <c r="CX57" s="53">
        <v>0</v>
      </c>
      <c r="CY57" s="53">
        <v>42</v>
      </c>
      <c r="CZ57" s="53">
        <v>32</v>
      </c>
      <c r="DA57" s="53">
        <v>0</v>
      </c>
      <c r="DB57" s="53">
        <v>0</v>
      </c>
      <c r="DC57" s="53">
        <v>0</v>
      </c>
      <c r="DD57" s="53">
        <v>0</v>
      </c>
      <c r="DE57" s="53">
        <v>0</v>
      </c>
      <c r="DF57" s="53">
        <v>1085</v>
      </c>
      <c r="DG57" s="53">
        <v>487</v>
      </c>
      <c r="DH57" s="53">
        <v>0</v>
      </c>
      <c r="DI57" s="53">
        <v>1206</v>
      </c>
      <c r="DJ57" s="53">
        <v>506</v>
      </c>
      <c r="DK57" s="53">
        <v>0</v>
      </c>
      <c r="DL57" s="53">
        <v>621</v>
      </c>
      <c r="DM57" s="53">
        <v>239</v>
      </c>
      <c r="DN57" s="53">
        <v>0</v>
      </c>
      <c r="DO57" s="53">
        <v>1032</v>
      </c>
      <c r="DP57" s="53">
        <v>12</v>
      </c>
      <c r="DQ57" s="53">
        <v>0</v>
      </c>
      <c r="DR57" s="53">
        <v>720</v>
      </c>
      <c r="DS57" s="53">
        <v>8</v>
      </c>
      <c r="DT57" s="53">
        <v>0</v>
      </c>
      <c r="DU57" s="29">
        <f t="shared" si="14"/>
        <v>0.72954288347928098</v>
      </c>
      <c r="DV57" s="30">
        <f t="shared" si="15"/>
        <v>0.99617067833698025</v>
      </c>
      <c r="DW57" s="30">
        <f t="shared" si="16"/>
        <v>0.90813859790491536</v>
      </c>
      <c r="DX57" s="30">
        <f t="shared" si="17"/>
        <v>0.953125</v>
      </c>
      <c r="DY57" s="31">
        <f t="shared" si="18"/>
        <v>0.51091465202999953</v>
      </c>
      <c r="DZ57" s="31">
        <f t="shared" si="19"/>
        <v>0.87691466083150982</v>
      </c>
      <c r="EA57" s="31">
        <f t="shared" si="20"/>
        <v>0.91458501208702658</v>
      </c>
      <c r="EB57" s="31">
        <f t="shared" si="21"/>
        <v>0.91840277777777779</v>
      </c>
      <c r="EC57" s="26">
        <f t="shared" si="22"/>
        <v>0.92316800444588987</v>
      </c>
      <c r="ED57" s="28">
        <f t="shared" si="23"/>
        <v>0.6985606899364839</v>
      </c>
      <c r="EE57" s="26">
        <f t="shared" si="24"/>
        <v>0.98095238095238091</v>
      </c>
      <c r="EF57" s="5"/>
      <c r="EG57" s="5"/>
      <c r="EH57" s="5"/>
      <c r="EI57" s="5"/>
      <c r="EJ57" s="5"/>
      <c r="EK57" s="5"/>
      <c r="EL57" s="5"/>
      <c r="EM57" s="5"/>
      <c r="EN57" s="5"/>
    </row>
    <row r="58" spans="1:144" s="3" customFormat="1" x14ac:dyDescent="0.25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32">
        <v>20237.141963853875</v>
      </c>
      <c r="G58" s="32">
        <v>18564</v>
      </c>
      <c r="H58" s="33">
        <v>265</v>
      </c>
      <c r="I58" s="41">
        <v>1692.3769302227752</v>
      </c>
      <c r="J58" s="24">
        <f t="shared" si="11"/>
        <v>19525</v>
      </c>
      <c r="K58" s="34">
        <f t="shared" si="12"/>
        <v>12505</v>
      </c>
      <c r="L58" s="32">
        <v>268</v>
      </c>
      <c r="M58" s="32">
        <f t="shared" si="13"/>
        <v>940</v>
      </c>
      <c r="N58" s="53">
        <v>515</v>
      </c>
      <c r="O58" s="53">
        <v>509</v>
      </c>
      <c r="P58" s="53">
        <v>0</v>
      </c>
      <c r="Q58" s="53">
        <v>252</v>
      </c>
      <c r="R58" s="53">
        <v>504</v>
      </c>
      <c r="S58" s="53">
        <v>501</v>
      </c>
      <c r="T58" s="53">
        <v>0</v>
      </c>
      <c r="U58" s="53">
        <v>359</v>
      </c>
      <c r="V58" s="53">
        <v>1071</v>
      </c>
      <c r="W58" s="53">
        <v>1054</v>
      </c>
      <c r="X58" s="53">
        <v>1</v>
      </c>
      <c r="Y58" s="53">
        <v>320</v>
      </c>
      <c r="Z58" s="53">
        <v>1690</v>
      </c>
      <c r="AA58" s="53">
        <v>1646</v>
      </c>
      <c r="AB58" s="53">
        <v>1</v>
      </c>
      <c r="AC58" s="53">
        <v>1</v>
      </c>
      <c r="AD58" s="53">
        <v>919</v>
      </c>
      <c r="AE58" s="53">
        <v>849</v>
      </c>
      <c r="AF58" s="53">
        <v>8</v>
      </c>
      <c r="AG58" s="53">
        <v>1139</v>
      </c>
      <c r="AH58" s="53">
        <v>1021</v>
      </c>
      <c r="AI58" s="53">
        <v>11</v>
      </c>
      <c r="AJ58" s="53">
        <v>1218</v>
      </c>
      <c r="AK58" s="53">
        <v>1109</v>
      </c>
      <c r="AL58" s="53">
        <v>21</v>
      </c>
      <c r="AM58" s="53">
        <v>1160</v>
      </c>
      <c r="AN58" s="53">
        <v>975</v>
      </c>
      <c r="AO58" s="53">
        <v>224</v>
      </c>
      <c r="AP58" s="53">
        <v>1549</v>
      </c>
      <c r="AQ58" s="53">
        <v>1225</v>
      </c>
      <c r="AR58" s="53">
        <v>0</v>
      </c>
      <c r="AS58" s="53">
        <v>1546</v>
      </c>
      <c r="AT58" s="53">
        <v>725</v>
      </c>
      <c r="AU58" s="53">
        <v>0</v>
      </c>
      <c r="AV58" s="53">
        <v>539</v>
      </c>
      <c r="AW58" s="53">
        <v>511</v>
      </c>
      <c r="AX58" s="53">
        <v>1</v>
      </c>
      <c r="AY58" s="53">
        <v>5</v>
      </c>
      <c r="AZ58" s="53">
        <v>10</v>
      </c>
      <c r="BA58" s="53">
        <v>0</v>
      </c>
      <c r="BB58" s="53">
        <v>2</v>
      </c>
      <c r="BC58" s="53">
        <v>2</v>
      </c>
      <c r="BD58" s="53">
        <v>0</v>
      </c>
      <c r="BE58" s="53">
        <v>0</v>
      </c>
      <c r="BF58" s="53">
        <v>1</v>
      </c>
      <c r="BG58" s="53">
        <v>0</v>
      </c>
      <c r="BH58" s="53">
        <v>278</v>
      </c>
      <c r="BI58" s="53">
        <v>276</v>
      </c>
      <c r="BJ58" s="53">
        <v>0</v>
      </c>
      <c r="BK58" s="53">
        <v>415</v>
      </c>
      <c r="BL58" s="53">
        <v>409</v>
      </c>
      <c r="BM58" s="53">
        <v>0</v>
      </c>
      <c r="BN58" s="53">
        <v>193</v>
      </c>
      <c r="BO58" s="53">
        <v>193</v>
      </c>
      <c r="BP58" s="53">
        <v>0</v>
      </c>
      <c r="BQ58" s="53">
        <v>44</v>
      </c>
      <c r="BR58" s="53">
        <v>34</v>
      </c>
      <c r="BS58" s="53">
        <v>0</v>
      </c>
      <c r="BT58" s="53">
        <v>198</v>
      </c>
      <c r="BU58" s="53">
        <v>155</v>
      </c>
      <c r="BV58" s="53">
        <v>0</v>
      </c>
      <c r="BW58" s="53">
        <v>41</v>
      </c>
      <c r="BX58" s="53">
        <v>33</v>
      </c>
      <c r="BY58" s="53">
        <v>0</v>
      </c>
      <c r="BZ58" s="53">
        <v>0</v>
      </c>
      <c r="CA58" s="53">
        <v>0</v>
      </c>
      <c r="CB58" s="53">
        <v>0</v>
      </c>
      <c r="CC58" s="53">
        <v>0</v>
      </c>
      <c r="CD58" s="53">
        <v>0</v>
      </c>
      <c r="CE58" s="53">
        <v>0</v>
      </c>
      <c r="CF58" s="53">
        <v>820</v>
      </c>
      <c r="CG58" s="53">
        <v>778</v>
      </c>
      <c r="CH58" s="53">
        <v>0</v>
      </c>
      <c r="CI58" s="53">
        <v>8</v>
      </c>
      <c r="CJ58" s="53">
        <v>5</v>
      </c>
      <c r="CK58" s="53">
        <v>5</v>
      </c>
      <c r="CL58" s="53">
        <v>0</v>
      </c>
      <c r="CM58" s="53">
        <v>48</v>
      </c>
      <c r="CN58" s="53">
        <v>46</v>
      </c>
      <c r="CO58" s="53">
        <v>0</v>
      </c>
      <c r="CP58" s="53">
        <v>20</v>
      </c>
      <c r="CQ58" s="53">
        <v>19</v>
      </c>
      <c r="CR58" s="53">
        <v>0</v>
      </c>
      <c r="CS58" s="53">
        <v>0</v>
      </c>
      <c r="CT58" s="53">
        <v>0</v>
      </c>
      <c r="CU58" s="53">
        <v>0</v>
      </c>
      <c r="CV58" s="53">
        <v>0</v>
      </c>
      <c r="CW58" s="53">
        <v>0</v>
      </c>
      <c r="CX58" s="53">
        <v>1</v>
      </c>
      <c r="CY58" s="53">
        <v>27</v>
      </c>
      <c r="CZ58" s="53">
        <v>26</v>
      </c>
      <c r="DA58" s="53">
        <v>0</v>
      </c>
      <c r="DB58" s="53">
        <v>0</v>
      </c>
      <c r="DC58" s="53">
        <v>0</v>
      </c>
      <c r="DD58" s="53">
        <v>0</v>
      </c>
      <c r="DE58" s="53">
        <v>0</v>
      </c>
      <c r="DF58" s="53">
        <v>1520</v>
      </c>
      <c r="DG58" s="53">
        <v>253</v>
      </c>
      <c r="DH58" s="53">
        <v>0</v>
      </c>
      <c r="DI58" s="53">
        <v>1695</v>
      </c>
      <c r="DJ58" s="53">
        <v>102</v>
      </c>
      <c r="DK58" s="53">
        <v>0</v>
      </c>
      <c r="DL58" s="53">
        <v>658</v>
      </c>
      <c r="DM58" s="53">
        <v>38</v>
      </c>
      <c r="DN58" s="53">
        <v>0</v>
      </c>
      <c r="DO58" s="53">
        <v>1196</v>
      </c>
      <c r="DP58" s="53">
        <v>0</v>
      </c>
      <c r="DQ58" s="53">
        <v>0</v>
      </c>
      <c r="DR58" s="53">
        <v>510</v>
      </c>
      <c r="DS58" s="53">
        <v>0</v>
      </c>
      <c r="DT58" s="53">
        <v>0</v>
      </c>
      <c r="DU58" s="29">
        <f t="shared" si="14"/>
        <v>0.68981981668002645</v>
      </c>
      <c r="DV58" s="30">
        <f t="shared" si="15"/>
        <v>1.0180722891566265</v>
      </c>
      <c r="DW58" s="30">
        <f t="shared" si="16"/>
        <v>1.0688622754491017</v>
      </c>
      <c r="DX58" s="30">
        <f t="shared" si="17"/>
        <v>1.0566037735849056</v>
      </c>
      <c r="DY58" s="31">
        <f t="shared" si="18"/>
        <v>0.44516084062314848</v>
      </c>
      <c r="DZ58" s="31">
        <f t="shared" si="19"/>
        <v>0.99156626506024093</v>
      </c>
      <c r="EA58" s="31">
        <f t="shared" si="20"/>
        <v>1.0518962075848304</v>
      </c>
      <c r="EB58" s="31">
        <f t="shared" si="21"/>
        <v>1.050314465408805</v>
      </c>
      <c r="EC58" s="26">
        <f t="shared" si="22"/>
        <v>0.96481015129874304</v>
      </c>
      <c r="ED58" s="28">
        <f t="shared" si="23"/>
        <v>0.67361560008618837</v>
      </c>
      <c r="EE58" s="26">
        <f t="shared" si="24"/>
        <v>1.0113207547169811</v>
      </c>
      <c r="EF58" s="5"/>
      <c r="EG58" s="5"/>
      <c r="EH58" s="5"/>
      <c r="EI58" s="5"/>
      <c r="EJ58" s="5"/>
      <c r="EK58" s="5"/>
      <c r="EL58" s="5"/>
      <c r="EM58" s="5"/>
      <c r="EN58" s="5"/>
    </row>
    <row r="59" spans="1:144" s="3" customFormat="1" x14ac:dyDescent="0.25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32">
        <v>21828.481798620091</v>
      </c>
      <c r="G59" s="32">
        <v>20063</v>
      </c>
      <c r="H59" s="33">
        <v>255</v>
      </c>
      <c r="I59" s="41">
        <v>1843</v>
      </c>
      <c r="J59" s="24">
        <f t="shared" si="11"/>
        <v>21653</v>
      </c>
      <c r="K59" s="34">
        <f t="shared" si="12"/>
        <v>15167</v>
      </c>
      <c r="L59" s="32">
        <v>258</v>
      </c>
      <c r="M59" s="32">
        <f t="shared" si="13"/>
        <v>1000</v>
      </c>
      <c r="N59" s="53">
        <v>1179</v>
      </c>
      <c r="O59" s="53">
        <v>1161</v>
      </c>
      <c r="P59" s="53">
        <v>8</v>
      </c>
      <c r="Q59" s="53">
        <v>287</v>
      </c>
      <c r="R59" s="53">
        <v>586</v>
      </c>
      <c r="S59" s="53">
        <v>551</v>
      </c>
      <c r="T59" s="53">
        <v>0</v>
      </c>
      <c r="U59" s="53">
        <v>123</v>
      </c>
      <c r="V59" s="53">
        <v>1027</v>
      </c>
      <c r="W59" s="53">
        <v>1036</v>
      </c>
      <c r="X59" s="53">
        <v>28</v>
      </c>
      <c r="Y59" s="53">
        <v>443</v>
      </c>
      <c r="Z59" s="53">
        <v>1847</v>
      </c>
      <c r="AA59" s="53">
        <v>1769</v>
      </c>
      <c r="AB59" s="53">
        <v>3</v>
      </c>
      <c r="AC59" s="53">
        <v>95</v>
      </c>
      <c r="AD59" s="53">
        <v>836</v>
      </c>
      <c r="AE59" s="53">
        <v>939</v>
      </c>
      <c r="AF59" s="53">
        <v>7</v>
      </c>
      <c r="AG59" s="53">
        <v>985</v>
      </c>
      <c r="AH59" s="53">
        <v>1005</v>
      </c>
      <c r="AI59" s="53">
        <v>5</v>
      </c>
      <c r="AJ59" s="53">
        <v>1073</v>
      </c>
      <c r="AK59" s="53">
        <v>960</v>
      </c>
      <c r="AL59" s="53">
        <v>13</v>
      </c>
      <c r="AM59" s="53">
        <v>1207</v>
      </c>
      <c r="AN59" s="53">
        <v>1097</v>
      </c>
      <c r="AO59" s="53">
        <v>25</v>
      </c>
      <c r="AP59" s="53">
        <v>1411</v>
      </c>
      <c r="AQ59" s="53">
        <v>1031</v>
      </c>
      <c r="AR59" s="53">
        <v>199</v>
      </c>
      <c r="AS59" s="53">
        <v>1493</v>
      </c>
      <c r="AT59" s="53">
        <v>953</v>
      </c>
      <c r="AU59" s="53">
        <v>0</v>
      </c>
      <c r="AV59" s="53">
        <v>496</v>
      </c>
      <c r="AW59" s="53">
        <v>544</v>
      </c>
      <c r="AX59" s="53">
        <v>1</v>
      </c>
      <c r="AY59" s="53">
        <v>210</v>
      </c>
      <c r="AZ59" s="53">
        <v>224</v>
      </c>
      <c r="BA59" s="53">
        <v>0</v>
      </c>
      <c r="BB59" s="53">
        <v>0</v>
      </c>
      <c r="BC59" s="53">
        <v>0</v>
      </c>
      <c r="BD59" s="53">
        <v>0</v>
      </c>
      <c r="BE59" s="53">
        <v>0</v>
      </c>
      <c r="BF59" s="53">
        <v>0</v>
      </c>
      <c r="BG59" s="53">
        <v>0</v>
      </c>
      <c r="BH59" s="53">
        <v>0</v>
      </c>
      <c r="BI59" s="53">
        <v>0</v>
      </c>
      <c r="BJ59" s="53">
        <v>0</v>
      </c>
      <c r="BK59" s="53">
        <v>14</v>
      </c>
      <c r="BL59" s="53">
        <v>7</v>
      </c>
      <c r="BM59" s="53">
        <v>0</v>
      </c>
      <c r="BN59" s="53">
        <v>68</v>
      </c>
      <c r="BO59" s="53">
        <v>35</v>
      </c>
      <c r="BP59" s="53">
        <v>0</v>
      </c>
      <c r="BQ59" s="53">
        <v>8</v>
      </c>
      <c r="BR59" s="53">
        <v>1</v>
      </c>
      <c r="BS59" s="53">
        <v>0</v>
      </c>
      <c r="BT59" s="53">
        <v>113</v>
      </c>
      <c r="BU59" s="53">
        <v>65</v>
      </c>
      <c r="BV59" s="53">
        <v>0</v>
      </c>
      <c r="BW59" s="53">
        <v>13</v>
      </c>
      <c r="BX59" s="53">
        <v>15</v>
      </c>
      <c r="BY59" s="53">
        <v>0</v>
      </c>
      <c r="BZ59" s="53">
        <v>0</v>
      </c>
      <c r="CA59" s="53">
        <v>0</v>
      </c>
      <c r="CB59" s="53">
        <v>0</v>
      </c>
      <c r="CC59" s="53">
        <v>0</v>
      </c>
      <c r="CD59" s="53">
        <v>0</v>
      </c>
      <c r="CE59" s="53">
        <v>0</v>
      </c>
      <c r="CF59" s="53">
        <v>1891</v>
      </c>
      <c r="CG59" s="53">
        <v>1360</v>
      </c>
      <c r="CH59" s="53">
        <v>4</v>
      </c>
      <c r="CI59" s="53">
        <v>32</v>
      </c>
      <c r="CJ59" s="53">
        <v>97</v>
      </c>
      <c r="CK59" s="53">
        <v>49</v>
      </c>
      <c r="CL59" s="53">
        <v>0</v>
      </c>
      <c r="CM59" s="53">
        <v>158</v>
      </c>
      <c r="CN59" s="53">
        <v>122</v>
      </c>
      <c r="CO59" s="53">
        <v>0</v>
      </c>
      <c r="CP59" s="53">
        <v>23</v>
      </c>
      <c r="CQ59" s="53">
        <v>20</v>
      </c>
      <c r="CR59" s="53">
        <v>0</v>
      </c>
      <c r="CS59" s="53">
        <v>0</v>
      </c>
      <c r="CT59" s="53">
        <v>0</v>
      </c>
      <c r="CU59" s="53">
        <v>0</v>
      </c>
      <c r="CV59" s="53">
        <v>587</v>
      </c>
      <c r="CW59" s="53">
        <v>475</v>
      </c>
      <c r="CX59" s="53">
        <v>0</v>
      </c>
      <c r="CY59" s="53">
        <v>51</v>
      </c>
      <c r="CZ59" s="53">
        <v>14</v>
      </c>
      <c r="DA59" s="53">
        <v>0</v>
      </c>
      <c r="DB59" s="53">
        <v>21</v>
      </c>
      <c r="DC59" s="53">
        <v>21</v>
      </c>
      <c r="DD59" s="53">
        <v>0</v>
      </c>
      <c r="DE59" s="53">
        <v>20</v>
      </c>
      <c r="DF59" s="53">
        <v>1530</v>
      </c>
      <c r="DG59" s="53">
        <v>774</v>
      </c>
      <c r="DH59" s="53">
        <v>0</v>
      </c>
      <c r="DI59" s="53">
        <v>1664</v>
      </c>
      <c r="DJ59" s="53">
        <v>644</v>
      </c>
      <c r="DK59" s="53">
        <v>0</v>
      </c>
      <c r="DL59" s="53">
        <v>696</v>
      </c>
      <c r="DM59" s="53">
        <v>295</v>
      </c>
      <c r="DN59" s="53">
        <v>0</v>
      </c>
      <c r="DO59" s="53">
        <v>1095</v>
      </c>
      <c r="DP59" s="53">
        <v>0</v>
      </c>
      <c r="DQ59" s="53">
        <v>0</v>
      </c>
      <c r="DR59" s="53">
        <v>1274</v>
      </c>
      <c r="DS59" s="53">
        <v>0</v>
      </c>
      <c r="DT59" s="53">
        <v>0</v>
      </c>
      <c r="DU59" s="29">
        <f t="shared" si="14"/>
        <v>0.73794288023710086</v>
      </c>
      <c r="DV59" s="30">
        <f t="shared" si="15"/>
        <v>0.96499477533960287</v>
      </c>
      <c r="DW59" s="30">
        <f t="shared" si="16"/>
        <v>1.0373737373737373</v>
      </c>
      <c r="DX59" s="30">
        <f t="shared" si="17"/>
        <v>1.1183206106870229</v>
      </c>
      <c r="DY59" s="31">
        <f t="shared" si="18"/>
        <v>0.51950020207463288</v>
      </c>
      <c r="DZ59" s="31">
        <f t="shared" si="19"/>
        <v>0.9242424242424242</v>
      </c>
      <c r="EA59" s="31">
        <f t="shared" si="20"/>
        <v>1.0464646464646465</v>
      </c>
      <c r="EB59" s="31">
        <f t="shared" si="21"/>
        <v>1.0515267175572518</v>
      </c>
      <c r="EC59" s="26">
        <f t="shared" si="22"/>
        <v>0.99196087935757471</v>
      </c>
      <c r="ED59" s="28">
        <f t="shared" si="23"/>
        <v>0.75596869859941185</v>
      </c>
      <c r="EE59" s="26">
        <f t="shared" si="24"/>
        <v>1.0117647058823529</v>
      </c>
      <c r="EF59" s="5"/>
      <c r="EG59" s="5"/>
      <c r="EH59" s="5"/>
      <c r="EI59" s="5"/>
      <c r="EJ59" s="5"/>
      <c r="EK59" s="5"/>
      <c r="EL59" s="5"/>
      <c r="EM59" s="5"/>
      <c r="EN59" s="5"/>
    </row>
    <row r="60" spans="1:144" s="3" customFormat="1" x14ac:dyDescent="0.25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32">
        <v>14746.032296591684</v>
      </c>
      <c r="G60" s="32">
        <v>13290</v>
      </c>
      <c r="H60" s="33">
        <v>185</v>
      </c>
      <c r="I60" s="41">
        <v>1284</v>
      </c>
      <c r="J60" s="24">
        <f t="shared" si="11"/>
        <v>13904</v>
      </c>
      <c r="K60" s="34">
        <f t="shared" si="12"/>
        <v>9416</v>
      </c>
      <c r="L60" s="32">
        <v>183</v>
      </c>
      <c r="M60" s="32">
        <f t="shared" si="13"/>
        <v>336</v>
      </c>
      <c r="N60" s="53">
        <v>392</v>
      </c>
      <c r="O60" s="53">
        <v>344</v>
      </c>
      <c r="P60" s="53">
        <v>1</v>
      </c>
      <c r="Q60" s="53">
        <v>186</v>
      </c>
      <c r="R60" s="53">
        <v>471</v>
      </c>
      <c r="S60" s="53">
        <v>400</v>
      </c>
      <c r="T60" s="53">
        <v>1</v>
      </c>
      <c r="U60" s="53">
        <v>98</v>
      </c>
      <c r="V60" s="53">
        <v>892</v>
      </c>
      <c r="W60" s="53">
        <v>872</v>
      </c>
      <c r="X60" s="53">
        <v>0</v>
      </c>
      <c r="Y60" s="53">
        <v>31</v>
      </c>
      <c r="Z60" s="53">
        <v>1249</v>
      </c>
      <c r="AA60" s="53">
        <v>1199</v>
      </c>
      <c r="AB60" s="53">
        <v>0</v>
      </c>
      <c r="AC60" s="53">
        <v>0</v>
      </c>
      <c r="AD60" s="53">
        <v>412</v>
      </c>
      <c r="AE60" s="53">
        <v>505</v>
      </c>
      <c r="AF60" s="53">
        <v>13</v>
      </c>
      <c r="AG60" s="53">
        <v>763</v>
      </c>
      <c r="AH60" s="53">
        <v>652</v>
      </c>
      <c r="AI60" s="53">
        <v>13</v>
      </c>
      <c r="AJ60" s="53">
        <v>753</v>
      </c>
      <c r="AK60" s="53">
        <v>647</v>
      </c>
      <c r="AL60" s="53">
        <v>21</v>
      </c>
      <c r="AM60" s="53">
        <v>744</v>
      </c>
      <c r="AN60" s="53">
        <v>641</v>
      </c>
      <c r="AO60" s="53">
        <v>123</v>
      </c>
      <c r="AP60" s="53">
        <v>998</v>
      </c>
      <c r="AQ60" s="53">
        <v>688</v>
      </c>
      <c r="AR60" s="53">
        <v>0</v>
      </c>
      <c r="AS60" s="53">
        <v>918</v>
      </c>
      <c r="AT60" s="53">
        <v>561</v>
      </c>
      <c r="AU60" s="53">
        <v>0</v>
      </c>
      <c r="AV60" s="53">
        <v>258</v>
      </c>
      <c r="AW60" s="53">
        <v>257</v>
      </c>
      <c r="AX60" s="53">
        <v>1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0</v>
      </c>
      <c r="BE60" s="53">
        <v>0</v>
      </c>
      <c r="BF60" s="53">
        <v>0</v>
      </c>
      <c r="BG60" s="53">
        <v>0</v>
      </c>
      <c r="BH60" s="53">
        <v>0</v>
      </c>
      <c r="BI60" s="53">
        <v>0</v>
      </c>
      <c r="BJ60" s="53">
        <v>0</v>
      </c>
      <c r="BK60" s="53">
        <v>256</v>
      </c>
      <c r="BL60" s="53">
        <v>244</v>
      </c>
      <c r="BM60" s="53">
        <v>0</v>
      </c>
      <c r="BN60" s="53">
        <v>6</v>
      </c>
      <c r="BO60" s="53">
        <v>7</v>
      </c>
      <c r="BP60" s="53">
        <v>0</v>
      </c>
      <c r="BQ60" s="53">
        <v>28</v>
      </c>
      <c r="BR60" s="53">
        <v>11</v>
      </c>
      <c r="BS60" s="53">
        <v>0</v>
      </c>
      <c r="BT60" s="53">
        <v>83</v>
      </c>
      <c r="BU60" s="53">
        <v>59</v>
      </c>
      <c r="BV60" s="53">
        <v>0</v>
      </c>
      <c r="BW60" s="53">
        <v>23</v>
      </c>
      <c r="BX60" s="53">
        <v>16</v>
      </c>
      <c r="BY60" s="53">
        <v>0</v>
      </c>
      <c r="BZ60" s="53">
        <v>0</v>
      </c>
      <c r="CA60" s="53">
        <v>0</v>
      </c>
      <c r="CB60" s="53">
        <v>0</v>
      </c>
      <c r="CC60" s="53">
        <v>0</v>
      </c>
      <c r="CD60" s="53">
        <v>0</v>
      </c>
      <c r="CE60" s="53">
        <v>0</v>
      </c>
      <c r="CF60" s="53">
        <v>1499</v>
      </c>
      <c r="CG60" s="53">
        <v>1109</v>
      </c>
      <c r="CH60" s="53">
        <v>4</v>
      </c>
      <c r="CI60" s="53">
        <v>21</v>
      </c>
      <c r="CJ60" s="53">
        <v>15</v>
      </c>
      <c r="CK60" s="53">
        <v>4</v>
      </c>
      <c r="CL60" s="53">
        <v>0</v>
      </c>
      <c r="CM60" s="53">
        <v>25</v>
      </c>
      <c r="CN60" s="53">
        <v>21</v>
      </c>
      <c r="CO60" s="53">
        <v>0</v>
      </c>
      <c r="CP60" s="53">
        <v>38</v>
      </c>
      <c r="CQ60" s="53">
        <v>24</v>
      </c>
      <c r="CR60" s="53">
        <v>3</v>
      </c>
      <c r="CS60" s="53">
        <v>0</v>
      </c>
      <c r="CT60" s="53">
        <v>0</v>
      </c>
      <c r="CU60" s="53">
        <v>0</v>
      </c>
      <c r="CV60" s="53">
        <v>17</v>
      </c>
      <c r="CW60" s="53">
        <v>5</v>
      </c>
      <c r="CX60" s="53">
        <v>0</v>
      </c>
      <c r="CY60" s="53">
        <v>27</v>
      </c>
      <c r="CZ60" s="53">
        <v>13</v>
      </c>
      <c r="DA60" s="53">
        <v>3</v>
      </c>
      <c r="DB60" s="53">
        <v>0</v>
      </c>
      <c r="DC60" s="53">
        <v>0</v>
      </c>
      <c r="DD60" s="53">
        <v>0</v>
      </c>
      <c r="DE60" s="53">
        <v>0</v>
      </c>
      <c r="DF60" s="53">
        <v>986</v>
      </c>
      <c r="DG60" s="53">
        <v>488</v>
      </c>
      <c r="DH60" s="53">
        <v>0</v>
      </c>
      <c r="DI60" s="53">
        <v>1136</v>
      </c>
      <c r="DJ60" s="53">
        <v>568</v>
      </c>
      <c r="DK60" s="53">
        <v>0</v>
      </c>
      <c r="DL60" s="53">
        <v>550</v>
      </c>
      <c r="DM60" s="53">
        <v>81</v>
      </c>
      <c r="DN60" s="53">
        <v>0</v>
      </c>
      <c r="DO60" s="53">
        <v>690</v>
      </c>
      <c r="DP60" s="53">
        <v>0</v>
      </c>
      <c r="DQ60" s="53">
        <v>0</v>
      </c>
      <c r="DR60" s="53">
        <v>675</v>
      </c>
      <c r="DS60" s="53">
        <v>0</v>
      </c>
      <c r="DT60" s="53">
        <v>0</v>
      </c>
      <c r="DU60" s="29">
        <f t="shared" si="14"/>
        <v>0.71114140037356754</v>
      </c>
      <c r="DV60" s="30">
        <f t="shared" si="15"/>
        <v>1.0575783234546994</v>
      </c>
      <c r="DW60" s="30">
        <f t="shared" si="16"/>
        <v>1.1421254801536491</v>
      </c>
      <c r="DX60" s="30">
        <f t="shared" si="17"/>
        <v>1.2202072538860103</v>
      </c>
      <c r="DY60" s="31">
        <f t="shared" si="18"/>
        <v>0.48457771719925286</v>
      </c>
      <c r="DZ60" s="31">
        <f t="shared" si="19"/>
        <v>1.0152413209144793</v>
      </c>
      <c r="EA60" s="31">
        <f t="shared" si="20"/>
        <v>1.1165172855313701</v>
      </c>
      <c r="EB60" s="31">
        <f t="shared" si="21"/>
        <v>1.0362694300518134</v>
      </c>
      <c r="EC60" s="26">
        <f t="shared" si="22"/>
        <v>0.94289770430068121</v>
      </c>
      <c r="ED60" s="28">
        <f t="shared" si="23"/>
        <v>0.70850263355906695</v>
      </c>
      <c r="EE60" s="26">
        <f t="shared" si="24"/>
        <v>0.98918918918918919</v>
      </c>
      <c r="EF60" s="5"/>
      <c r="EG60" s="5"/>
      <c r="EH60" s="5"/>
      <c r="EI60" s="5"/>
      <c r="EJ60" s="5"/>
      <c r="EK60" s="5"/>
      <c r="EL60" s="5"/>
      <c r="EM60" s="5"/>
      <c r="EN60" s="5"/>
    </row>
    <row r="61" spans="1:144" s="3" customFormat="1" x14ac:dyDescent="0.25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32">
        <v>7070.5937213135794</v>
      </c>
      <c r="G61" s="32">
        <v>6445</v>
      </c>
      <c r="H61" s="33">
        <v>100</v>
      </c>
      <c r="I61" s="41">
        <v>544.74332638073372</v>
      </c>
      <c r="J61" s="24">
        <f t="shared" si="11"/>
        <v>6728</v>
      </c>
      <c r="K61" s="34">
        <f t="shared" si="12"/>
        <v>4436</v>
      </c>
      <c r="L61" s="32">
        <v>100</v>
      </c>
      <c r="M61" s="32">
        <f t="shared" si="13"/>
        <v>317</v>
      </c>
      <c r="N61" s="53">
        <v>270</v>
      </c>
      <c r="O61" s="53">
        <v>268</v>
      </c>
      <c r="P61" s="53">
        <v>0</v>
      </c>
      <c r="Q61" s="53">
        <v>140</v>
      </c>
      <c r="R61" s="53">
        <v>133</v>
      </c>
      <c r="S61" s="53">
        <v>130</v>
      </c>
      <c r="T61" s="53">
        <v>0</v>
      </c>
      <c r="U61" s="53">
        <v>50</v>
      </c>
      <c r="V61" s="53">
        <v>258</v>
      </c>
      <c r="W61" s="53">
        <v>244</v>
      </c>
      <c r="X61" s="53">
        <v>0</v>
      </c>
      <c r="Y61" s="53">
        <v>65</v>
      </c>
      <c r="Z61" s="53">
        <v>537</v>
      </c>
      <c r="AA61" s="53">
        <v>520</v>
      </c>
      <c r="AB61" s="53">
        <v>0</v>
      </c>
      <c r="AC61" s="53">
        <v>62</v>
      </c>
      <c r="AD61" s="53">
        <v>274</v>
      </c>
      <c r="AE61" s="53">
        <v>244</v>
      </c>
      <c r="AF61" s="53">
        <v>2</v>
      </c>
      <c r="AG61" s="53">
        <v>347</v>
      </c>
      <c r="AH61" s="53">
        <v>278</v>
      </c>
      <c r="AI61" s="53">
        <v>5</v>
      </c>
      <c r="AJ61" s="53">
        <v>361</v>
      </c>
      <c r="AK61" s="53">
        <v>232</v>
      </c>
      <c r="AL61" s="53">
        <v>14</v>
      </c>
      <c r="AM61" s="53">
        <v>440</v>
      </c>
      <c r="AN61" s="53">
        <v>293</v>
      </c>
      <c r="AO61" s="53">
        <v>29</v>
      </c>
      <c r="AP61" s="53">
        <v>460</v>
      </c>
      <c r="AQ61" s="53">
        <v>282</v>
      </c>
      <c r="AR61" s="53">
        <v>42</v>
      </c>
      <c r="AS61" s="53">
        <v>414</v>
      </c>
      <c r="AT61" s="53">
        <v>234</v>
      </c>
      <c r="AU61" s="53">
        <v>1</v>
      </c>
      <c r="AV61" s="53">
        <v>178</v>
      </c>
      <c r="AW61" s="53">
        <v>157</v>
      </c>
      <c r="AX61" s="53">
        <v>0</v>
      </c>
      <c r="AY61" s="53">
        <v>0</v>
      </c>
      <c r="AZ61" s="53">
        <v>0</v>
      </c>
      <c r="BA61" s="53">
        <v>0</v>
      </c>
      <c r="BB61" s="53">
        <v>0</v>
      </c>
      <c r="BC61" s="53">
        <v>0</v>
      </c>
      <c r="BD61" s="53">
        <v>0</v>
      </c>
      <c r="BE61" s="53">
        <v>0</v>
      </c>
      <c r="BF61" s="53">
        <v>0</v>
      </c>
      <c r="BG61" s="53">
        <v>0</v>
      </c>
      <c r="BH61" s="53">
        <v>0</v>
      </c>
      <c r="BI61" s="53">
        <v>0</v>
      </c>
      <c r="BJ61" s="53">
        <v>0</v>
      </c>
      <c r="BK61" s="53">
        <v>177</v>
      </c>
      <c r="BL61" s="53">
        <v>173</v>
      </c>
      <c r="BM61" s="53">
        <v>0</v>
      </c>
      <c r="BN61" s="53">
        <v>8</v>
      </c>
      <c r="BO61" s="53">
        <v>0</v>
      </c>
      <c r="BP61" s="53">
        <v>0</v>
      </c>
      <c r="BQ61" s="53">
        <v>11</v>
      </c>
      <c r="BR61" s="53">
        <v>1</v>
      </c>
      <c r="BS61" s="53">
        <v>0</v>
      </c>
      <c r="BT61" s="53">
        <v>28</v>
      </c>
      <c r="BU61" s="53">
        <v>20</v>
      </c>
      <c r="BV61" s="53">
        <v>0</v>
      </c>
      <c r="BW61" s="53">
        <v>10</v>
      </c>
      <c r="BX61" s="53">
        <v>6</v>
      </c>
      <c r="BY61" s="53">
        <v>0</v>
      </c>
      <c r="BZ61" s="53">
        <v>0</v>
      </c>
      <c r="CA61" s="53">
        <v>0</v>
      </c>
      <c r="CB61" s="53">
        <v>0</v>
      </c>
      <c r="CC61" s="53">
        <v>0</v>
      </c>
      <c r="CD61" s="53">
        <v>0</v>
      </c>
      <c r="CE61" s="53">
        <v>0</v>
      </c>
      <c r="CF61" s="53">
        <v>342</v>
      </c>
      <c r="CG61" s="53">
        <v>308</v>
      </c>
      <c r="CH61" s="53">
        <v>0</v>
      </c>
      <c r="CI61" s="53">
        <v>0</v>
      </c>
      <c r="CJ61" s="53">
        <v>5</v>
      </c>
      <c r="CK61" s="53">
        <v>6</v>
      </c>
      <c r="CL61" s="53">
        <v>0</v>
      </c>
      <c r="CM61" s="53">
        <v>19</v>
      </c>
      <c r="CN61" s="53">
        <v>17</v>
      </c>
      <c r="CO61" s="53">
        <v>0</v>
      </c>
      <c r="CP61" s="53">
        <v>8</v>
      </c>
      <c r="CQ61" s="53">
        <v>4</v>
      </c>
      <c r="CR61" s="53">
        <v>0</v>
      </c>
      <c r="CS61" s="53">
        <v>0</v>
      </c>
      <c r="CT61" s="53">
        <v>0</v>
      </c>
      <c r="CU61" s="53">
        <v>0</v>
      </c>
      <c r="CV61" s="53">
        <v>570</v>
      </c>
      <c r="CW61" s="53">
        <v>510</v>
      </c>
      <c r="CX61" s="53">
        <v>7</v>
      </c>
      <c r="CY61" s="53">
        <v>41</v>
      </c>
      <c r="CZ61" s="53">
        <v>38</v>
      </c>
      <c r="DA61" s="53">
        <v>0</v>
      </c>
      <c r="DB61" s="53">
        <v>0</v>
      </c>
      <c r="DC61" s="53">
        <v>0</v>
      </c>
      <c r="DD61" s="53">
        <v>0</v>
      </c>
      <c r="DE61" s="53">
        <v>0</v>
      </c>
      <c r="DF61" s="53">
        <v>441</v>
      </c>
      <c r="DG61" s="53">
        <v>239</v>
      </c>
      <c r="DH61" s="53">
        <v>0</v>
      </c>
      <c r="DI61" s="53">
        <v>498</v>
      </c>
      <c r="DJ61" s="53">
        <v>127</v>
      </c>
      <c r="DK61" s="53">
        <v>0</v>
      </c>
      <c r="DL61" s="53">
        <v>270</v>
      </c>
      <c r="DM61" s="53">
        <v>105</v>
      </c>
      <c r="DN61" s="53">
        <v>0</v>
      </c>
      <c r="DO61" s="53">
        <v>332</v>
      </c>
      <c r="DP61" s="53">
        <v>0</v>
      </c>
      <c r="DQ61" s="53">
        <v>0</v>
      </c>
      <c r="DR61" s="53">
        <v>296</v>
      </c>
      <c r="DS61" s="53">
        <v>0</v>
      </c>
      <c r="DT61" s="53">
        <v>0</v>
      </c>
      <c r="DU61" s="29">
        <f t="shared" si="14"/>
        <v>0.66394399066511089</v>
      </c>
      <c r="DV61" s="30">
        <f t="shared" si="15"/>
        <v>1.0386847195357833</v>
      </c>
      <c r="DW61" s="30">
        <f t="shared" si="16"/>
        <v>0.93818181818181823</v>
      </c>
      <c r="DX61" s="30">
        <f t="shared" si="17"/>
        <v>1.146551724137931</v>
      </c>
      <c r="DY61" s="31">
        <f t="shared" si="18"/>
        <v>0.441073512252042</v>
      </c>
      <c r="DZ61" s="31">
        <f t="shared" si="19"/>
        <v>1.0058027079303675</v>
      </c>
      <c r="EA61" s="31">
        <f t="shared" si="20"/>
        <v>0.88727272727272732</v>
      </c>
      <c r="EB61" s="31">
        <f t="shared" si="21"/>
        <v>1.1206896551724137</v>
      </c>
      <c r="EC61" s="26">
        <f t="shared" si="22"/>
        <v>0.95154668266670939</v>
      </c>
      <c r="ED61" s="28">
        <f t="shared" si="23"/>
        <v>0.68828549262994565</v>
      </c>
      <c r="EE61" s="26">
        <f t="shared" si="24"/>
        <v>1</v>
      </c>
      <c r="EF61" s="5"/>
      <c r="EG61" s="5"/>
      <c r="EH61" s="5"/>
      <c r="EI61" s="5"/>
      <c r="EJ61" s="5"/>
      <c r="EK61" s="5"/>
      <c r="EL61" s="5"/>
      <c r="EM61" s="5"/>
      <c r="EN61" s="5"/>
    </row>
    <row r="62" spans="1:144" s="3" customFormat="1" x14ac:dyDescent="0.25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32">
        <v>14148</v>
      </c>
      <c r="G62" s="32">
        <v>12734</v>
      </c>
      <c r="H62" s="33">
        <v>200</v>
      </c>
      <c r="I62" s="41">
        <v>1448.1550488142605</v>
      </c>
      <c r="J62" s="24">
        <f t="shared" si="11"/>
        <v>13528</v>
      </c>
      <c r="K62" s="34">
        <f t="shared" si="12"/>
        <v>8819</v>
      </c>
      <c r="L62" s="32">
        <v>197</v>
      </c>
      <c r="M62" s="32">
        <f t="shared" si="13"/>
        <v>899</v>
      </c>
      <c r="N62" s="53">
        <v>447</v>
      </c>
      <c r="O62" s="53">
        <v>467</v>
      </c>
      <c r="P62" s="53">
        <v>1</v>
      </c>
      <c r="Q62" s="53">
        <v>233</v>
      </c>
      <c r="R62" s="53">
        <v>418</v>
      </c>
      <c r="S62" s="53">
        <v>416</v>
      </c>
      <c r="T62" s="53">
        <v>0</v>
      </c>
      <c r="U62" s="53">
        <v>335</v>
      </c>
      <c r="V62" s="53">
        <v>856</v>
      </c>
      <c r="W62" s="53">
        <v>854</v>
      </c>
      <c r="X62" s="53">
        <v>0</v>
      </c>
      <c r="Y62" s="53">
        <v>301</v>
      </c>
      <c r="Z62" s="53">
        <v>1290</v>
      </c>
      <c r="AA62" s="53">
        <v>1293</v>
      </c>
      <c r="AB62" s="53">
        <v>1</v>
      </c>
      <c r="AC62" s="53">
        <v>0</v>
      </c>
      <c r="AD62" s="53">
        <v>597</v>
      </c>
      <c r="AE62" s="53">
        <v>560</v>
      </c>
      <c r="AF62" s="53">
        <v>7</v>
      </c>
      <c r="AG62" s="53">
        <v>622</v>
      </c>
      <c r="AH62" s="53">
        <v>576</v>
      </c>
      <c r="AI62" s="53">
        <v>11</v>
      </c>
      <c r="AJ62" s="53">
        <v>772</v>
      </c>
      <c r="AK62" s="53">
        <v>707</v>
      </c>
      <c r="AL62" s="53">
        <v>35</v>
      </c>
      <c r="AM62" s="53">
        <v>709</v>
      </c>
      <c r="AN62" s="53">
        <v>638</v>
      </c>
      <c r="AO62" s="53">
        <v>137</v>
      </c>
      <c r="AP62" s="53">
        <v>951</v>
      </c>
      <c r="AQ62" s="53">
        <v>568</v>
      </c>
      <c r="AR62" s="53">
        <v>0</v>
      </c>
      <c r="AS62" s="53">
        <v>857</v>
      </c>
      <c r="AT62" s="53">
        <v>268</v>
      </c>
      <c r="AU62" s="53">
        <v>0</v>
      </c>
      <c r="AV62" s="53">
        <v>365</v>
      </c>
      <c r="AW62" s="53">
        <v>333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0</v>
      </c>
      <c r="BE62" s="53">
        <v>0</v>
      </c>
      <c r="BF62" s="53">
        <v>0</v>
      </c>
      <c r="BG62" s="53">
        <v>0</v>
      </c>
      <c r="BH62" s="53">
        <v>0</v>
      </c>
      <c r="BI62" s="53">
        <v>0</v>
      </c>
      <c r="BJ62" s="53">
        <v>0</v>
      </c>
      <c r="BK62" s="53">
        <v>0</v>
      </c>
      <c r="BL62" s="53">
        <v>0</v>
      </c>
      <c r="BM62" s="53">
        <v>0</v>
      </c>
      <c r="BN62" s="53">
        <v>159</v>
      </c>
      <c r="BO62" s="53">
        <v>101</v>
      </c>
      <c r="BP62" s="53">
        <v>0</v>
      </c>
      <c r="BQ62" s="53">
        <v>38</v>
      </c>
      <c r="BR62" s="53">
        <v>24</v>
      </c>
      <c r="BS62" s="53">
        <v>0</v>
      </c>
      <c r="BT62" s="53">
        <v>63</v>
      </c>
      <c r="BU62" s="53">
        <v>36</v>
      </c>
      <c r="BV62" s="53">
        <v>0</v>
      </c>
      <c r="BW62" s="53">
        <v>12</v>
      </c>
      <c r="BX62" s="53">
        <v>11</v>
      </c>
      <c r="BY62" s="53">
        <v>0</v>
      </c>
      <c r="BZ62" s="53">
        <v>0</v>
      </c>
      <c r="CA62" s="53">
        <v>0</v>
      </c>
      <c r="CB62" s="53">
        <v>0</v>
      </c>
      <c r="CC62" s="53">
        <v>0</v>
      </c>
      <c r="CD62" s="53">
        <v>0</v>
      </c>
      <c r="CE62" s="53">
        <v>0</v>
      </c>
      <c r="CF62" s="53">
        <v>1059</v>
      </c>
      <c r="CG62" s="53">
        <v>977</v>
      </c>
      <c r="CH62" s="53">
        <v>3</v>
      </c>
      <c r="CI62" s="53">
        <v>30</v>
      </c>
      <c r="CJ62" s="53">
        <v>197</v>
      </c>
      <c r="CK62" s="53">
        <v>16</v>
      </c>
      <c r="CL62" s="53">
        <v>0</v>
      </c>
      <c r="CM62" s="53">
        <v>37</v>
      </c>
      <c r="CN62" s="53">
        <v>35</v>
      </c>
      <c r="CO62" s="53">
        <v>0</v>
      </c>
      <c r="CP62" s="53">
        <v>72</v>
      </c>
      <c r="CQ62" s="53">
        <v>38</v>
      </c>
      <c r="CR62" s="53">
        <v>1</v>
      </c>
      <c r="CS62" s="53">
        <v>0</v>
      </c>
      <c r="CT62" s="53">
        <v>0</v>
      </c>
      <c r="CU62" s="53">
        <v>0</v>
      </c>
      <c r="CV62" s="53">
        <v>240</v>
      </c>
      <c r="CW62" s="53">
        <v>208</v>
      </c>
      <c r="CX62" s="53">
        <v>1</v>
      </c>
      <c r="CY62" s="53">
        <v>37</v>
      </c>
      <c r="CZ62" s="53">
        <v>25</v>
      </c>
      <c r="DA62" s="53">
        <v>0</v>
      </c>
      <c r="DB62" s="53">
        <v>48</v>
      </c>
      <c r="DC62" s="53">
        <v>48</v>
      </c>
      <c r="DD62" s="53">
        <v>0</v>
      </c>
      <c r="DE62" s="53">
        <v>0</v>
      </c>
      <c r="DF62" s="53">
        <v>925</v>
      </c>
      <c r="DG62" s="53">
        <v>122</v>
      </c>
      <c r="DH62" s="53">
        <v>0</v>
      </c>
      <c r="DI62" s="53">
        <v>1085</v>
      </c>
      <c r="DJ62" s="53">
        <v>490</v>
      </c>
      <c r="DK62" s="53">
        <v>0</v>
      </c>
      <c r="DL62" s="53">
        <v>464</v>
      </c>
      <c r="DM62" s="53">
        <v>7</v>
      </c>
      <c r="DN62" s="53">
        <v>0</v>
      </c>
      <c r="DO62" s="53">
        <v>663</v>
      </c>
      <c r="DP62" s="53">
        <v>1</v>
      </c>
      <c r="DQ62" s="53">
        <v>0</v>
      </c>
      <c r="DR62" s="53">
        <v>545</v>
      </c>
      <c r="DS62" s="53">
        <v>0</v>
      </c>
      <c r="DT62" s="53">
        <v>0</v>
      </c>
      <c r="DU62" s="29">
        <f t="shared" si="14"/>
        <v>0.73110318009907849</v>
      </c>
      <c r="DV62" s="30">
        <f t="shared" si="15"/>
        <v>0.96268656716417911</v>
      </c>
      <c r="DW62" s="30">
        <f t="shared" si="16"/>
        <v>0.95964125560538116</v>
      </c>
      <c r="DX62" s="30">
        <f t="shared" si="17"/>
        <v>0.954337899543379</v>
      </c>
      <c r="DY62" s="31">
        <f t="shared" si="18"/>
        <v>0.48026420923666968</v>
      </c>
      <c r="DZ62" s="31">
        <f t="shared" si="19"/>
        <v>0.96492537313432836</v>
      </c>
      <c r="EA62" s="31">
        <f t="shared" si="20"/>
        <v>0.95739910313901344</v>
      </c>
      <c r="EB62" s="31">
        <f t="shared" si="21"/>
        <v>0.94977168949771684</v>
      </c>
      <c r="EC62" s="26">
        <f t="shared" si="22"/>
        <v>0.95617755159739892</v>
      </c>
      <c r="ED62" s="28">
        <f t="shared" si="23"/>
        <v>0.69255536359352909</v>
      </c>
      <c r="EE62" s="26">
        <f t="shared" si="24"/>
        <v>0.98499999999999999</v>
      </c>
      <c r="EF62" s="5"/>
      <c r="EG62" s="5"/>
      <c r="EH62" s="5"/>
      <c r="EI62" s="5"/>
      <c r="EJ62" s="5"/>
      <c r="EK62" s="5"/>
      <c r="EL62" s="5"/>
      <c r="EM62" s="5"/>
      <c r="EN62" s="5"/>
    </row>
    <row r="63" spans="1:144" s="3" customFormat="1" x14ac:dyDescent="0.25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32">
        <v>7949.7011802545994</v>
      </c>
      <c r="G63" s="32">
        <v>7174</v>
      </c>
      <c r="H63" s="33">
        <v>105</v>
      </c>
      <c r="I63" s="41">
        <v>609.24680560180877</v>
      </c>
      <c r="J63" s="24">
        <f t="shared" si="11"/>
        <v>7636</v>
      </c>
      <c r="K63" s="34">
        <f t="shared" si="12"/>
        <v>5626</v>
      </c>
      <c r="L63" s="32">
        <v>111</v>
      </c>
      <c r="M63" s="32">
        <f t="shared" si="13"/>
        <v>388</v>
      </c>
      <c r="N63" s="53">
        <v>328</v>
      </c>
      <c r="O63" s="53">
        <v>311</v>
      </c>
      <c r="P63" s="53">
        <v>2</v>
      </c>
      <c r="Q63" s="53">
        <v>140</v>
      </c>
      <c r="R63" s="53">
        <v>131</v>
      </c>
      <c r="S63" s="53">
        <v>124</v>
      </c>
      <c r="T63" s="53">
        <v>0</v>
      </c>
      <c r="U63" s="53">
        <v>104</v>
      </c>
      <c r="V63" s="53">
        <v>343</v>
      </c>
      <c r="W63" s="53">
        <v>306</v>
      </c>
      <c r="X63" s="53">
        <v>0</v>
      </c>
      <c r="Y63" s="53">
        <v>143</v>
      </c>
      <c r="Z63" s="53">
        <v>483</v>
      </c>
      <c r="AA63" s="53">
        <v>537</v>
      </c>
      <c r="AB63" s="53">
        <v>1</v>
      </c>
      <c r="AC63" s="53">
        <v>1</v>
      </c>
      <c r="AD63" s="53">
        <v>326</v>
      </c>
      <c r="AE63" s="53">
        <v>235</v>
      </c>
      <c r="AF63" s="53">
        <v>2</v>
      </c>
      <c r="AG63" s="53">
        <v>212</v>
      </c>
      <c r="AH63" s="53">
        <v>285</v>
      </c>
      <c r="AI63" s="53">
        <v>5</v>
      </c>
      <c r="AJ63" s="53">
        <v>408</v>
      </c>
      <c r="AK63" s="53">
        <v>350</v>
      </c>
      <c r="AL63" s="53">
        <v>10</v>
      </c>
      <c r="AM63" s="53">
        <v>453</v>
      </c>
      <c r="AN63" s="53">
        <v>379</v>
      </c>
      <c r="AO63" s="53">
        <v>24</v>
      </c>
      <c r="AP63" s="53">
        <v>520</v>
      </c>
      <c r="AQ63" s="53">
        <v>399</v>
      </c>
      <c r="AR63" s="53">
        <v>53</v>
      </c>
      <c r="AS63" s="53">
        <v>479</v>
      </c>
      <c r="AT63" s="53">
        <v>339</v>
      </c>
      <c r="AU63" s="53">
        <v>13</v>
      </c>
      <c r="AV63" s="53">
        <v>135</v>
      </c>
      <c r="AW63" s="53">
        <v>109</v>
      </c>
      <c r="AX63" s="53">
        <v>0</v>
      </c>
      <c r="AY63" s="53">
        <v>0</v>
      </c>
      <c r="AZ63" s="53">
        <v>0</v>
      </c>
      <c r="BA63" s="53">
        <v>0</v>
      </c>
      <c r="BB63" s="53">
        <v>0</v>
      </c>
      <c r="BC63" s="53">
        <v>0</v>
      </c>
      <c r="BD63" s="53">
        <v>0</v>
      </c>
      <c r="BE63" s="53">
        <v>0</v>
      </c>
      <c r="BF63" s="53">
        <v>0</v>
      </c>
      <c r="BG63" s="53">
        <v>0</v>
      </c>
      <c r="BH63" s="53">
        <v>0</v>
      </c>
      <c r="BI63" s="53">
        <v>0</v>
      </c>
      <c r="BJ63" s="53">
        <v>0</v>
      </c>
      <c r="BK63" s="53">
        <v>0</v>
      </c>
      <c r="BL63" s="53">
        <v>0</v>
      </c>
      <c r="BM63" s="53">
        <v>0</v>
      </c>
      <c r="BN63" s="53">
        <v>38</v>
      </c>
      <c r="BO63" s="53">
        <v>1</v>
      </c>
      <c r="BP63" s="53">
        <v>0</v>
      </c>
      <c r="BQ63" s="53">
        <v>2</v>
      </c>
      <c r="BR63" s="53">
        <v>0</v>
      </c>
      <c r="BS63" s="53">
        <v>0</v>
      </c>
      <c r="BT63" s="53">
        <v>67</v>
      </c>
      <c r="BU63" s="53">
        <v>41</v>
      </c>
      <c r="BV63" s="53">
        <v>0</v>
      </c>
      <c r="BW63" s="53">
        <v>18</v>
      </c>
      <c r="BX63" s="53">
        <v>12</v>
      </c>
      <c r="BY63" s="53">
        <v>0</v>
      </c>
      <c r="BZ63" s="53">
        <v>0</v>
      </c>
      <c r="CA63" s="53">
        <v>0</v>
      </c>
      <c r="CB63" s="53">
        <v>0</v>
      </c>
      <c r="CC63" s="53">
        <v>0</v>
      </c>
      <c r="CD63" s="53">
        <v>0</v>
      </c>
      <c r="CE63" s="53">
        <v>0</v>
      </c>
      <c r="CF63" s="53">
        <v>635</v>
      </c>
      <c r="CG63" s="53">
        <v>543</v>
      </c>
      <c r="CH63" s="53">
        <v>0</v>
      </c>
      <c r="CI63" s="53">
        <v>0</v>
      </c>
      <c r="CJ63" s="53">
        <v>1</v>
      </c>
      <c r="CK63" s="53">
        <v>0</v>
      </c>
      <c r="CL63" s="53">
        <v>0</v>
      </c>
      <c r="CM63" s="53">
        <v>51</v>
      </c>
      <c r="CN63" s="53">
        <v>42</v>
      </c>
      <c r="CO63" s="53">
        <v>1</v>
      </c>
      <c r="CP63" s="53">
        <v>2</v>
      </c>
      <c r="CQ63" s="53">
        <v>0</v>
      </c>
      <c r="CR63" s="53">
        <v>0</v>
      </c>
      <c r="CS63" s="53">
        <v>0</v>
      </c>
      <c r="CT63" s="53">
        <v>1</v>
      </c>
      <c r="CU63" s="53">
        <v>0</v>
      </c>
      <c r="CV63" s="53">
        <v>776</v>
      </c>
      <c r="CW63" s="53">
        <v>678</v>
      </c>
      <c r="CX63" s="53">
        <v>0</v>
      </c>
      <c r="CY63" s="53">
        <v>98</v>
      </c>
      <c r="CZ63" s="53">
        <v>22</v>
      </c>
      <c r="DA63" s="53">
        <v>0</v>
      </c>
      <c r="DB63" s="53">
        <v>0</v>
      </c>
      <c r="DC63" s="53">
        <v>0</v>
      </c>
      <c r="DD63" s="53">
        <v>0</v>
      </c>
      <c r="DE63" s="53">
        <v>0</v>
      </c>
      <c r="DF63" s="53">
        <v>547</v>
      </c>
      <c r="DG63" s="53">
        <v>379</v>
      </c>
      <c r="DH63" s="53">
        <v>0</v>
      </c>
      <c r="DI63" s="53">
        <v>574</v>
      </c>
      <c r="DJ63" s="53">
        <v>384</v>
      </c>
      <c r="DK63" s="53">
        <v>0</v>
      </c>
      <c r="DL63" s="53">
        <v>286</v>
      </c>
      <c r="DM63" s="53">
        <v>149</v>
      </c>
      <c r="DN63" s="53">
        <v>0</v>
      </c>
      <c r="DO63" s="53">
        <v>353</v>
      </c>
      <c r="DP63" s="53">
        <v>0</v>
      </c>
      <c r="DQ63" s="53">
        <v>0</v>
      </c>
      <c r="DR63" s="53">
        <v>370</v>
      </c>
      <c r="DS63" s="53">
        <v>0</v>
      </c>
      <c r="DT63" s="53">
        <v>0</v>
      </c>
      <c r="DU63" s="29">
        <f t="shared" si="14"/>
        <v>0.70376090116279066</v>
      </c>
      <c r="DV63" s="30">
        <f t="shared" si="15"/>
        <v>0.88786764705882348</v>
      </c>
      <c r="DW63" s="30">
        <f t="shared" si="16"/>
        <v>1.4291666666666667</v>
      </c>
      <c r="DX63" s="30">
        <f t="shared" si="17"/>
        <v>1.3505154639175259</v>
      </c>
      <c r="DY63" s="31">
        <f t="shared" si="18"/>
        <v>0.52116642441860461</v>
      </c>
      <c r="DZ63" s="31">
        <f t="shared" si="19"/>
        <v>0.98713235294117652</v>
      </c>
      <c r="EA63" s="31">
        <f t="shared" si="20"/>
        <v>1.2749999999999999</v>
      </c>
      <c r="EB63" s="31">
        <f t="shared" si="21"/>
        <v>1.2783505154639174</v>
      </c>
      <c r="EC63" s="26">
        <f t="shared" si="22"/>
        <v>0.96053924881682751</v>
      </c>
      <c r="ED63" s="28">
        <f t="shared" si="23"/>
        <v>0.78422079732366878</v>
      </c>
      <c r="EE63" s="26">
        <f t="shared" si="24"/>
        <v>1.0571428571428572</v>
      </c>
      <c r="EF63" s="5"/>
      <c r="EG63" s="5"/>
      <c r="EH63" s="5"/>
      <c r="EI63" s="5"/>
      <c r="EJ63" s="5"/>
      <c r="EK63" s="5"/>
      <c r="EL63" s="5"/>
      <c r="EM63" s="5"/>
      <c r="EN63" s="5"/>
    </row>
    <row r="64" spans="1:144" s="3" customFormat="1" x14ac:dyDescent="0.25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32">
        <v>14732.858174334475</v>
      </c>
      <c r="G64" s="32">
        <v>13474</v>
      </c>
      <c r="H64" s="33">
        <v>200</v>
      </c>
      <c r="I64" s="41">
        <v>1341.001139291536</v>
      </c>
      <c r="J64" s="24">
        <f t="shared" si="11"/>
        <v>14838</v>
      </c>
      <c r="K64" s="34">
        <f t="shared" si="12"/>
        <v>9349</v>
      </c>
      <c r="L64" s="32">
        <v>200</v>
      </c>
      <c r="M64" s="32">
        <f t="shared" si="13"/>
        <v>368</v>
      </c>
      <c r="N64" s="53">
        <v>341</v>
      </c>
      <c r="O64" s="53">
        <v>297</v>
      </c>
      <c r="P64" s="53">
        <v>0</v>
      </c>
      <c r="Q64" s="53">
        <v>104</v>
      </c>
      <c r="R64" s="53">
        <v>417</v>
      </c>
      <c r="S64" s="53">
        <v>410</v>
      </c>
      <c r="T64" s="53">
        <v>0</v>
      </c>
      <c r="U64" s="53">
        <v>257</v>
      </c>
      <c r="V64" s="53">
        <v>849</v>
      </c>
      <c r="W64" s="53">
        <v>860</v>
      </c>
      <c r="X64" s="53">
        <v>0</v>
      </c>
      <c r="Y64" s="53">
        <v>0</v>
      </c>
      <c r="Z64" s="53">
        <v>1302</v>
      </c>
      <c r="AA64" s="53">
        <v>1289</v>
      </c>
      <c r="AB64" s="53">
        <v>0</v>
      </c>
      <c r="AC64" s="53">
        <v>0</v>
      </c>
      <c r="AD64" s="53">
        <v>680</v>
      </c>
      <c r="AE64" s="53">
        <v>962</v>
      </c>
      <c r="AF64" s="53">
        <v>2</v>
      </c>
      <c r="AG64" s="53">
        <v>859</v>
      </c>
      <c r="AH64" s="53">
        <v>989</v>
      </c>
      <c r="AI64" s="53">
        <v>1</v>
      </c>
      <c r="AJ64" s="53">
        <v>914</v>
      </c>
      <c r="AK64" s="53">
        <v>711</v>
      </c>
      <c r="AL64" s="53">
        <v>5</v>
      </c>
      <c r="AM64" s="53">
        <v>934</v>
      </c>
      <c r="AN64" s="53">
        <v>757</v>
      </c>
      <c r="AO64" s="53">
        <v>146</v>
      </c>
      <c r="AP64" s="53">
        <v>1008</v>
      </c>
      <c r="AQ64" s="53">
        <v>655</v>
      </c>
      <c r="AR64" s="53">
        <v>0</v>
      </c>
      <c r="AS64" s="53">
        <v>964</v>
      </c>
      <c r="AT64" s="53">
        <v>425</v>
      </c>
      <c r="AU64" s="53">
        <v>5</v>
      </c>
      <c r="AV64" s="53">
        <v>405</v>
      </c>
      <c r="AW64" s="53">
        <v>253</v>
      </c>
      <c r="AX64" s="53">
        <v>0</v>
      </c>
      <c r="AY64" s="53">
        <v>0</v>
      </c>
      <c r="AZ64" s="53">
        <v>0</v>
      </c>
      <c r="BA64" s="53">
        <v>0</v>
      </c>
      <c r="BB64" s="53">
        <v>0</v>
      </c>
      <c r="BC64" s="53">
        <v>0</v>
      </c>
      <c r="BD64" s="53">
        <v>0</v>
      </c>
      <c r="BE64" s="53">
        <v>0</v>
      </c>
      <c r="BF64" s="53">
        <v>0</v>
      </c>
      <c r="BG64" s="53">
        <v>0</v>
      </c>
      <c r="BH64" s="53">
        <v>0</v>
      </c>
      <c r="BI64" s="53">
        <v>0</v>
      </c>
      <c r="BJ64" s="53">
        <v>0</v>
      </c>
      <c r="BK64" s="53">
        <v>0</v>
      </c>
      <c r="BL64" s="53">
        <v>0</v>
      </c>
      <c r="BM64" s="53">
        <v>0</v>
      </c>
      <c r="BN64" s="53">
        <v>202</v>
      </c>
      <c r="BO64" s="53">
        <v>111</v>
      </c>
      <c r="BP64" s="53">
        <v>0</v>
      </c>
      <c r="BQ64" s="53">
        <v>17</v>
      </c>
      <c r="BR64" s="53">
        <v>2</v>
      </c>
      <c r="BS64" s="53">
        <v>0</v>
      </c>
      <c r="BT64" s="53">
        <v>90</v>
      </c>
      <c r="BU64" s="53">
        <v>45</v>
      </c>
      <c r="BV64" s="53">
        <v>0</v>
      </c>
      <c r="BW64" s="53">
        <v>32</v>
      </c>
      <c r="BX64" s="53">
        <v>7</v>
      </c>
      <c r="BY64" s="53">
        <v>0</v>
      </c>
      <c r="BZ64" s="53">
        <v>0</v>
      </c>
      <c r="CA64" s="53">
        <v>0</v>
      </c>
      <c r="CB64" s="53">
        <v>0</v>
      </c>
      <c r="CC64" s="53">
        <v>0</v>
      </c>
      <c r="CD64" s="53">
        <v>0</v>
      </c>
      <c r="CE64" s="53">
        <v>0</v>
      </c>
      <c r="CF64" s="53">
        <v>1004</v>
      </c>
      <c r="CG64" s="53">
        <v>740</v>
      </c>
      <c r="CH64" s="53">
        <v>0</v>
      </c>
      <c r="CI64" s="53">
        <v>7</v>
      </c>
      <c r="CJ64" s="53">
        <v>62</v>
      </c>
      <c r="CK64" s="53">
        <v>55</v>
      </c>
      <c r="CL64" s="53">
        <v>1</v>
      </c>
      <c r="CM64" s="53">
        <v>13</v>
      </c>
      <c r="CN64" s="53">
        <v>13</v>
      </c>
      <c r="CO64" s="53">
        <v>0</v>
      </c>
      <c r="CP64" s="53">
        <v>30</v>
      </c>
      <c r="CQ64" s="53">
        <v>29</v>
      </c>
      <c r="CR64" s="53">
        <v>0</v>
      </c>
      <c r="CS64" s="53">
        <v>0</v>
      </c>
      <c r="CT64" s="53">
        <v>0</v>
      </c>
      <c r="CU64" s="53">
        <v>0</v>
      </c>
      <c r="CV64" s="53">
        <v>198</v>
      </c>
      <c r="CW64" s="53">
        <v>122</v>
      </c>
      <c r="CX64" s="53">
        <v>40</v>
      </c>
      <c r="CY64" s="53">
        <v>29</v>
      </c>
      <c r="CZ64" s="53">
        <v>20</v>
      </c>
      <c r="DA64" s="53">
        <v>0</v>
      </c>
      <c r="DB64" s="53">
        <v>0</v>
      </c>
      <c r="DC64" s="53">
        <v>3</v>
      </c>
      <c r="DD64" s="53">
        <v>0</v>
      </c>
      <c r="DE64" s="53">
        <v>0</v>
      </c>
      <c r="DF64" s="53">
        <v>1117</v>
      </c>
      <c r="DG64" s="53">
        <v>213</v>
      </c>
      <c r="DH64" s="53">
        <v>0</v>
      </c>
      <c r="DI64" s="53">
        <v>1242</v>
      </c>
      <c r="DJ64" s="53">
        <v>323</v>
      </c>
      <c r="DK64" s="53">
        <v>0</v>
      </c>
      <c r="DL64" s="53">
        <v>548</v>
      </c>
      <c r="DM64" s="53">
        <v>57</v>
      </c>
      <c r="DN64" s="53">
        <v>0</v>
      </c>
      <c r="DO64" s="53">
        <v>873</v>
      </c>
      <c r="DP64" s="53">
        <v>1</v>
      </c>
      <c r="DQ64" s="53">
        <v>0</v>
      </c>
      <c r="DR64" s="53">
        <v>708</v>
      </c>
      <c r="DS64" s="53">
        <v>0</v>
      </c>
      <c r="DT64" s="53">
        <v>0</v>
      </c>
      <c r="DU64" s="29">
        <f t="shared" si="14"/>
        <v>0.75096129837702874</v>
      </c>
      <c r="DV64" s="30">
        <f t="shared" si="15"/>
        <v>1.0416000000000001</v>
      </c>
      <c r="DW64" s="30">
        <f t="shared" si="16"/>
        <v>1.0884615384615384</v>
      </c>
      <c r="DX64" s="30">
        <f t="shared" si="17"/>
        <v>1.1846590909090908</v>
      </c>
      <c r="DY64" s="31">
        <f t="shared" si="18"/>
        <v>0.47685393258426967</v>
      </c>
      <c r="DZ64" s="31">
        <f t="shared" si="19"/>
        <v>1.0311999999999999</v>
      </c>
      <c r="EA64" s="31">
        <f t="shared" si="20"/>
        <v>1.1025641025641026</v>
      </c>
      <c r="EB64" s="31">
        <f t="shared" si="21"/>
        <v>1.1647727272727273</v>
      </c>
      <c r="EC64" s="26">
        <f t="shared" si="22"/>
        <v>1.0071365531671708</v>
      </c>
      <c r="ED64" s="28">
        <f t="shared" si="23"/>
        <v>0.69385483152738603</v>
      </c>
      <c r="EE64" s="26">
        <f t="shared" si="24"/>
        <v>1</v>
      </c>
      <c r="EF64" s="5"/>
      <c r="EG64" s="5"/>
      <c r="EH64" s="5"/>
      <c r="EI64" s="5"/>
      <c r="EJ64" s="5"/>
      <c r="EK64" s="5"/>
      <c r="EL64" s="5"/>
      <c r="EM64" s="5"/>
      <c r="EN64" s="5"/>
    </row>
    <row r="65" spans="1:144" s="3" customFormat="1" x14ac:dyDescent="0.25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32">
        <v>9810</v>
      </c>
      <c r="G65" s="32">
        <v>9213</v>
      </c>
      <c r="H65" s="33">
        <v>120</v>
      </c>
      <c r="I65" s="41">
        <v>568</v>
      </c>
      <c r="J65" s="24">
        <f t="shared" si="11"/>
        <v>9817</v>
      </c>
      <c r="K65" s="34">
        <f t="shared" si="12"/>
        <v>6655</v>
      </c>
      <c r="L65" s="32">
        <v>114</v>
      </c>
      <c r="M65" s="32">
        <f t="shared" si="13"/>
        <v>223</v>
      </c>
      <c r="N65" s="53">
        <v>202</v>
      </c>
      <c r="O65" s="53">
        <v>180</v>
      </c>
      <c r="P65" s="53">
        <v>5</v>
      </c>
      <c r="Q65" s="53">
        <v>83</v>
      </c>
      <c r="R65" s="53">
        <v>187</v>
      </c>
      <c r="S65" s="53">
        <v>191</v>
      </c>
      <c r="T65" s="53">
        <v>0</v>
      </c>
      <c r="U65" s="53">
        <v>58</v>
      </c>
      <c r="V65" s="53">
        <v>402</v>
      </c>
      <c r="W65" s="53">
        <v>330</v>
      </c>
      <c r="X65" s="53">
        <v>0</v>
      </c>
      <c r="Y65" s="53">
        <v>72</v>
      </c>
      <c r="Z65" s="53">
        <v>798</v>
      </c>
      <c r="AA65" s="53">
        <v>563</v>
      </c>
      <c r="AB65" s="53">
        <v>3</v>
      </c>
      <c r="AC65" s="53">
        <v>3</v>
      </c>
      <c r="AD65" s="53">
        <v>297</v>
      </c>
      <c r="AE65" s="53">
        <v>294</v>
      </c>
      <c r="AF65" s="53">
        <v>7</v>
      </c>
      <c r="AG65" s="53">
        <v>309</v>
      </c>
      <c r="AH65" s="53">
        <v>303</v>
      </c>
      <c r="AI65" s="53">
        <v>14</v>
      </c>
      <c r="AJ65" s="53">
        <v>379</v>
      </c>
      <c r="AK65" s="53">
        <v>402</v>
      </c>
      <c r="AL65" s="53">
        <v>7</v>
      </c>
      <c r="AM65" s="53">
        <v>625</v>
      </c>
      <c r="AN65" s="53">
        <v>384</v>
      </c>
      <c r="AO65" s="53">
        <v>10</v>
      </c>
      <c r="AP65" s="53">
        <v>650</v>
      </c>
      <c r="AQ65" s="53">
        <v>452</v>
      </c>
      <c r="AR65" s="53">
        <v>23</v>
      </c>
      <c r="AS65" s="53">
        <v>603</v>
      </c>
      <c r="AT65" s="53">
        <v>427</v>
      </c>
      <c r="AU65" s="53">
        <v>35</v>
      </c>
      <c r="AV65" s="53">
        <v>203</v>
      </c>
      <c r="AW65" s="53">
        <v>115</v>
      </c>
      <c r="AX65" s="53">
        <v>0</v>
      </c>
      <c r="AY65" s="53">
        <v>0</v>
      </c>
      <c r="AZ65" s="53">
        <v>0</v>
      </c>
      <c r="BA65" s="53">
        <v>0</v>
      </c>
      <c r="BB65" s="53">
        <v>0</v>
      </c>
      <c r="BC65" s="53">
        <v>0</v>
      </c>
      <c r="BD65" s="53">
        <v>0</v>
      </c>
      <c r="BE65" s="53">
        <v>0</v>
      </c>
      <c r="BF65" s="53">
        <v>0</v>
      </c>
      <c r="BG65" s="53">
        <v>0</v>
      </c>
      <c r="BH65" s="53">
        <v>0</v>
      </c>
      <c r="BI65" s="53">
        <v>0</v>
      </c>
      <c r="BJ65" s="53">
        <v>0</v>
      </c>
      <c r="BK65" s="53">
        <v>2004</v>
      </c>
      <c r="BL65" s="53">
        <v>1824</v>
      </c>
      <c r="BM65" s="53">
        <v>0</v>
      </c>
      <c r="BN65" s="53">
        <v>76</v>
      </c>
      <c r="BO65" s="53">
        <v>35</v>
      </c>
      <c r="BP65" s="53">
        <v>0</v>
      </c>
      <c r="BQ65" s="53">
        <v>7</v>
      </c>
      <c r="BR65" s="53">
        <v>4</v>
      </c>
      <c r="BS65" s="53">
        <v>0</v>
      </c>
      <c r="BT65" s="53">
        <v>53</v>
      </c>
      <c r="BU65" s="53">
        <v>17</v>
      </c>
      <c r="BV65" s="53">
        <v>0</v>
      </c>
      <c r="BW65" s="53">
        <v>26</v>
      </c>
      <c r="BX65" s="53">
        <v>5</v>
      </c>
      <c r="BY65" s="53">
        <v>0</v>
      </c>
      <c r="BZ65" s="53">
        <v>0</v>
      </c>
      <c r="CA65" s="53">
        <v>0</v>
      </c>
      <c r="CB65" s="53">
        <v>0</v>
      </c>
      <c r="CC65" s="53">
        <v>0</v>
      </c>
      <c r="CD65" s="53">
        <v>0</v>
      </c>
      <c r="CE65" s="53">
        <v>0</v>
      </c>
      <c r="CF65" s="53">
        <v>434</v>
      </c>
      <c r="CG65" s="53">
        <v>243</v>
      </c>
      <c r="CH65" s="53">
        <v>0</v>
      </c>
      <c r="CI65" s="53">
        <v>7</v>
      </c>
      <c r="CJ65" s="53">
        <v>3</v>
      </c>
      <c r="CK65" s="53">
        <v>3</v>
      </c>
      <c r="CL65" s="53">
        <v>0</v>
      </c>
      <c r="CM65" s="53">
        <v>11</v>
      </c>
      <c r="CN65" s="53">
        <v>7</v>
      </c>
      <c r="CO65" s="53">
        <v>0</v>
      </c>
      <c r="CP65" s="53">
        <v>0</v>
      </c>
      <c r="CQ65" s="53">
        <v>0</v>
      </c>
      <c r="CR65" s="53">
        <v>0</v>
      </c>
      <c r="CS65" s="53">
        <v>0</v>
      </c>
      <c r="CT65" s="53">
        <v>0</v>
      </c>
      <c r="CU65" s="53">
        <v>0</v>
      </c>
      <c r="CV65" s="53">
        <v>0</v>
      </c>
      <c r="CW65" s="53">
        <v>0</v>
      </c>
      <c r="CX65" s="53">
        <v>0</v>
      </c>
      <c r="CY65" s="53">
        <v>6</v>
      </c>
      <c r="CZ65" s="53">
        <v>4</v>
      </c>
      <c r="DA65" s="53">
        <v>0</v>
      </c>
      <c r="DB65" s="53">
        <v>0</v>
      </c>
      <c r="DC65" s="53">
        <v>0</v>
      </c>
      <c r="DD65" s="53">
        <v>0</v>
      </c>
      <c r="DE65" s="53">
        <v>0</v>
      </c>
      <c r="DF65" s="53">
        <v>618</v>
      </c>
      <c r="DG65" s="53">
        <v>328</v>
      </c>
      <c r="DH65" s="53">
        <v>6</v>
      </c>
      <c r="DI65" s="53">
        <v>665</v>
      </c>
      <c r="DJ65" s="53">
        <v>427</v>
      </c>
      <c r="DK65" s="53">
        <v>3</v>
      </c>
      <c r="DL65" s="53">
        <v>355</v>
      </c>
      <c r="DM65" s="53">
        <v>117</v>
      </c>
      <c r="DN65" s="53">
        <v>5</v>
      </c>
      <c r="DO65" s="53">
        <v>464</v>
      </c>
      <c r="DP65" s="53">
        <v>0</v>
      </c>
      <c r="DQ65" s="53">
        <v>0</v>
      </c>
      <c r="DR65" s="53">
        <v>440</v>
      </c>
      <c r="DS65" s="53">
        <v>0</v>
      </c>
      <c r="DT65" s="53">
        <v>0</v>
      </c>
      <c r="DU65" s="29">
        <f t="shared" si="14"/>
        <v>0.70327880461723669</v>
      </c>
      <c r="DV65" s="30">
        <f t="shared" si="15"/>
        <v>1.0527704485488127</v>
      </c>
      <c r="DW65" s="30">
        <f t="shared" si="16"/>
        <v>1.0748663101604279</v>
      </c>
      <c r="DX65" s="30">
        <f t="shared" si="17"/>
        <v>1.1987179487179487</v>
      </c>
      <c r="DY65" s="31">
        <f t="shared" si="18"/>
        <v>0.47935698604914667</v>
      </c>
      <c r="DZ65" s="31">
        <f t="shared" si="19"/>
        <v>0.74274406332453824</v>
      </c>
      <c r="EA65" s="31">
        <f t="shared" si="20"/>
        <v>0.88235294117647056</v>
      </c>
      <c r="EB65" s="31">
        <f t="shared" si="21"/>
        <v>1.2243589743589745</v>
      </c>
      <c r="EC65" s="26">
        <f t="shared" si="22"/>
        <v>1.0007135575942916</v>
      </c>
      <c r="ED65" s="28">
        <f t="shared" si="23"/>
        <v>0.72234885487897538</v>
      </c>
      <c r="EE65" s="26">
        <f t="shared" si="24"/>
        <v>0.95</v>
      </c>
      <c r="EF65" s="5"/>
      <c r="EG65" s="5"/>
      <c r="EH65" s="5"/>
      <c r="EI65" s="5"/>
      <c r="EJ65" s="5"/>
      <c r="EK65" s="5"/>
      <c r="EL65" s="5"/>
      <c r="EM65" s="5"/>
      <c r="EN65" s="5"/>
    </row>
    <row r="66" spans="1:144" s="3" customFormat="1" x14ac:dyDescent="0.25">
      <c r="A66" s="10" t="s">
        <v>65</v>
      </c>
      <c r="B66" s="19">
        <v>7844</v>
      </c>
      <c r="C66" s="19">
        <v>472</v>
      </c>
      <c r="D66" s="19">
        <v>218</v>
      </c>
      <c r="E66" s="19">
        <v>111</v>
      </c>
      <c r="F66" s="32">
        <v>5337</v>
      </c>
      <c r="G66" s="32">
        <v>3300</v>
      </c>
      <c r="H66" s="33">
        <v>85</v>
      </c>
      <c r="I66" s="41">
        <v>307</v>
      </c>
      <c r="J66" s="24">
        <f t="shared" si="11"/>
        <v>5019</v>
      </c>
      <c r="K66" s="34">
        <f t="shared" si="12"/>
        <v>3512</v>
      </c>
      <c r="L66" s="32">
        <v>85</v>
      </c>
      <c r="M66" s="32">
        <f t="shared" si="13"/>
        <v>171</v>
      </c>
      <c r="N66" s="53">
        <v>152</v>
      </c>
      <c r="O66" s="53">
        <v>127</v>
      </c>
      <c r="P66" s="53">
        <v>2</v>
      </c>
      <c r="Q66" s="53">
        <v>54</v>
      </c>
      <c r="R66" s="53">
        <v>138</v>
      </c>
      <c r="S66" s="53">
        <v>121</v>
      </c>
      <c r="T66" s="53">
        <v>0</v>
      </c>
      <c r="U66" s="53">
        <v>41</v>
      </c>
      <c r="V66" s="53">
        <v>264</v>
      </c>
      <c r="W66" s="53">
        <v>250</v>
      </c>
      <c r="X66" s="53">
        <v>1</v>
      </c>
      <c r="Y66" s="53">
        <v>72</v>
      </c>
      <c r="Z66" s="53">
        <v>379</v>
      </c>
      <c r="AA66" s="53">
        <v>377</v>
      </c>
      <c r="AB66" s="53">
        <v>1</v>
      </c>
      <c r="AC66" s="53">
        <v>1</v>
      </c>
      <c r="AD66" s="53">
        <v>167</v>
      </c>
      <c r="AE66" s="53">
        <v>159</v>
      </c>
      <c r="AF66" s="53">
        <v>0</v>
      </c>
      <c r="AG66" s="53">
        <v>242</v>
      </c>
      <c r="AH66" s="53">
        <v>236</v>
      </c>
      <c r="AI66" s="53">
        <v>1</v>
      </c>
      <c r="AJ66" s="53">
        <v>247</v>
      </c>
      <c r="AK66" s="53">
        <v>216</v>
      </c>
      <c r="AL66" s="53">
        <v>24</v>
      </c>
      <c r="AM66" s="53">
        <v>347</v>
      </c>
      <c r="AN66" s="53">
        <v>290</v>
      </c>
      <c r="AO66" s="53">
        <v>50</v>
      </c>
      <c r="AP66" s="53">
        <v>413</v>
      </c>
      <c r="AQ66" s="53">
        <v>313</v>
      </c>
      <c r="AR66" s="53">
        <v>1</v>
      </c>
      <c r="AS66" s="53">
        <v>388</v>
      </c>
      <c r="AT66" s="53">
        <v>285</v>
      </c>
      <c r="AU66" s="53">
        <v>0</v>
      </c>
      <c r="AV66" s="53">
        <v>130</v>
      </c>
      <c r="AW66" s="53">
        <v>115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0</v>
      </c>
      <c r="BK66" s="53">
        <v>0</v>
      </c>
      <c r="BL66" s="53">
        <v>0</v>
      </c>
      <c r="BM66" s="53">
        <v>0</v>
      </c>
      <c r="BN66" s="53">
        <v>62</v>
      </c>
      <c r="BO66" s="53">
        <v>55</v>
      </c>
      <c r="BP66" s="53">
        <v>2</v>
      </c>
      <c r="BQ66" s="53">
        <v>42</v>
      </c>
      <c r="BR66" s="53">
        <v>5</v>
      </c>
      <c r="BS66" s="53">
        <v>0</v>
      </c>
      <c r="BT66" s="53">
        <v>54</v>
      </c>
      <c r="BU66" s="53">
        <v>47</v>
      </c>
      <c r="BV66" s="53">
        <v>0</v>
      </c>
      <c r="BW66" s="53">
        <v>12</v>
      </c>
      <c r="BX66" s="53">
        <v>12</v>
      </c>
      <c r="BY66" s="53">
        <v>0</v>
      </c>
      <c r="BZ66" s="53">
        <v>0</v>
      </c>
      <c r="CA66" s="53">
        <v>0</v>
      </c>
      <c r="CB66" s="53">
        <v>0</v>
      </c>
      <c r="CC66" s="53">
        <v>0</v>
      </c>
      <c r="CD66" s="53">
        <v>0</v>
      </c>
      <c r="CE66" s="53">
        <v>0</v>
      </c>
      <c r="CF66" s="53">
        <v>384</v>
      </c>
      <c r="CG66" s="53">
        <v>376</v>
      </c>
      <c r="CH66" s="53">
        <v>3</v>
      </c>
      <c r="CI66" s="53">
        <v>3</v>
      </c>
      <c r="CJ66" s="53">
        <v>0</v>
      </c>
      <c r="CK66" s="53">
        <v>0</v>
      </c>
      <c r="CL66" s="53">
        <v>0</v>
      </c>
      <c r="CM66" s="53">
        <v>7</v>
      </c>
      <c r="CN66" s="53">
        <v>7</v>
      </c>
      <c r="CO66" s="53">
        <v>0</v>
      </c>
      <c r="CP66" s="53">
        <v>10</v>
      </c>
      <c r="CQ66" s="53">
        <v>10</v>
      </c>
      <c r="CR66" s="53">
        <v>0</v>
      </c>
      <c r="CS66" s="53">
        <v>0</v>
      </c>
      <c r="CT66" s="53">
        <v>0</v>
      </c>
      <c r="CU66" s="53">
        <v>0</v>
      </c>
      <c r="CV66" s="53">
        <v>0</v>
      </c>
      <c r="CW66" s="53">
        <v>0</v>
      </c>
      <c r="CX66" s="53">
        <v>0</v>
      </c>
      <c r="CY66" s="53">
        <v>18</v>
      </c>
      <c r="CZ66" s="53">
        <v>15</v>
      </c>
      <c r="DA66" s="53">
        <v>0</v>
      </c>
      <c r="DB66" s="53">
        <v>0</v>
      </c>
      <c r="DC66" s="53">
        <v>0</v>
      </c>
      <c r="DD66" s="53">
        <v>0</v>
      </c>
      <c r="DE66" s="53">
        <v>0</v>
      </c>
      <c r="DF66" s="53">
        <v>378</v>
      </c>
      <c r="DG66" s="53">
        <v>202</v>
      </c>
      <c r="DH66" s="53">
        <v>0</v>
      </c>
      <c r="DI66" s="53">
        <v>403</v>
      </c>
      <c r="DJ66" s="53">
        <v>201</v>
      </c>
      <c r="DK66" s="53">
        <v>0</v>
      </c>
      <c r="DL66" s="53">
        <v>204</v>
      </c>
      <c r="DM66" s="53">
        <v>90</v>
      </c>
      <c r="DN66" s="53">
        <v>0</v>
      </c>
      <c r="DO66" s="53">
        <v>355</v>
      </c>
      <c r="DP66" s="53">
        <v>3</v>
      </c>
      <c r="DQ66" s="53">
        <v>0</v>
      </c>
      <c r="DR66" s="53">
        <v>223</v>
      </c>
      <c r="DS66" s="53">
        <v>0</v>
      </c>
      <c r="DT66" s="53">
        <v>0</v>
      </c>
      <c r="DU66" s="29">
        <f t="shared" si="14"/>
        <v>0.65068842427332996</v>
      </c>
      <c r="DV66" s="30">
        <f t="shared" si="15"/>
        <v>0.80296610169491522</v>
      </c>
      <c r="DW66" s="30">
        <f t="shared" si="16"/>
        <v>1.2110091743119267</v>
      </c>
      <c r="DX66" s="30">
        <f t="shared" si="17"/>
        <v>1.2432432432432432</v>
      </c>
      <c r="DY66" s="31">
        <f t="shared" si="18"/>
        <v>0.4585670576236614</v>
      </c>
      <c r="DZ66" s="31">
        <f t="shared" si="19"/>
        <v>0.79872881355932202</v>
      </c>
      <c r="EA66" s="31">
        <f t="shared" si="20"/>
        <v>1.1467889908256881</v>
      </c>
      <c r="EB66" s="31">
        <f t="shared" si="21"/>
        <v>1.0900900900900901</v>
      </c>
      <c r="EC66" s="26">
        <f t="shared" si="22"/>
        <v>0.94041596402473304</v>
      </c>
      <c r="ED66" s="28">
        <f t="shared" si="23"/>
        <v>1.0642424242424242</v>
      </c>
      <c r="EE66" s="26">
        <f t="shared" si="24"/>
        <v>1</v>
      </c>
      <c r="EF66" s="5"/>
      <c r="EG66" s="5"/>
      <c r="EH66" s="5"/>
      <c r="EI66" s="5"/>
      <c r="EJ66" s="5"/>
      <c r="EK66" s="5"/>
      <c r="EL66" s="5"/>
      <c r="EM66" s="5"/>
      <c r="EN66" s="5"/>
    </row>
    <row r="67" spans="1:144" s="3" customFormat="1" x14ac:dyDescent="0.25">
      <c r="A67" s="10" t="s">
        <v>64</v>
      </c>
      <c r="B67" s="19">
        <v>3923</v>
      </c>
      <c r="C67" s="19">
        <v>403</v>
      </c>
      <c r="D67" s="19">
        <v>163</v>
      </c>
      <c r="E67" s="19">
        <v>88</v>
      </c>
      <c r="F67" s="32">
        <v>2931.7781081518046</v>
      </c>
      <c r="G67" s="32">
        <v>4077</v>
      </c>
      <c r="H67" s="33">
        <v>35</v>
      </c>
      <c r="I67" s="41">
        <v>275</v>
      </c>
      <c r="J67" s="24">
        <f t="shared" si="11"/>
        <v>3018</v>
      </c>
      <c r="K67" s="34">
        <f t="shared" si="12"/>
        <v>2214</v>
      </c>
      <c r="L67" s="32">
        <v>35</v>
      </c>
      <c r="M67" s="32">
        <f t="shared" si="13"/>
        <v>207</v>
      </c>
      <c r="N67" s="53">
        <v>131</v>
      </c>
      <c r="O67" s="53">
        <v>128</v>
      </c>
      <c r="P67" s="53">
        <v>0</v>
      </c>
      <c r="Q67" s="53">
        <v>89</v>
      </c>
      <c r="R67" s="53">
        <v>93</v>
      </c>
      <c r="S67" s="53">
        <v>91</v>
      </c>
      <c r="T67" s="53">
        <v>0</v>
      </c>
      <c r="U67" s="53">
        <v>27</v>
      </c>
      <c r="V67" s="53">
        <v>175</v>
      </c>
      <c r="W67" s="53">
        <v>171</v>
      </c>
      <c r="X67" s="53">
        <v>0</v>
      </c>
      <c r="Y67" s="53">
        <v>88</v>
      </c>
      <c r="Z67" s="53">
        <v>249</v>
      </c>
      <c r="AA67" s="53">
        <v>251</v>
      </c>
      <c r="AB67" s="53">
        <v>0</v>
      </c>
      <c r="AC67" s="53">
        <v>0</v>
      </c>
      <c r="AD67" s="53">
        <v>119</v>
      </c>
      <c r="AE67" s="53">
        <v>104</v>
      </c>
      <c r="AF67" s="53">
        <v>2</v>
      </c>
      <c r="AG67" s="53">
        <v>127</v>
      </c>
      <c r="AH67" s="53">
        <v>116</v>
      </c>
      <c r="AI67" s="53">
        <v>3</v>
      </c>
      <c r="AJ67" s="53">
        <v>152</v>
      </c>
      <c r="AK67" s="53">
        <v>127</v>
      </c>
      <c r="AL67" s="53">
        <v>11</v>
      </c>
      <c r="AM67" s="53">
        <v>194</v>
      </c>
      <c r="AN67" s="53">
        <v>177</v>
      </c>
      <c r="AO67" s="53">
        <v>12</v>
      </c>
      <c r="AP67" s="53">
        <v>195</v>
      </c>
      <c r="AQ67" s="53">
        <v>153</v>
      </c>
      <c r="AR67" s="53">
        <v>6</v>
      </c>
      <c r="AS67" s="53">
        <v>167</v>
      </c>
      <c r="AT67" s="53">
        <v>152</v>
      </c>
      <c r="AU67" s="53">
        <v>0</v>
      </c>
      <c r="AV67" s="53">
        <v>133</v>
      </c>
      <c r="AW67" s="53">
        <v>100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0</v>
      </c>
      <c r="BL67" s="53">
        <v>0</v>
      </c>
      <c r="BM67" s="53">
        <v>0</v>
      </c>
      <c r="BN67" s="53">
        <v>13</v>
      </c>
      <c r="BO67" s="53">
        <v>2</v>
      </c>
      <c r="BP67" s="53">
        <v>0</v>
      </c>
      <c r="BQ67" s="53">
        <v>2</v>
      </c>
      <c r="BR67" s="53">
        <v>0</v>
      </c>
      <c r="BS67" s="53">
        <v>0</v>
      </c>
      <c r="BT67" s="53">
        <v>19</v>
      </c>
      <c r="BU67" s="53">
        <v>34</v>
      </c>
      <c r="BV67" s="53">
        <v>0</v>
      </c>
      <c r="BW67" s="53">
        <v>2</v>
      </c>
      <c r="BX67" s="53">
        <v>1</v>
      </c>
      <c r="BY67" s="53">
        <v>0</v>
      </c>
      <c r="BZ67" s="53">
        <v>0</v>
      </c>
      <c r="CA67" s="53">
        <v>0</v>
      </c>
      <c r="CB67" s="53">
        <v>0</v>
      </c>
      <c r="CC67" s="53">
        <v>0</v>
      </c>
      <c r="CD67" s="53">
        <v>0</v>
      </c>
      <c r="CE67" s="53">
        <v>0</v>
      </c>
      <c r="CF67" s="53">
        <v>177</v>
      </c>
      <c r="CG67" s="53">
        <v>162</v>
      </c>
      <c r="CH67" s="53">
        <v>0</v>
      </c>
      <c r="CI67" s="53">
        <v>3</v>
      </c>
      <c r="CJ67" s="53">
        <v>23</v>
      </c>
      <c r="CK67" s="53">
        <v>8</v>
      </c>
      <c r="CL67" s="53">
        <v>0</v>
      </c>
      <c r="CM67" s="53">
        <v>18</v>
      </c>
      <c r="CN67" s="53">
        <v>14</v>
      </c>
      <c r="CO67" s="53">
        <v>0</v>
      </c>
      <c r="CP67" s="53">
        <v>4</v>
      </c>
      <c r="CQ67" s="53">
        <v>4</v>
      </c>
      <c r="CR67" s="53">
        <v>0</v>
      </c>
      <c r="CS67" s="53">
        <v>0</v>
      </c>
      <c r="CT67" s="53">
        <v>0</v>
      </c>
      <c r="CU67" s="53">
        <v>0</v>
      </c>
      <c r="CV67" s="53">
        <v>3</v>
      </c>
      <c r="CW67" s="53">
        <v>2</v>
      </c>
      <c r="CX67" s="53">
        <v>1</v>
      </c>
      <c r="CY67" s="53">
        <v>27</v>
      </c>
      <c r="CZ67" s="53">
        <v>19</v>
      </c>
      <c r="DA67" s="53">
        <v>0</v>
      </c>
      <c r="DB67" s="53">
        <v>0</v>
      </c>
      <c r="DC67" s="53">
        <v>0</v>
      </c>
      <c r="DD67" s="53">
        <v>0</v>
      </c>
      <c r="DE67" s="53">
        <v>0</v>
      </c>
      <c r="DF67" s="53">
        <v>218</v>
      </c>
      <c r="DG67" s="53">
        <v>131</v>
      </c>
      <c r="DH67" s="53">
        <v>0</v>
      </c>
      <c r="DI67" s="53">
        <v>267</v>
      </c>
      <c r="DJ67" s="53">
        <v>184</v>
      </c>
      <c r="DK67" s="53">
        <v>0</v>
      </c>
      <c r="DL67" s="53">
        <v>139</v>
      </c>
      <c r="DM67" s="53">
        <v>76</v>
      </c>
      <c r="DN67" s="53">
        <v>0</v>
      </c>
      <c r="DO67" s="53">
        <v>223</v>
      </c>
      <c r="DP67" s="53">
        <v>2</v>
      </c>
      <c r="DQ67" s="53">
        <v>0</v>
      </c>
      <c r="DR67" s="53">
        <v>148</v>
      </c>
      <c r="DS67" s="53">
        <v>5</v>
      </c>
      <c r="DT67" s="53">
        <v>0</v>
      </c>
      <c r="DU67" s="29">
        <f t="shared" si="14"/>
        <v>0.77823094570481777</v>
      </c>
      <c r="DV67" s="30">
        <f t="shared" si="15"/>
        <v>0.6178660049627791</v>
      </c>
      <c r="DW67" s="30">
        <f t="shared" si="16"/>
        <v>1.0736196319018405</v>
      </c>
      <c r="DX67" s="30">
        <f t="shared" si="17"/>
        <v>1.0568181818181819</v>
      </c>
      <c r="DY67" s="31">
        <f t="shared" si="18"/>
        <v>0.57328575070099419</v>
      </c>
      <c r="DZ67" s="31">
        <f t="shared" si="19"/>
        <v>0.62282878411910669</v>
      </c>
      <c r="EA67" s="31">
        <f t="shared" si="20"/>
        <v>1.0490797546012269</v>
      </c>
      <c r="EB67" s="31">
        <f t="shared" si="21"/>
        <v>1.0340909090909092</v>
      </c>
      <c r="EC67" s="26">
        <f t="shared" si="22"/>
        <v>1.0294094193583259</v>
      </c>
      <c r="ED67" s="28">
        <f t="shared" si="23"/>
        <v>0.54304635761589404</v>
      </c>
      <c r="EE67" s="26">
        <f t="shared" si="24"/>
        <v>1</v>
      </c>
      <c r="EF67" s="5"/>
      <c r="EG67" s="5"/>
      <c r="EH67" s="5"/>
      <c r="EI67" s="5"/>
      <c r="EJ67" s="5"/>
      <c r="EK67" s="5"/>
      <c r="EL67" s="5"/>
      <c r="EM67" s="5"/>
      <c r="EN67" s="5"/>
    </row>
    <row r="68" spans="1:144" s="3" customFormat="1" x14ac:dyDescent="0.25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32">
        <v>8668</v>
      </c>
      <c r="G68" s="32">
        <v>8384</v>
      </c>
      <c r="H68" s="33">
        <v>125</v>
      </c>
      <c r="I68" s="41">
        <v>727.59071389760402</v>
      </c>
      <c r="J68" s="24">
        <f t="shared" si="11"/>
        <v>8441</v>
      </c>
      <c r="K68" s="34">
        <f t="shared" si="12"/>
        <v>5713</v>
      </c>
      <c r="L68" s="32">
        <v>125</v>
      </c>
      <c r="M68" s="32">
        <f t="shared" si="13"/>
        <v>354</v>
      </c>
      <c r="N68" s="53">
        <v>186</v>
      </c>
      <c r="O68" s="53">
        <v>174</v>
      </c>
      <c r="P68" s="53">
        <v>0</v>
      </c>
      <c r="Q68" s="53">
        <v>124</v>
      </c>
      <c r="R68" s="53">
        <v>242</v>
      </c>
      <c r="S68" s="53">
        <v>239</v>
      </c>
      <c r="T68" s="53">
        <v>0</v>
      </c>
      <c r="U68" s="53">
        <v>154</v>
      </c>
      <c r="V68" s="53">
        <v>425</v>
      </c>
      <c r="W68" s="53">
        <v>440</v>
      </c>
      <c r="X68" s="53">
        <v>0</v>
      </c>
      <c r="Y68" s="53">
        <v>73</v>
      </c>
      <c r="Z68" s="53">
        <v>828</v>
      </c>
      <c r="AA68" s="53">
        <v>889</v>
      </c>
      <c r="AB68" s="53">
        <v>0</v>
      </c>
      <c r="AC68" s="53">
        <v>2</v>
      </c>
      <c r="AD68" s="53">
        <v>276</v>
      </c>
      <c r="AE68" s="53">
        <v>598</v>
      </c>
      <c r="AF68" s="53">
        <v>2</v>
      </c>
      <c r="AG68" s="53">
        <v>359</v>
      </c>
      <c r="AH68" s="53">
        <v>567</v>
      </c>
      <c r="AI68" s="53">
        <v>6</v>
      </c>
      <c r="AJ68" s="53">
        <v>510</v>
      </c>
      <c r="AK68" s="53">
        <v>493</v>
      </c>
      <c r="AL68" s="53">
        <v>22</v>
      </c>
      <c r="AM68" s="53">
        <v>617</v>
      </c>
      <c r="AN68" s="53">
        <v>469</v>
      </c>
      <c r="AO68" s="53">
        <v>80</v>
      </c>
      <c r="AP68" s="53">
        <v>572</v>
      </c>
      <c r="AQ68" s="53">
        <v>500</v>
      </c>
      <c r="AR68" s="53">
        <v>9</v>
      </c>
      <c r="AS68" s="53">
        <v>595</v>
      </c>
      <c r="AT68" s="53">
        <v>436</v>
      </c>
      <c r="AU68" s="53">
        <v>0</v>
      </c>
      <c r="AV68" s="53">
        <v>178</v>
      </c>
      <c r="AW68" s="53">
        <v>196</v>
      </c>
      <c r="AX68" s="53">
        <v>0</v>
      </c>
      <c r="AY68" s="53">
        <v>0</v>
      </c>
      <c r="AZ68" s="53">
        <v>0</v>
      </c>
      <c r="BA68" s="53">
        <v>0</v>
      </c>
      <c r="BB68" s="53">
        <v>0</v>
      </c>
      <c r="BC68" s="53">
        <v>0</v>
      </c>
      <c r="BD68" s="53">
        <v>0</v>
      </c>
      <c r="BE68" s="53">
        <v>0</v>
      </c>
      <c r="BF68" s="53">
        <v>0</v>
      </c>
      <c r="BG68" s="53">
        <v>0</v>
      </c>
      <c r="BH68" s="53">
        <v>0</v>
      </c>
      <c r="BI68" s="53">
        <v>0</v>
      </c>
      <c r="BJ68" s="53">
        <v>0</v>
      </c>
      <c r="BK68" s="53">
        <v>0</v>
      </c>
      <c r="BL68" s="53">
        <v>0</v>
      </c>
      <c r="BM68" s="53">
        <v>0</v>
      </c>
      <c r="BN68" s="53">
        <v>62</v>
      </c>
      <c r="BO68" s="53">
        <v>0</v>
      </c>
      <c r="BP68" s="53">
        <v>0</v>
      </c>
      <c r="BQ68" s="53">
        <v>2</v>
      </c>
      <c r="BR68" s="53">
        <v>0</v>
      </c>
      <c r="BS68" s="53">
        <v>0</v>
      </c>
      <c r="BT68" s="53">
        <v>43</v>
      </c>
      <c r="BU68" s="53">
        <v>11</v>
      </c>
      <c r="BV68" s="53">
        <v>0</v>
      </c>
      <c r="BW68" s="53">
        <v>11</v>
      </c>
      <c r="BX68" s="53">
        <v>3</v>
      </c>
      <c r="BY68" s="53">
        <v>0</v>
      </c>
      <c r="BZ68" s="53">
        <v>0</v>
      </c>
      <c r="CA68" s="53">
        <v>0</v>
      </c>
      <c r="CB68" s="53">
        <v>0</v>
      </c>
      <c r="CC68" s="53">
        <v>0</v>
      </c>
      <c r="CD68" s="53">
        <v>0</v>
      </c>
      <c r="CE68" s="53">
        <v>0</v>
      </c>
      <c r="CF68" s="53">
        <v>709</v>
      </c>
      <c r="CG68" s="53">
        <v>11</v>
      </c>
      <c r="CH68" s="53">
        <v>6</v>
      </c>
      <c r="CI68" s="53">
        <v>1</v>
      </c>
      <c r="CJ68" s="53">
        <v>1</v>
      </c>
      <c r="CK68" s="53">
        <v>0</v>
      </c>
      <c r="CL68" s="53">
        <v>0</v>
      </c>
      <c r="CM68" s="53">
        <v>27</v>
      </c>
      <c r="CN68" s="53">
        <v>27</v>
      </c>
      <c r="CO68" s="53">
        <v>0</v>
      </c>
      <c r="CP68" s="53">
        <v>38</v>
      </c>
      <c r="CQ68" s="53">
        <v>0</v>
      </c>
      <c r="CR68" s="53">
        <v>0</v>
      </c>
      <c r="CS68" s="53">
        <v>0</v>
      </c>
      <c r="CT68" s="53">
        <v>0</v>
      </c>
      <c r="CU68" s="53">
        <v>0</v>
      </c>
      <c r="CV68" s="53">
        <v>37</v>
      </c>
      <c r="CW68" s="53">
        <v>15</v>
      </c>
      <c r="CX68" s="53">
        <v>0</v>
      </c>
      <c r="CY68" s="53">
        <v>20</v>
      </c>
      <c r="CZ68" s="53">
        <v>0</v>
      </c>
      <c r="DA68" s="53">
        <v>0</v>
      </c>
      <c r="DB68" s="53">
        <v>0</v>
      </c>
      <c r="DC68" s="53">
        <v>0</v>
      </c>
      <c r="DD68" s="53">
        <v>0</v>
      </c>
      <c r="DE68" s="53">
        <v>0</v>
      </c>
      <c r="DF68" s="53">
        <v>643</v>
      </c>
      <c r="DG68" s="53">
        <v>388</v>
      </c>
      <c r="DH68" s="53">
        <v>0</v>
      </c>
      <c r="DI68" s="53">
        <v>712</v>
      </c>
      <c r="DJ68" s="53">
        <v>224</v>
      </c>
      <c r="DK68" s="53">
        <v>0</v>
      </c>
      <c r="DL68" s="53">
        <v>273</v>
      </c>
      <c r="DM68" s="53">
        <v>33</v>
      </c>
      <c r="DN68" s="53">
        <v>0</v>
      </c>
      <c r="DO68" s="53">
        <v>533</v>
      </c>
      <c r="DP68" s="53">
        <v>0</v>
      </c>
      <c r="DQ68" s="53">
        <v>0</v>
      </c>
      <c r="DR68" s="53">
        <v>542</v>
      </c>
      <c r="DS68" s="53">
        <v>0</v>
      </c>
      <c r="DT68" s="53">
        <v>0</v>
      </c>
      <c r="DU68" s="29">
        <f t="shared" ref="DU68:DU79" si="25">(J68+L68)/B68</f>
        <v>0.70496255452226153</v>
      </c>
      <c r="DV68" s="30">
        <f t="shared" ref="DV68:DV79" si="26">Z68/C68</f>
        <v>1.069767441860465</v>
      </c>
      <c r="DW68" s="30">
        <f t="shared" ref="DW68:DW79" si="27">V68/D68</f>
        <v>1.0651629072681705</v>
      </c>
      <c r="DX68" s="30">
        <f t="shared" ref="DX68:DX79" si="28">R68/E68</f>
        <v>1.1804878048780487</v>
      </c>
      <c r="DY68" s="31">
        <f t="shared" ref="DY68:DY79" si="29">(K68+L68)/B68</f>
        <v>0.48045428359805775</v>
      </c>
      <c r="DZ68" s="31">
        <f t="shared" ref="DZ68:DZ79" si="30">AA68/C68</f>
        <v>1.148578811369509</v>
      </c>
      <c r="EA68" s="31">
        <f t="shared" ref="EA68:EA79" si="31">W68/D68</f>
        <v>1.1027568922305764</v>
      </c>
      <c r="EB68" s="31">
        <f t="shared" ref="EB68:EB79" si="32">S68/E68</f>
        <v>1.1658536585365853</v>
      </c>
      <c r="EC68" s="26">
        <f t="shared" ref="EC68:EC79" si="33">J68/F68</f>
        <v>0.97381172127365023</v>
      </c>
      <c r="ED68" s="28">
        <f t="shared" ref="ED68:ED79" si="34">K68/G68</f>
        <v>0.68141698473282442</v>
      </c>
      <c r="EE68" s="26">
        <f t="shared" ref="EE68:EE79" si="35">L68/H68</f>
        <v>1</v>
      </c>
      <c r="EF68" s="5"/>
      <c r="EG68" s="5"/>
      <c r="EH68" s="5"/>
      <c r="EI68" s="5"/>
      <c r="EJ68" s="5"/>
      <c r="EK68" s="5"/>
      <c r="EL68" s="5"/>
      <c r="EM68" s="5"/>
      <c r="EN68" s="5"/>
    </row>
    <row r="69" spans="1:144" s="3" customFormat="1" x14ac:dyDescent="0.25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32">
        <v>65706</v>
      </c>
      <c r="G69" s="32">
        <v>60134</v>
      </c>
      <c r="H69" s="33">
        <v>2385</v>
      </c>
      <c r="I69" s="41">
        <v>3578</v>
      </c>
      <c r="J69" s="24">
        <f t="shared" ref="J69:J78" si="36">N69+R69+V69+Z69+AD69+AG69+AJ69+AM69+AP69+AS69+AV69+AY69+BB69+BE69+BH69+BK69+BN69+BT69+BW69+BZ69+CC69+CF69+CJ69+CM69+CP69+CS69+CV69+CY69+DF69+DI69+DL69+DO69+BQ69+DR69+DB69</f>
        <v>59764</v>
      </c>
      <c r="K69" s="34">
        <f t="shared" ref="K69:K78" si="37">O69+S69+W69+AA69+AE69+AH69+AK69+AN69+AQ69+AT69+AW69+AZ69+BC69+BF69+BI69+BL69+BO69+BU69+BX69+CA69+CD69+CG69+CK69+CN69+CQ69+CT69+CW69+CZ69+BR69+DG69+DJ69+DM69+DP69+DS69+DC69</f>
        <v>22535</v>
      </c>
      <c r="L69" s="32">
        <v>2384</v>
      </c>
      <c r="M69" s="32">
        <f t="shared" ref="M69:M78" si="38">Q69+U69+Y69+AC69+CI69+DE69</f>
        <v>0</v>
      </c>
      <c r="N69" s="53">
        <v>1621</v>
      </c>
      <c r="O69" s="53">
        <v>1479</v>
      </c>
      <c r="P69" s="53">
        <v>0</v>
      </c>
      <c r="Q69" s="53">
        <v>0</v>
      </c>
      <c r="R69" s="53">
        <v>1099</v>
      </c>
      <c r="S69" s="53">
        <v>1002</v>
      </c>
      <c r="T69" s="53">
        <v>0</v>
      </c>
      <c r="U69" s="53">
        <v>0</v>
      </c>
      <c r="V69" s="53">
        <v>2262</v>
      </c>
      <c r="W69" s="53">
        <v>2270</v>
      </c>
      <c r="X69" s="53">
        <v>2</v>
      </c>
      <c r="Y69" s="53">
        <v>0</v>
      </c>
      <c r="Z69" s="53">
        <v>5256</v>
      </c>
      <c r="AA69" s="53">
        <v>5006</v>
      </c>
      <c r="AB69" s="53">
        <v>17</v>
      </c>
      <c r="AC69" s="53">
        <v>0</v>
      </c>
      <c r="AD69" s="53">
        <v>2173</v>
      </c>
      <c r="AE69" s="53">
        <v>1212</v>
      </c>
      <c r="AF69" s="53">
        <v>106</v>
      </c>
      <c r="AG69" s="53">
        <v>3043</v>
      </c>
      <c r="AH69" s="53">
        <v>967</v>
      </c>
      <c r="AI69" s="53">
        <v>150</v>
      </c>
      <c r="AJ69" s="53">
        <v>3615</v>
      </c>
      <c r="AK69" s="53">
        <v>613</v>
      </c>
      <c r="AL69" s="53">
        <v>313</v>
      </c>
      <c r="AM69" s="53">
        <v>3573</v>
      </c>
      <c r="AN69" s="53">
        <v>356</v>
      </c>
      <c r="AO69" s="53">
        <v>1130</v>
      </c>
      <c r="AP69" s="53">
        <v>4679</v>
      </c>
      <c r="AQ69" s="53">
        <v>189</v>
      </c>
      <c r="AR69" s="53">
        <v>551</v>
      </c>
      <c r="AS69" s="53">
        <v>4844</v>
      </c>
      <c r="AT69" s="53">
        <v>511</v>
      </c>
      <c r="AU69" s="53">
        <v>0</v>
      </c>
      <c r="AV69" s="53">
        <v>1821</v>
      </c>
      <c r="AW69" s="53">
        <v>1293</v>
      </c>
      <c r="AX69" s="53">
        <v>24</v>
      </c>
      <c r="AY69" s="53">
        <v>1633</v>
      </c>
      <c r="AZ69" s="53">
        <v>1450</v>
      </c>
      <c r="BA69" s="53">
        <v>8</v>
      </c>
      <c r="BB69" s="53">
        <v>4</v>
      </c>
      <c r="BC69" s="53">
        <v>0</v>
      </c>
      <c r="BD69" s="53">
        <v>0</v>
      </c>
      <c r="BE69" s="53">
        <v>2684</v>
      </c>
      <c r="BF69" s="53">
        <v>4</v>
      </c>
      <c r="BG69" s="53">
        <v>0</v>
      </c>
      <c r="BH69" s="53">
        <v>0</v>
      </c>
      <c r="BI69" s="53">
        <v>0</v>
      </c>
      <c r="BJ69" s="53">
        <v>0</v>
      </c>
      <c r="BK69" s="53">
        <v>30</v>
      </c>
      <c r="BL69" s="53">
        <v>30</v>
      </c>
      <c r="BM69" s="53">
        <v>0</v>
      </c>
      <c r="BN69" s="53">
        <v>482</v>
      </c>
      <c r="BO69" s="53">
        <v>311</v>
      </c>
      <c r="BP69" s="53">
        <v>11</v>
      </c>
      <c r="BQ69" s="53">
        <v>74</v>
      </c>
      <c r="BR69" s="53">
        <v>6</v>
      </c>
      <c r="BS69" s="53">
        <v>0</v>
      </c>
      <c r="BT69" s="53">
        <v>447</v>
      </c>
      <c r="BU69" s="53">
        <v>98</v>
      </c>
      <c r="BV69" s="53">
        <v>0</v>
      </c>
      <c r="BW69" s="53">
        <v>105</v>
      </c>
      <c r="BX69" s="53">
        <v>28</v>
      </c>
      <c r="BY69" s="53">
        <v>0</v>
      </c>
      <c r="BZ69" s="53">
        <v>0</v>
      </c>
      <c r="CA69" s="53">
        <v>0</v>
      </c>
      <c r="CB69" s="53">
        <v>0</v>
      </c>
      <c r="CC69" s="53">
        <v>0</v>
      </c>
      <c r="CD69" s="53">
        <v>0</v>
      </c>
      <c r="CE69" s="53">
        <v>0</v>
      </c>
      <c r="CF69" s="53">
        <v>5518</v>
      </c>
      <c r="CG69" s="53">
        <v>4674</v>
      </c>
      <c r="CH69" s="53">
        <v>37</v>
      </c>
      <c r="CI69" s="53">
        <v>0</v>
      </c>
      <c r="CJ69" s="53">
        <v>156</v>
      </c>
      <c r="CK69" s="53">
        <v>49</v>
      </c>
      <c r="CL69" s="53">
        <v>11</v>
      </c>
      <c r="CM69" s="53">
        <v>250</v>
      </c>
      <c r="CN69" s="53">
        <v>236</v>
      </c>
      <c r="CO69" s="53">
        <v>1</v>
      </c>
      <c r="CP69" s="53">
        <v>419</v>
      </c>
      <c r="CQ69" s="53">
        <v>182</v>
      </c>
      <c r="CR69" s="53">
        <v>13</v>
      </c>
      <c r="CS69" s="53">
        <v>94</v>
      </c>
      <c r="CT69" s="53">
        <v>62</v>
      </c>
      <c r="CU69" s="53">
        <v>1</v>
      </c>
      <c r="CV69" s="53">
        <v>668</v>
      </c>
      <c r="CW69" s="53">
        <v>298</v>
      </c>
      <c r="CX69" s="53">
        <v>8</v>
      </c>
      <c r="CY69" s="53">
        <v>115</v>
      </c>
      <c r="CZ69" s="53">
        <v>50</v>
      </c>
      <c r="DA69" s="53">
        <v>1</v>
      </c>
      <c r="DB69" s="53">
        <v>27</v>
      </c>
      <c r="DC69" s="53">
        <v>26</v>
      </c>
      <c r="DD69" s="53">
        <v>0</v>
      </c>
      <c r="DE69" s="53">
        <v>0</v>
      </c>
      <c r="DF69" s="53">
        <v>4666</v>
      </c>
      <c r="DG69" s="53">
        <v>115</v>
      </c>
      <c r="DH69" s="53">
        <v>0</v>
      </c>
      <c r="DI69" s="53">
        <v>5300</v>
      </c>
      <c r="DJ69" s="53">
        <v>17</v>
      </c>
      <c r="DK69" s="53">
        <v>0</v>
      </c>
      <c r="DL69" s="53">
        <v>1725</v>
      </c>
      <c r="DM69" s="53">
        <v>1</v>
      </c>
      <c r="DN69" s="53">
        <v>0</v>
      </c>
      <c r="DO69" s="53">
        <v>1381</v>
      </c>
      <c r="DP69" s="53">
        <v>0</v>
      </c>
      <c r="DQ69" s="53">
        <v>0</v>
      </c>
      <c r="DR69" s="53">
        <v>0</v>
      </c>
      <c r="DS69" s="53">
        <v>0</v>
      </c>
      <c r="DT69" s="53">
        <v>0</v>
      </c>
      <c r="DU69" s="29">
        <f t="shared" si="25"/>
        <v>0.6822478126749586</v>
      </c>
      <c r="DV69" s="30">
        <f t="shared" si="26"/>
        <v>0.92812996644887868</v>
      </c>
      <c r="DW69" s="30">
        <f t="shared" si="27"/>
        <v>0.9425</v>
      </c>
      <c r="DX69" s="30">
        <f t="shared" si="28"/>
        <v>1.1112234580384226</v>
      </c>
      <c r="DY69" s="31">
        <f t="shared" si="29"/>
        <v>0.27355559702721394</v>
      </c>
      <c r="DZ69" s="31">
        <f t="shared" si="30"/>
        <v>0.88398375419389019</v>
      </c>
      <c r="EA69" s="31">
        <f t="shared" si="31"/>
        <v>0.9458333333333333</v>
      </c>
      <c r="EB69" s="31">
        <f t="shared" si="32"/>
        <v>1.0131445904954499</v>
      </c>
      <c r="EC69" s="26">
        <f t="shared" si="33"/>
        <v>0.90956685842997598</v>
      </c>
      <c r="ED69" s="28">
        <f t="shared" si="34"/>
        <v>0.37474639970732032</v>
      </c>
      <c r="EE69" s="26">
        <f t="shared" si="35"/>
        <v>0.99958071278826</v>
      </c>
      <c r="EF69" s="5"/>
      <c r="EG69" s="5"/>
      <c r="EH69" s="5"/>
      <c r="EI69" s="5"/>
      <c r="EJ69" s="5"/>
      <c r="EK69" s="5"/>
      <c r="EL69" s="5"/>
      <c r="EM69" s="5"/>
      <c r="EN69" s="5"/>
    </row>
    <row r="70" spans="1:144" s="3" customFormat="1" x14ac:dyDescent="0.25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32">
        <v>8387</v>
      </c>
      <c r="G70" s="32">
        <v>7502</v>
      </c>
      <c r="H70" s="33">
        <v>110</v>
      </c>
      <c r="I70" s="41">
        <v>707.30636425779539</v>
      </c>
      <c r="J70" s="24">
        <f t="shared" si="36"/>
        <v>7298</v>
      </c>
      <c r="K70" s="34">
        <f t="shared" si="37"/>
        <v>5280</v>
      </c>
      <c r="L70" s="32">
        <v>107</v>
      </c>
      <c r="M70" s="32">
        <f t="shared" si="38"/>
        <v>550</v>
      </c>
      <c r="N70" s="53">
        <v>225</v>
      </c>
      <c r="O70" s="53">
        <v>207</v>
      </c>
      <c r="P70" s="53">
        <v>1</v>
      </c>
      <c r="Q70" s="53">
        <v>87</v>
      </c>
      <c r="R70" s="53">
        <v>192</v>
      </c>
      <c r="S70" s="53">
        <v>192</v>
      </c>
      <c r="T70" s="53">
        <v>0</v>
      </c>
      <c r="U70" s="53">
        <v>148</v>
      </c>
      <c r="V70" s="53">
        <v>482</v>
      </c>
      <c r="W70" s="53">
        <v>482</v>
      </c>
      <c r="X70" s="53">
        <v>0</v>
      </c>
      <c r="Y70" s="53">
        <v>287</v>
      </c>
      <c r="Z70" s="53">
        <v>797</v>
      </c>
      <c r="AA70" s="53">
        <v>893</v>
      </c>
      <c r="AB70" s="53">
        <v>3</v>
      </c>
      <c r="AC70" s="53">
        <v>4</v>
      </c>
      <c r="AD70" s="53">
        <v>286</v>
      </c>
      <c r="AE70" s="53">
        <v>285</v>
      </c>
      <c r="AF70" s="53">
        <v>0</v>
      </c>
      <c r="AG70" s="53">
        <v>292</v>
      </c>
      <c r="AH70" s="53">
        <v>292</v>
      </c>
      <c r="AI70" s="53">
        <v>5</v>
      </c>
      <c r="AJ70" s="53">
        <v>477</v>
      </c>
      <c r="AK70" s="53">
        <v>458</v>
      </c>
      <c r="AL70" s="53">
        <v>7</v>
      </c>
      <c r="AM70" s="53">
        <v>374</v>
      </c>
      <c r="AN70" s="53">
        <v>374</v>
      </c>
      <c r="AO70" s="53">
        <v>89</v>
      </c>
      <c r="AP70" s="53">
        <v>512</v>
      </c>
      <c r="AQ70" s="53">
        <v>404</v>
      </c>
      <c r="AR70" s="53">
        <v>0</v>
      </c>
      <c r="AS70" s="53">
        <v>559</v>
      </c>
      <c r="AT70" s="53">
        <v>379</v>
      </c>
      <c r="AU70" s="53">
        <v>0</v>
      </c>
      <c r="AV70" s="53">
        <v>227</v>
      </c>
      <c r="AW70" s="53">
        <v>227</v>
      </c>
      <c r="AX70" s="53">
        <v>0</v>
      </c>
      <c r="AY70" s="53">
        <v>4</v>
      </c>
      <c r="AZ70" s="53">
        <v>4</v>
      </c>
      <c r="BA70" s="53">
        <v>0</v>
      </c>
      <c r="BB70" s="53">
        <v>0</v>
      </c>
      <c r="BC70" s="53">
        <v>0</v>
      </c>
      <c r="BD70" s="53">
        <v>0</v>
      </c>
      <c r="BE70" s="53">
        <v>0</v>
      </c>
      <c r="BF70" s="53">
        <v>0</v>
      </c>
      <c r="BG70" s="53">
        <v>0</v>
      </c>
      <c r="BH70" s="53">
        <v>0</v>
      </c>
      <c r="BI70" s="53">
        <v>0</v>
      </c>
      <c r="BJ70" s="53">
        <v>0</v>
      </c>
      <c r="BK70" s="53">
        <v>0</v>
      </c>
      <c r="BL70" s="53">
        <v>0</v>
      </c>
      <c r="BM70" s="53">
        <v>0</v>
      </c>
      <c r="BN70" s="53">
        <v>179</v>
      </c>
      <c r="BO70" s="53">
        <v>117</v>
      </c>
      <c r="BP70" s="53">
        <v>1</v>
      </c>
      <c r="BQ70" s="53">
        <v>19</v>
      </c>
      <c r="BR70" s="53">
        <v>19</v>
      </c>
      <c r="BS70" s="53">
        <v>0</v>
      </c>
      <c r="BT70" s="53">
        <v>39</v>
      </c>
      <c r="BU70" s="53">
        <v>15</v>
      </c>
      <c r="BV70" s="53">
        <v>0</v>
      </c>
      <c r="BW70" s="53">
        <v>20</v>
      </c>
      <c r="BX70" s="53">
        <v>17</v>
      </c>
      <c r="BY70" s="53">
        <v>0</v>
      </c>
      <c r="BZ70" s="53">
        <v>0</v>
      </c>
      <c r="CA70" s="53">
        <v>0</v>
      </c>
      <c r="CB70" s="53">
        <v>0</v>
      </c>
      <c r="CC70" s="53">
        <v>0</v>
      </c>
      <c r="CD70" s="53">
        <v>0</v>
      </c>
      <c r="CE70" s="53">
        <v>0</v>
      </c>
      <c r="CF70" s="53">
        <v>373</v>
      </c>
      <c r="CG70" s="53">
        <v>254</v>
      </c>
      <c r="CH70" s="53">
        <v>0</v>
      </c>
      <c r="CI70" s="53">
        <v>24</v>
      </c>
      <c r="CJ70" s="53">
        <v>117</v>
      </c>
      <c r="CK70" s="53">
        <v>38</v>
      </c>
      <c r="CL70" s="53">
        <v>1</v>
      </c>
      <c r="CM70" s="53">
        <v>19</v>
      </c>
      <c r="CN70" s="53">
        <v>19</v>
      </c>
      <c r="CO70" s="53">
        <v>0</v>
      </c>
      <c r="CP70" s="53">
        <v>27</v>
      </c>
      <c r="CQ70" s="53">
        <v>20</v>
      </c>
      <c r="CR70" s="53">
        <v>0</v>
      </c>
      <c r="CS70" s="53">
        <v>0</v>
      </c>
      <c r="CT70" s="53">
        <v>0</v>
      </c>
      <c r="CU70" s="53">
        <v>0</v>
      </c>
      <c r="CV70" s="53">
        <v>1</v>
      </c>
      <c r="CW70" s="53">
        <v>0</v>
      </c>
      <c r="CX70" s="53">
        <v>0</v>
      </c>
      <c r="CY70" s="53">
        <v>24</v>
      </c>
      <c r="CZ70" s="53">
        <v>21</v>
      </c>
      <c r="DA70" s="53">
        <v>0</v>
      </c>
      <c r="DB70" s="53">
        <v>0</v>
      </c>
      <c r="DC70" s="53">
        <v>0</v>
      </c>
      <c r="DD70" s="53">
        <v>0</v>
      </c>
      <c r="DE70" s="53">
        <v>0</v>
      </c>
      <c r="DF70" s="53">
        <v>608</v>
      </c>
      <c r="DG70" s="53">
        <v>216</v>
      </c>
      <c r="DH70" s="53">
        <v>0</v>
      </c>
      <c r="DI70" s="53">
        <v>615</v>
      </c>
      <c r="DJ70" s="53">
        <v>283</v>
      </c>
      <c r="DK70" s="53">
        <v>0</v>
      </c>
      <c r="DL70" s="53">
        <v>253</v>
      </c>
      <c r="DM70" s="53">
        <v>64</v>
      </c>
      <c r="DN70" s="53">
        <v>0</v>
      </c>
      <c r="DO70" s="53">
        <v>468</v>
      </c>
      <c r="DP70" s="53">
        <v>0</v>
      </c>
      <c r="DQ70" s="53">
        <v>0</v>
      </c>
      <c r="DR70" s="53">
        <v>109</v>
      </c>
      <c r="DS70" s="53">
        <v>0</v>
      </c>
      <c r="DT70" s="53">
        <v>0</v>
      </c>
      <c r="DU70" s="29">
        <f t="shared" si="25"/>
        <v>0.66074774694387439</v>
      </c>
      <c r="DV70" s="30">
        <f t="shared" si="26"/>
        <v>0.9755201958384333</v>
      </c>
      <c r="DW70" s="30">
        <f t="shared" si="27"/>
        <v>0.98770491803278693</v>
      </c>
      <c r="DX70" s="30">
        <f t="shared" si="28"/>
        <v>0.88073394495412849</v>
      </c>
      <c r="DY70" s="31">
        <f t="shared" si="29"/>
        <v>0.48068171678415278</v>
      </c>
      <c r="DZ70" s="31">
        <f t="shared" si="30"/>
        <v>1.0930232558139534</v>
      </c>
      <c r="EA70" s="31">
        <f t="shared" si="31"/>
        <v>0.98770491803278693</v>
      </c>
      <c r="EB70" s="31">
        <f t="shared" si="32"/>
        <v>0.88073394495412849</v>
      </c>
      <c r="EC70" s="26">
        <f t="shared" si="33"/>
        <v>0.87015619410993206</v>
      </c>
      <c r="ED70" s="28">
        <f t="shared" si="34"/>
        <v>0.70381231671554256</v>
      </c>
      <c r="EE70" s="26">
        <f t="shared" si="35"/>
        <v>0.97272727272727277</v>
      </c>
      <c r="EF70" s="5"/>
      <c r="EG70" s="5"/>
      <c r="EH70" s="5"/>
      <c r="EI70" s="5"/>
      <c r="EJ70" s="5"/>
      <c r="EK70" s="5"/>
      <c r="EL70" s="5"/>
      <c r="EM70" s="5"/>
      <c r="EN70" s="5"/>
    </row>
    <row r="71" spans="1:144" s="3" customFormat="1" x14ac:dyDescent="0.25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32">
        <v>2856</v>
      </c>
      <c r="G71" s="32">
        <v>2562</v>
      </c>
      <c r="H71" s="33">
        <v>40</v>
      </c>
      <c r="I71" s="41">
        <v>200</v>
      </c>
      <c r="J71" s="24">
        <f t="shared" si="36"/>
        <v>2493</v>
      </c>
      <c r="K71" s="34">
        <f t="shared" si="37"/>
        <v>1706</v>
      </c>
      <c r="L71" s="32">
        <v>40</v>
      </c>
      <c r="M71" s="32">
        <f t="shared" si="38"/>
        <v>164</v>
      </c>
      <c r="N71" s="53">
        <v>125</v>
      </c>
      <c r="O71" s="53">
        <v>109</v>
      </c>
      <c r="P71" s="53">
        <v>0</v>
      </c>
      <c r="Q71" s="53">
        <v>55</v>
      </c>
      <c r="R71" s="53">
        <v>63</v>
      </c>
      <c r="S71" s="53">
        <v>59</v>
      </c>
      <c r="T71" s="53">
        <v>0</v>
      </c>
      <c r="U71" s="53">
        <v>16</v>
      </c>
      <c r="V71" s="53">
        <v>115</v>
      </c>
      <c r="W71" s="53">
        <v>118</v>
      </c>
      <c r="X71" s="53">
        <v>0</v>
      </c>
      <c r="Y71" s="53">
        <v>84</v>
      </c>
      <c r="Z71" s="53">
        <v>251</v>
      </c>
      <c r="AA71" s="53">
        <v>250</v>
      </c>
      <c r="AB71" s="53">
        <v>0</v>
      </c>
      <c r="AC71" s="53">
        <v>7</v>
      </c>
      <c r="AD71" s="53">
        <v>102</v>
      </c>
      <c r="AE71" s="53">
        <v>119</v>
      </c>
      <c r="AF71" s="53">
        <v>3</v>
      </c>
      <c r="AG71" s="53">
        <v>112</v>
      </c>
      <c r="AH71" s="53">
        <v>114</v>
      </c>
      <c r="AI71" s="53">
        <v>6</v>
      </c>
      <c r="AJ71" s="53">
        <v>123</v>
      </c>
      <c r="AK71" s="53">
        <v>104</v>
      </c>
      <c r="AL71" s="53">
        <v>9</v>
      </c>
      <c r="AM71" s="53">
        <v>179</v>
      </c>
      <c r="AN71" s="53">
        <v>139</v>
      </c>
      <c r="AO71" s="53">
        <v>1</v>
      </c>
      <c r="AP71" s="53">
        <v>166</v>
      </c>
      <c r="AQ71" s="53">
        <v>122</v>
      </c>
      <c r="AR71" s="53">
        <v>0</v>
      </c>
      <c r="AS71" s="53">
        <v>162</v>
      </c>
      <c r="AT71" s="53">
        <v>90</v>
      </c>
      <c r="AU71" s="53">
        <v>0</v>
      </c>
      <c r="AV71" s="53">
        <v>108</v>
      </c>
      <c r="AW71" s="53">
        <v>98</v>
      </c>
      <c r="AX71" s="53">
        <v>0</v>
      </c>
      <c r="AY71" s="53">
        <v>0</v>
      </c>
      <c r="AZ71" s="53">
        <v>0</v>
      </c>
      <c r="BA71" s="53">
        <v>0</v>
      </c>
      <c r="BB71" s="53">
        <v>0</v>
      </c>
      <c r="BC71" s="53">
        <v>0</v>
      </c>
      <c r="BD71" s="53">
        <v>0</v>
      </c>
      <c r="BE71" s="53">
        <v>0</v>
      </c>
      <c r="BF71" s="53">
        <v>0</v>
      </c>
      <c r="BG71" s="53">
        <v>0</v>
      </c>
      <c r="BH71" s="53">
        <v>0</v>
      </c>
      <c r="BI71" s="53">
        <v>0</v>
      </c>
      <c r="BJ71" s="53">
        <v>0</v>
      </c>
      <c r="BK71" s="53">
        <v>0</v>
      </c>
      <c r="BL71" s="53">
        <v>0</v>
      </c>
      <c r="BM71" s="53">
        <v>0</v>
      </c>
      <c r="BN71" s="53">
        <v>38</v>
      </c>
      <c r="BO71" s="53">
        <v>20</v>
      </c>
      <c r="BP71" s="53">
        <v>0</v>
      </c>
      <c r="BQ71" s="53">
        <v>5</v>
      </c>
      <c r="BR71" s="53">
        <v>0</v>
      </c>
      <c r="BS71" s="53">
        <v>0</v>
      </c>
      <c r="BT71" s="53">
        <v>30</v>
      </c>
      <c r="BU71" s="53">
        <v>23</v>
      </c>
      <c r="BV71" s="53">
        <v>0</v>
      </c>
      <c r="BW71" s="53">
        <v>8</v>
      </c>
      <c r="BX71" s="53">
        <v>10</v>
      </c>
      <c r="BY71" s="53">
        <v>0</v>
      </c>
      <c r="BZ71" s="53">
        <v>0</v>
      </c>
      <c r="CA71" s="53">
        <v>0</v>
      </c>
      <c r="CB71" s="53">
        <v>0</v>
      </c>
      <c r="CC71" s="53">
        <v>0</v>
      </c>
      <c r="CD71" s="53">
        <v>0</v>
      </c>
      <c r="CE71" s="53">
        <v>0</v>
      </c>
      <c r="CF71" s="53">
        <v>197</v>
      </c>
      <c r="CG71" s="53">
        <v>156</v>
      </c>
      <c r="CH71" s="53">
        <v>0</v>
      </c>
      <c r="CI71" s="53">
        <v>2</v>
      </c>
      <c r="CJ71" s="53">
        <v>2</v>
      </c>
      <c r="CK71" s="53">
        <v>2</v>
      </c>
      <c r="CL71" s="53">
        <v>1</v>
      </c>
      <c r="CM71" s="53">
        <v>12</v>
      </c>
      <c r="CN71" s="53">
        <v>12</v>
      </c>
      <c r="CO71" s="53">
        <v>0</v>
      </c>
      <c r="CP71" s="53">
        <v>8</v>
      </c>
      <c r="CQ71" s="53">
        <v>1</v>
      </c>
      <c r="CR71" s="53">
        <v>0</v>
      </c>
      <c r="CS71" s="53">
        <v>0</v>
      </c>
      <c r="CT71" s="53">
        <v>0</v>
      </c>
      <c r="CU71" s="53">
        <v>0</v>
      </c>
      <c r="CV71" s="53">
        <v>0</v>
      </c>
      <c r="CW71" s="53">
        <v>0</v>
      </c>
      <c r="CX71" s="53">
        <v>0</v>
      </c>
      <c r="CY71" s="53">
        <v>3</v>
      </c>
      <c r="CZ71" s="53">
        <v>2</v>
      </c>
      <c r="DA71" s="53">
        <v>20</v>
      </c>
      <c r="DB71" s="53">
        <v>0</v>
      </c>
      <c r="DC71" s="53">
        <v>0</v>
      </c>
      <c r="DD71" s="53">
        <v>0</v>
      </c>
      <c r="DE71" s="53">
        <v>0</v>
      </c>
      <c r="DF71" s="53">
        <v>137</v>
      </c>
      <c r="DG71" s="53">
        <v>14</v>
      </c>
      <c r="DH71" s="53">
        <v>0</v>
      </c>
      <c r="DI71" s="53">
        <v>195</v>
      </c>
      <c r="DJ71" s="53">
        <v>117</v>
      </c>
      <c r="DK71" s="53">
        <v>0</v>
      </c>
      <c r="DL71" s="53">
        <v>82</v>
      </c>
      <c r="DM71" s="53">
        <v>27</v>
      </c>
      <c r="DN71" s="53">
        <v>0</v>
      </c>
      <c r="DO71" s="53">
        <v>140</v>
      </c>
      <c r="DP71" s="53">
        <v>0</v>
      </c>
      <c r="DQ71" s="53">
        <v>0</v>
      </c>
      <c r="DR71" s="53">
        <v>130</v>
      </c>
      <c r="DS71" s="53">
        <v>0</v>
      </c>
      <c r="DT71" s="53">
        <v>0</v>
      </c>
      <c r="DU71" s="29">
        <f t="shared" si="25"/>
        <v>0.66992859032002117</v>
      </c>
      <c r="DV71" s="30">
        <f t="shared" si="26"/>
        <v>1.0203252032520325</v>
      </c>
      <c r="DW71" s="30">
        <f t="shared" si="27"/>
        <v>0.83333333333333337</v>
      </c>
      <c r="DX71" s="30">
        <f t="shared" si="28"/>
        <v>0.984375</v>
      </c>
      <c r="DY71" s="31">
        <f t="shared" si="29"/>
        <v>0.46178259719650888</v>
      </c>
      <c r="DZ71" s="31">
        <f t="shared" si="30"/>
        <v>1.0162601626016261</v>
      </c>
      <c r="EA71" s="31">
        <f t="shared" si="31"/>
        <v>0.85507246376811596</v>
      </c>
      <c r="EB71" s="31">
        <f t="shared" si="32"/>
        <v>0.921875</v>
      </c>
      <c r="EC71" s="26">
        <f t="shared" si="33"/>
        <v>0.87289915966386555</v>
      </c>
      <c r="ED71" s="28">
        <f t="shared" si="34"/>
        <v>0.66588602654176421</v>
      </c>
      <c r="EE71" s="26">
        <f t="shared" si="35"/>
        <v>1</v>
      </c>
      <c r="EF71" s="5"/>
      <c r="EG71" s="5"/>
      <c r="EH71" s="5"/>
      <c r="EI71" s="5"/>
      <c r="EJ71" s="5"/>
      <c r="EK71" s="5"/>
      <c r="EL71" s="5"/>
      <c r="EM71" s="5"/>
      <c r="EN71" s="5"/>
    </row>
    <row r="72" spans="1:144" s="3" customFormat="1" x14ac:dyDescent="0.25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32">
        <v>3043.9722290768032</v>
      </c>
      <c r="G72" s="32">
        <v>2822</v>
      </c>
      <c r="H72" s="33">
        <v>40</v>
      </c>
      <c r="I72" s="41">
        <v>371.65043030164935</v>
      </c>
      <c r="J72" s="24">
        <f t="shared" si="36"/>
        <v>2958</v>
      </c>
      <c r="K72" s="34">
        <f t="shared" si="37"/>
        <v>2212</v>
      </c>
      <c r="L72" s="32">
        <v>54</v>
      </c>
      <c r="M72" s="32">
        <f t="shared" si="38"/>
        <v>138</v>
      </c>
      <c r="N72" s="53">
        <v>118</v>
      </c>
      <c r="O72" s="53">
        <v>118</v>
      </c>
      <c r="P72" s="53">
        <v>0</v>
      </c>
      <c r="Q72" s="53">
        <v>50</v>
      </c>
      <c r="R72" s="53">
        <v>103</v>
      </c>
      <c r="S72" s="53">
        <v>102</v>
      </c>
      <c r="T72" s="53">
        <v>0</v>
      </c>
      <c r="U72" s="53">
        <v>88</v>
      </c>
      <c r="V72" s="53">
        <v>194</v>
      </c>
      <c r="W72" s="53">
        <v>194</v>
      </c>
      <c r="X72" s="53">
        <v>0</v>
      </c>
      <c r="Y72" s="53">
        <v>0</v>
      </c>
      <c r="Z72" s="53">
        <v>299</v>
      </c>
      <c r="AA72" s="53">
        <v>298</v>
      </c>
      <c r="AB72" s="53">
        <v>0</v>
      </c>
      <c r="AC72" s="53">
        <v>0</v>
      </c>
      <c r="AD72" s="53">
        <v>128</v>
      </c>
      <c r="AE72" s="53">
        <v>125</v>
      </c>
      <c r="AF72" s="53">
        <v>1</v>
      </c>
      <c r="AG72" s="53">
        <v>141</v>
      </c>
      <c r="AH72" s="53">
        <v>139</v>
      </c>
      <c r="AI72" s="53">
        <v>1</v>
      </c>
      <c r="AJ72" s="53">
        <v>167</v>
      </c>
      <c r="AK72" s="53">
        <v>145</v>
      </c>
      <c r="AL72" s="53">
        <v>15</v>
      </c>
      <c r="AM72" s="53">
        <v>163</v>
      </c>
      <c r="AN72" s="53">
        <v>119</v>
      </c>
      <c r="AO72" s="53">
        <v>32</v>
      </c>
      <c r="AP72" s="53">
        <v>192</v>
      </c>
      <c r="AQ72" s="53">
        <v>105</v>
      </c>
      <c r="AR72" s="53">
        <v>5</v>
      </c>
      <c r="AS72" s="53">
        <v>188</v>
      </c>
      <c r="AT72" s="53">
        <v>125</v>
      </c>
      <c r="AU72" s="53">
        <v>0</v>
      </c>
      <c r="AV72" s="53">
        <v>91</v>
      </c>
      <c r="AW72" s="53">
        <v>82</v>
      </c>
      <c r="AX72" s="53">
        <v>0</v>
      </c>
      <c r="AY72" s="53">
        <v>0</v>
      </c>
      <c r="AZ72" s="53">
        <v>0</v>
      </c>
      <c r="BA72" s="53">
        <v>0</v>
      </c>
      <c r="BB72" s="53">
        <v>0</v>
      </c>
      <c r="BC72" s="53">
        <v>0</v>
      </c>
      <c r="BD72" s="53">
        <v>0</v>
      </c>
      <c r="BE72" s="53">
        <v>0</v>
      </c>
      <c r="BF72" s="53">
        <v>0</v>
      </c>
      <c r="BG72" s="53">
        <v>0</v>
      </c>
      <c r="BH72" s="53">
        <v>0</v>
      </c>
      <c r="BI72" s="53">
        <v>0</v>
      </c>
      <c r="BJ72" s="53">
        <v>0</v>
      </c>
      <c r="BK72" s="53">
        <v>0</v>
      </c>
      <c r="BL72" s="53">
        <v>0</v>
      </c>
      <c r="BM72" s="53">
        <v>0</v>
      </c>
      <c r="BN72" s="53">
        <v>54</v>
      </c>
      <c r="BO72" s="53">
        <v>50</v>
      </c>
      <c r="BP72" s="53">
        <v>0</v>
      </c>
      <c r="BQ72" s="53">
        <v>0</v>
      </c>
      <c r="BR72" s="53">
        <v>0</v>
      </c>
      <c r="BS72" s="53">
        <v>0</v>
      </c>
      <c r="BT72" s="53">
        <v>30</v>
      </c>
      <c r="BU72" s="53">
        <v>24</v>
      </c>
      <c r="BV72" s="53">
        <v>0</v>
      </c>
      <c r="BW72" s="53">
        <v>0</v>
      </c>
      <c r="BX72" s="53">
        <v>0</v>
      </c>
      <c r="BY72" s="53">
        <v>0</v>
      </c>
      <c r="BZ72" s="53">
        <v>0</v>
      </c>
      <c r="CA72" s="53">
        <v>0</v>
      </c>
      <c r="CB72" s="53">
        <v>0</v>
      </c>
      <c r="CC72" s="53">
        <v>0</v>
      </c>
      <c r="CD72" s="53">
        <v>0</v>
      </c>
      <c r="CE72" s="53">
        <v>0</v>
      </c>
      <c r="CF72" s="53">
        <v>202</v>
      </c>
      <c r="CG72" s="53">
        <v>166</v>
      </c>
      <c r="CH72" s="53">
        <v>0</v>
      </c>
      <c r="CI72" s="53">
        <v>0</v>
      </c>
      <c r="CJ72" s="53">
        <v>5</v>
      </c>
      <c r="CK72" s="53">
        <v>5</v>
      </c>
      <c r="CL72" s="53">
        <v>0</v>
      </c>
      <c r="CM72" s="53">
        <v>14</v>
      </c>
      <c r="CN72" s="53">
        <v>12</v>
      </c>
      <c r="CO72" s="53">
        <v>0</v>
      </c>
      <c r="CP72" s="53">
        <v>4</v>
      </c>
      <c r="CQ72" s="53">
        <v>4</v>
      </c>
      <c r="CR72" s="53">
        <v>0</v>
      </c>
      <c r="CS72" s="53">
        <v>0</v>
      </c>
      <c r="CT72" s="53">
        <v>0</v>
      </c>
      <c r="CU72" s="53">
        <v>0</v>
      </c>
      <c r="CV72" s="53">
        <v>0</v>
      </c>
      <c r="CW72" s="53">
        <v>1</v>
      </c>
      <c r="CX72" s="53">
        <v>0</v>
      </c>
      <c r="CY72" s="53">
        <v>23</v>
      </c>
      <c r="CZ72" s="53">
        <v>22</v>
      </c>
      <c r="DA72" s="53">
        <v>0</v>
      </c>
      <c r="DB72" s="53">
        <v>0</v>
      </c>
      <c r="DC72" s="53">
        <v>0</v>
      </c>
      <c r="DD72" s="53">
        <v>0</v>
      </c>
      <c r="DE72" s="53">
        <v>0</v>
      </c>
      <c r="DF72" s="53">
        <v>220</v>
      </c>
      <c r="DG72" s="53">
        <v>132</v>
      </c>
      <c r="DH72" s="53">
        <v>0</v>
      </c>
      <c r="DI72" s="53">
        <v>286</v>
      </c>
      <c r="DJ72" s="53">
        <v>164</v>
      </c>
      <c r="DK72" s="53">
        <v>0</v>
      </c>
      <c r="DL72" s="53">
        <v>142</v>
      </c>
      <c r="DM72" s="53">
        <v>79</v>
      </c>
      <c r="DN72" s="53">
        <v>0</v>
      </c>
      <c r="DO72" s="53">
        <v>123</v>
      </c>
      <c r="DP72" s="53">
        <v>1</v>
      </c>
      <c r="DQ72" s="53">
        <v>0</v>
      </c>
      <c r="DR72" s="53">
        <v>71</v>
      </c>
      <c r="DS72" s="53">
        <v>0</v>
      </c>
      <c r="DT72" s="53">
        <v>0</v>
      </c>
      <c r="DU72" s="29">
        <f t="shared" si="25"/>
        <v>0.76311122371421336</v>
      </c>
      <c r="DV72" s="30">
        <f t="shared" si="26"/>
        <v>1.0565371024734982</v>
      </c>
      <c r="DW72" s="30">
        <f t="shared" si="27"/>
        <v>1.1479289940828403</v>
      </c>
      <c r="DX72" s="30">
        <f t="shared" si="28"/>
        <v>1.2409638554216869</v>
      </c>
      <c r="DY72" s="31">
        <f t="shared" si="29"/>
        <v>0.57410691664555358</v>
      </c>
      <c r="DZ72" s="31">
        <f t="shared" si="30"/>
        <v>1.0530035335689045</v>
      </c>
      <c r="EA72" s="31">
        <f t="shared" si="31"/>
        <v>1.1479289940828403</v>
      </c>
      <c r="EB72" s="31">
        <f t="shared" si="32"/>
        <v>1.2289156626506024</v>
      </c>
      <c r="EC72" s="26">
        <f t="shared" si="33"/>
        <v>0.97175656589256154</v>
      </c>
      <c r="ED72" s="28">
        <f t="shared" si="34"/>
        <v>0.78384124734231042</v>
      </c>
      <c r="EE72" s="26">
        <f t="shared" si="35"/>
        <v>1.35</v>
      </c>
      <c r="EF72" s="5"/>
      <c r="EG72" s="5"/>
      <c r="EH72" s="5"/>
      <c r="EI72" s="5"/>
      <c r="EJ72" s="5"/>
      <c r="EK72" s="5"/>
      <c r="EL72" s="5"/>
      <c r="EM72" s="5"/>
      <c r="EN72" s="5"/>
    </row>
    <row r="73" spans="1:144" s="3" customFormat="1" x14ac:dyDescent="0.25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32">
        <v>30948</v>
      </c>
      <c r="G73" s="32">
        <v>28751</v>
      </c>
      <c r="H73" s="33">
        <v>1050</v>
      </c>
      <c r="I73" s="41">
        <v>2775</v>
      </c>
      <c r="J73" s="24">
        <f t="shared" si="36"/>
        <v>30140</v>
      </c>
      <c r="K73" s="34">
        <f t="shared" si="37"/>
        <v>19314</v>
      </c>
      <c r="L73" s="32">
        <v>1078</v>
      </c>
      <c r="M73" s="32">
        <f t="shared" si="38"/>
        <v>847</v>
      </c>
      <c r="N73" s="53">
        <v>1027</v>
      </c>
      <c r="O73" s="53">
        <v>950</v>
      </c>
      <c r="P73" s="53">
        <v>9</v>
      </c>
      <c r="Q73" s="53">
        <v>291</v>
      </c>
      <c r="R73" s="53">
        <v>1156</v>
      </c>
      <c r="S73" s="53">
        <v>1085</v>
      </c>
      <c r="T73" s="53">
        <v>0</v>
      </c>
      <c r="U73" s="53">
        <v>204</v>
      </c>
      <c r="V73" s="53">
        <v>1890</v>
      </c>
      <c r="W73" s="53">
        <v>1752</v>
      </c>
      <c r="X73" s="53">
        <v>5</v>
      </c>
      <c r="Y73" s="53">
        <v>252</v>
      </c>
      <c r="Z73" s="53">
        <v>2759</v>
      </c>
      <c r="AA73" s="53">
        <v>2640</v>
      </c>
      <c r="AB73" s="53">
        <v>11</v>
      </c>
      <c r="AC73" s="53">
        <v>73</v>
      </c>
      <c r="AD73" s="53">
        <v>1484</v>
      </c>
      <c r="AE73" s="53">
        <v>1579</v>
      </c>
      <c r="AF73" s="53">
        <v>1</v>
      </c>
      <c r="AG73" s="53">
        <v>1579</v>
      </c>
      <c r="AH73" s="53">
        <v>1536</v>
      </c>
      <c r="AI73" s="53">
        <v>204</v>
      </c>
      <c r="AJ73" s="53">
        <v>1589</v>
      </c>
      <c r="AK73" s="53">
        <v>1299</v>
      </c>
      <c r="AL73" s="53">
        <v>357</v>
      </c>
      <c r="AM73" s="53">
        <v>1790</v>
      </c>
      <c r="AN73" s="53">
        <v>1322</v>
      </c>
      <c r="AO73" s="53">
        <v>262</v>
      </c>
      <c r="AP73" s="53">
        <v>2011</v>
      </c>
      <c r="AQ73" s="53">
        <v>1373</v>
      </c>
      <c r="AR73" s="53">
        <v>28</v>
      </c>
      <c r="AS73" s="53">
        <v>1973</v>
      </c>
      <c r="AT73" s="53">
        <v>899</v>
      </c>
      <c r="AU73" s="53">
        <v>53</v>
      </c>
      <c r="AV73" s="53">
        <v>720</v>
      </c>
      <c r="AW73" s="53">
        <v>708</v>
      </c>
      <c r="AX73" s="53">
        <v>7</v>
      </c>
      <c r="AY73" s="53">
        <v>0</v>
      </c>
      <c r="AZ73" s="53">
        <v>0</v>
      </c>
      <c r="BA73" s="53">
        <v>0</v>
      </c>
      <c r="BB73" s="53">
        <v>0</v>
      </c>
      <c r="BC73" s="53">
        <v>0</v>
      </c>
      <c r="BD73" s="53">
        <v>0</v>
      </c>
      <c r="BE73" s="53">
        <v>0</v>
      </c>
      <c r="BF73" s="53">
        <v>0</v>
      </c>
      <c r="BG73" s="53">
        <v>0</v>
      </c>
      <c r="BH73" s="53">
        <v>0</v>
      </c>
      <c r="BI73" s="53">
        <v>0</v>
      </c>
      <c r="BJ73" s="53">
        <v>0</v>
      </c>
      <c r="BK73" s="53">
        <v>310</v>
      </c>
      <c r="BL73" s="53">
        <v>182</v>
      </c>
      <c r="BM73" s="53">
        <v>35</v>
      </c>
      <c r="BN73" s="53">
        <v>203</v>
      </c>
      <c r="BO73" s="53">
        <v>67</v>
      </c>
      <c r="BP73" s="53">
        <v>4</v>
      </c>
      <c r="BQ73" s="53">
        <v>66</v>
      </c>
      <c r="BR73" s="53">
        <v>52</v>
      </c>
      <c r="BS73" s="53">
        <v>0</v>
      </c>
      <c r="BT73" s="53">
        <v>229</v>
      </c>
      <c r="BU73" s="53">
        <v>123</v>
      </c>
      <c r="BV73" s="53">
        <v>0</v>
      </c>
      <c r="BW73" s="53">
        <v>52</v>
      </c>
      <c r="BX73" s="53">
        <v>34</v>
      </c>
      <c r="BY73" s="53">
        <v>0</v>
      </c>
      <c r="BZ73" s="53">
        <v>0</v>
      </c>
      <c r="CA73" s="53">
        <v>0</v>
      </c>
      <c r="CB73" s="53">
        <v>0</v>
      </c>
      <c r="CC73" s="53">
        <v>0</v>
      </c>
      <c r="CD73" s="53">
        <v>0</v>
      </c>
      <c r="CE73" s="53">
        <v>0</v>
      </c>
      <c r="CF73" s="53">
        <v>1218</v>
      </c>
      <c r="CG73" s="53">
        <v>734</v>
      </c>
      <c r="CH73" s="53">
        <v>59</v>
      </c>
      <c r="CI73" s="53">
        <v>16</v>
      </c>
      <c r="CJ73" s="53">
        <v>150</v>
      </c>
      <c r="CK73" s="53">
        <v>50</v>
      </c>
      <c r="CL73" s="53">
        <v>0</v>
      </c>
      <c r="CM73" s="53">
        <v>91</v>
      </c>
      <c r="CN73" s="53">
        <v>89</v>
      </c>
      <c r="CO73" s="53">
        <v>0</v>
      </c>
      <c r="CP73" s="53">
        <v>113</v>
      </c>
      <c r="CQ73" s="53">
        <v>58</v>
      </c>
      <c r="CR73" s="53">
        <v>8</v>
      </c>
      <c r="CS73" s="53">
        <v>0</v>
      </c>
      <c r="CT73" s="53">
        <v>0</v>
      </c>
      <c r="CU73" s="53">
        <v>0</v>
      </c>
      <c r="CV73" s="53">
        <v>1474</v>
      </c>
      <c r="CW73" s="53">
        <v>1176</v>
      </c>
      <c r="CX73" s="53">
        <v>10</v>
      </c>
      <c r="CY73" s="53">
        <v>90</v>
      </c>
      <c r="CZ73" s="53">
        <v>39</v>
      </c>
      <c r="DA73" s="53">
        <v>23</v>
      </c>
      <c r="DB73" s="53">
        <v>13</v>
      </c>
      <c r="DC73" s="53">
        <v>12</v>
      </c>
      <c r="DD73" s="53">
        <v>0</v>
      </c>
      <c r="DE73" s="53">
        <v>11</v>
      </c>
      <c r="DF73" s="53">
        <v>2090</v>
      </c>
      <c r="DG73" s="53">
        <v>628</v>
      </c>
      <c r="DH73" s="53">
        <v>2</v>
      </c>
      <c r="DI73" s="53">
        <v>2368</v>
      </c>
      <c r="DJ73" s="53">
        <v>665</v>
      </c>
      <c r="DK73" s="53">
        <v>0</v>
      </c>
      <c r="DL73" s="53">
        <v>1101</v>
      </c>
      <c r="DM73" s="53">
        <v>262</v>
      </c>
      <c r="DN73" s="53">
        <v>0</v>
      </c>
      <c r="DO73" s="53">
        <v>1521</v>
      </c>
      <c r="DP73" s="53">
        <v>0</v>
      </c>
      <c r="DQ73" s="53">
        <v>0</v>
      </c>
      <c r="DR73" s="53">
        <v>1073</v>
      </c>
      <c r="DS73" s="53">
        <v>0</v>
      </c>
      <c r="DT73" s="53">
        <v>0</v>
      </c>
      <c r="DU73" s="29">
        <f t="shared" si="25"/>
        <v>0.76880264000394027</v>
      </c>
      <c r="DV73" s="30">
        <f t="shared" si="26"/>
        <v>1.0383891607075648</v>
      </c>
      <c r="DW73" s="30">
        <f t="shared" si="27"/>
        <v>1.0806174957118353</v>
      </c>
      <c r="DX73" s="30">
        <f t="shared" si="28"/>
        <v>1.2647702407002188</v>
      </c>
      <c r="DY73" s="31">
        <f t="shared" si="29"/>
        <v>0.50219179431611094</v>
      </c>
      <c r="DZ73" s="31">
        <f t="shared" si="30"/>
        <v>0.9936018065487392</v>
      </c>
      <c r="EA73" s="31">
        <f t="shared" si="31"/>
        <v>1.0017152658662092</v>
      </c>
      <c r="EB73" s="31">
        <f t="shared" si="32"/>
        <v>1.1870897155361051</v>
      </c>
      <c r="EC73" s="26">
        <f t="shared" si="33"/>
        <v>0.97389168928525272</v>
      </c>
      <c r="ED73" s="28">
        <f t="shared" si="34"/>
        <v>0.67176793850648675</v>
      </c>
      <c r="EE73" s="26">
        <f t="shared" si="35"/>
        <v>1.0266666666666666</v>
      </c>
      <c r="EF73" s="5"/>
      <c r="EG73" s="5"/>
      <c r="EH73" s="5"/>
      <c r="EI73" s="5"/>
      <c r="EJ73" s="5"/>
      <c r="EK73" s="5"/>
      <c r="EL73" s="5"/>
      <c r="EM73" s="5"/>
      <c r="EN73" s="5"/>
    </row>
    <row r="74" spans="1:144" s="3" customFormat="1" x14ac:dyDescent="0.25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32">
        <v>6094</v>
      </c>
      <c r="G74" s="32">
        <v>5490</v>
      </c>
      <c r="H74" s="33">
        <v>75</v>
      </c>
      <c r="I74" s="41">
        <v>540.06231048323491</v>
      </c>
      <c r="J74" s="24">
        <f t="shared" si="36"/>
        <v>5850</v>
      </c>
      <c r="K74" s="34">
        <f t="shared" si="37"/>
        <v>4292</v>
      </c>
      <c r="L74" s="32">
        <v>75</v>
      </c>
      <c r="M74" s="32">
        <f t="shared" si="38"/>
        <v>419</v>
      </c>
      <c r="N74" s="53">
        <v>205</v>
      </c>
      <c r="O74" s="53">
        <v>200</v>
      </c>
      <c r="P74" s="53">
        <v>1</v>
      </c>
      <c r="Q74" s="53">
        <v>104</v>
      </c>
      <c r="R74" s="53">
        <v>165</v>
      </c>
      <c r="S74" s="53">
        <v>161</v>
      </c>
      <c r="T74" s="53">
        <v>0</v>
      </c>
      <c r="U74" s="53">
        <v>146</v>
      </c>
      <c r="V74" s="53">
        <v>313</v>
      </c>
      <c r="W74" s="53">
        <v>306</v>
      </c>
      <c r="X74" s="53">
        <v>0</v>
      </c>
      <c r="Y74" s="53">
        <v>143</v>
      </c>
      <c r="Z74" s="53">
        <v>511</v>
      </c>
      <c r="AA74" s="53">
        <v>497</v>
      </c>
      <c r="AB74" s="53">
        <v>2</v>
      </c>
      <c r="AC74" s="53">
        <v>21</v>
      </c>
      <c r="AD74" s="53">
        <v>246</v>
      </c>
      <c r="AE74" s="53">
        <v>235</v>
      </c>
      <c r="AF74" s="53">
        <v>3</v>
      </c>
      <c r="AG74" s="53">
        <v>298</v>
      </c>
      <c r="AH74" s="53">
        <v>271</v>
      </c>
      <c r="AI74" s="53">
        <v>2</v>
      </c>
      <c r="AJ74" s="53">
        <v>308</v>
      </c>
      <c r="AK74" s="53">
        <v>274</v>
      </c>
      <c r="AL74" s="53">
        <v>10</v>
      </c>
      <c r="AM74" s="53">
        <v>313</v>
      </c>
      <c r="AN74" s="53">
        <v>269</v>
      </c>
      <c r="AO74" s="53">
        <v>37</v>
      </c>
      <c r="AP74" s="53">
        <v>378</v>
      </c>
      <c r="AQ74" s="53">
        <v>307</v>
      </c>
      <c r="AR74" s="53">
        <v>17</v>
      </c>
      <c r="AS74" s="53">
        <v>379</v>
      </c>
      <c r="AT74" s="53">
        <v>276</v>
      </c>
      <c r="AU74" s="53">
        <v>0</v>
      </c>
      <c r="AV74" s="53">
        <v>192</v>
      </c>
      <c r="AW74" s="53">
        <v>170</v>
      </c>
      <c r="AX74" s="53">
        <v>0</v>
      </c>
      <c r="AY74" s="53">
        <v>0</v>
      </c>
      <c r="AZ74" s="53">
        <v>14</v>
      </c>
      <c r="BA74" s="53">
        <v>0</v>
      </c>
      <c r="BB74" s="53">
        <v>0</v>
      </c>
      <c r="BC74" s="53">
        <v>0</v>
      </c>
      <c r="BD74" s="53">
        <v>0</v>
      </c>
      <c r="BE74" s="53">
        <v>0</v>
      </c>
      <c r="BF74" s="53">
        <v>0</v>
      </c>
      <c r="BG74" s="53">
        <v>0</v>
      </c>
      <c r="BH74" s="53">
        <v>0</v>
      </c>
      <c r="BI74" s="53">
        <v>0</v>
      </c>
      <c r="BJ74" s="53">
        <v>0</v>
      </c>
      <c r="BK74" s="53">
        <v>169</v>
      </c>
      <c r="BL74" s="53">
        <v>162</v>
      </c>
      <c r="BM74" s="53">
        <v>3</v>
      </c>
      <c r="BN74" s="53">
        <v>71</v>
      </c>
      <c r="BO74" s="53">
        <v>67</v>
      </c>
      <c r="BP74" s="53">
        <v>0</v>
      </c>
      <c r="BQ74" s="53">
        <v>14</v>
      </c>
      <c r="BR74" s="53">
        <v>8</v>
      </c>
      <c r="BS74" s="53">
        <v>0</v>
      </c>
      <c r="BT74" s="53">
        <v>52</v>
      </c>
      <c r="BU74" s="53">
        <v>49</v>
      </c>
      <c r="BV74" s="53">
        <v>0</v>
      </c>
      <c r="BW74" s="53">
        <v>7</v>
      </c>
      <c r="BX74" s="53">
        <v>11</v>
      </c>
      <c r="BY74" s="53">
        <v>0</v>
      </c>
      <c r="BZ74" s="53">
        <v>0</v>
      </c>
      <c r="CA74" s="53">
        <v>0</v>
      </c>
      <c r="CB74" s="53">
        <v>0</v>
      </c>
      <c r="CC74" s="53">
        <v>0</v>
      </c>
      <c r="CD74" s="53">
        <v>0</v>
      </c>
      <c r="CE74" s="53">
        <v>0</v>
      </c>
      <c r="CF74" s="53">
        <v>298</v>
      </c>
      <c r="CG74" s="53">
        <v>298</v>
      </c>
      <c r="CH74" s="53">
        <v>0</v>
      </c>
      <c r="CI74" s="53">
        <v>5</v>
      </c>
      <c r="CJ74" s="53">
        <v>34</v>
      </c>
      <c r="CK74" s="53">
        <v>30</v>
      </c>
      <c r="CL74" s="53">
        <v>0</v>
      </c>
      <c r="CM74" s="53">
        <v>10</v>
      </c>
      <c r="CN74" s="53">
        <v>10</v>
      </c>
      <c r="CO74" s="53">
        <v>0</v>
      </c>
      <c r="CP74" s="53">
        <v>5</v>
      </c>
      <c r="CQ74" s="53">
        <v>4</v>
      </c>
      <c r="CR74" s="53">
        <v>0</v>
      </c>
      <c r="CS74" s="53">
        <v>0</v>
      </c>
      <c r="CT74" s="53">
        <v>0</v>
      </c>
      <c r="CU74" s="53">
        <v>0</v>
      </c>
      <c r="CV74" s="53">
        <v>141</v>
      </c>
      <c r="CW74" s="53">
        <v>142</v>
      </c>
      <c r="CX74" s="53">
        <v>1</v>
      </c>
      <c r="CY74" s="53">
        <v>30</v>
      </c>
      <c r="CZ74" s="53">
        <v>22</v>
      </c>
      <c r="DA74" s="53">
        <v>0</v>
      </c>
      <c r="DB74" s="53">
        <v>0</v>
      </c>
      <c r="DC74" s="53">
        <v>0</v>
      </c>
      <c r="DD74" s="53">
        <v>0</v>
      </c>
      <c r="DE74" s="53">
        <v>0</v>
      </c>
      <c r="DF74" s="53">
        <v>390</v>
      </c>
      <c r="DG74" s="53">
        <v>173</v>
      </c>
      <c r="DH74" s="53">
        <v>0</v>
      </c>
      <c r="DI74" s="53">
        <v>465</v>
      </c>
      <c r="DJ74" s="53">
        <v>200</v>
      </c>
      <c r="DK74" s="53">
        <v>0</v>
      </c>
      <c r="DL74" s="53">
        <v>219</v>
      </c>
      <c r="DM74" s="53">
        <v>134</v>
      </c>
      <c r="DN74" s="53">
        <v>0</v>
      </c>
      <c r="DO74" s="53">
        <v>292</v>
      </c>
      <c r="DP74" s="53">
        <v>0</v>
      </c>
      <c r="DQ74" s="53">
        <v>0</v>
      </c>
      <c r="DR74" s="53">
        <v>345</v>
      </c>
      <c r="DS74" s="53">
        <v>2</v>
      </c>
      <c r="DT74" s="53">
        <v>0</v>
      </c>
      <c r="DU74" s="29">
        <f t="shared" si="25"/>
        <v>0.66053511705685619</v>
      </c>
      <c r="DV74" s="30">
        <f t="shared" si="26"/>
        <v>0.9587242026266416</v>
      </c>
      <c r="DW74" s="30">
        <f t="shared" si="27"/>
        <v>0.990506329113924</v>
      </c>
      <c r="DX74" s="30">
        <f t="shared" si="28"/>
        <v>1.0714285714285714</v>
      </c>
      <c r="DY74" s="31">
        <f t="shared" si="29"/>
        <v>0.48684503901895204</v>
      </c>
      <c r="DZ74" s="31">
        <f t="shared" si="30"/>
        <v>0.93245778611632268</v>
      </c>
      <c r="EA74" s="31">
        <f t="shared" si="31"/>
        <v>0.96835443037974689</v>
      </c>
      <c r="EB74" s="31">
        <f t="shared" si="32"/>
        <v>1.0454545454545454</v>
      </c>
      <c r="EC74" s="26">
        <f t="shared" si="33"/>
        <v>0.9599606170003282</v>
      </c>
      <c r="ED74" s="28">
        <f t="shared" si="34"/>
        <v>0.78178506375227685</v>
      </c>
      <c r="EE74" s="26">
        <f t="shared" si="35"/>
        <v>1</v>
      </c>
      <c r="EF74" s="5"/>
      <c r="EG74" s="5"/>
      <c r="EH74" s="5"/>
      <c r="EI74" s="5"/>
      <c r="EJ74" s="5"/>
      <c r="EK74" s="5"/>
      <c r="EL74" s="5"/>
      <c r="EM74" s="5"/>
      <c r="EN74" s="5"/>
    </row>
    <row r="75" spans="1:144" s="3" customFormat="1" x14ac:dyDescent="0.25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32">
        <v>2391</v>
      </c>
      <c r="G75" s="32">
        <v>2165</v>
      </c>
      <c r="H75" s="33">
        <v>45</v>
      </c>
      <c r="I75" s="41">
        <v>221.22188140851489</v>
      </c>
      <c r="J75" s="24">
        <f t="shared" si="36"/>
        <v>2321</v>
      </c>
      <c r="K75" s="34">
        <f t="shared" si="37"/>
        <v>1528</v>
      </c>
      <c r="L75" s="32">
        <v>46</v>
      </c>
      <c r="M75" s="32">
        <f t="shared" si="38"/>
        <v>97</v>
      </c>
      <c r="N75" s="53">
        <v>105</v>
      </c>
      <c r="O75" s="53">
        <v>104</v>
      </c>
      <c r="P75" s="53">
        <v>0</v>
      </c>
      <c r="Q75" s="53">
        <v>58</v>
      </c>
      <c r="R75" s="53">
        <v>59</v>
      </c>
      <c r="S75" s="53">
        <v>59</v>
      </c>
      <c r="T75" s="53">
        <v>0</v>
      </c>
      <c r="U75" s="53">
        <v>18</v>
      </c>
      <c r="V75" s="53">
        <v>104</v>
      </c>
      <c r="W75" s="53">
        <v>103</v>
      </c>
      <c r="X75" s="53">
        <v>0</v>
      </c>
      <c r="Y75" s="53">
        <v>18</v>
      </c>
      <c r="Z75" s="53">
        <v>187</v>
      </c>
      <c r="AA75" s="53">
        <v>188</v>
      </c>
      <c r="AB75" s="53">
        <v>0</v>
      </c>
      <c r="AC75" s="53">
        <v>1</v>
      </c>
      <c r="AD75" s="53">
        <v>79</v>
      </c>
      <c r="AE75" s="53">
        <v>82</v>
      </c>
      <c r="AF75" s="53">
        <v>4</v>
      </c>
      <c r="AG75" s="53">
        <v>62</v>
      </c>
      <c r="AH75" s="53">
        <v>64</v>
      </c>
      <c r="AI75" s="53">
        <v>4</v>
      </c>
      <c r="AJ75" s="53">
        <v>83</v>
      </c>
      <c r="AK75" s="53">
        <v>89</v>
      </c>
      <c r="AL75" s="53">
        <v>19</v>
      </c>
      <c r="AM75" s="53">
        <v>145</v>
      </c>
      <c r="AN75" s="53">
        <v>93</v>
      </c>
      <c r="AO75" s="53">
        <v>16</v>
      </c>
      <c r="AP75" s="53">
        <v>156</v>
      </c>
      <c r="AQ75" s="53">
        <v>88</v>
      </c>
      <c r="AR75" s="53">
        <v>0</v>
      </c>
      <c r="AS75" s="53">
        <v>137</v>
      </c>
      <c r="AT75" s="53">
        <v>73</v>
      </c>
      <c r="AU75" s="53">
        <v>0</v>
      </c>
      <c r="AV75" s="53">
        <v>69</v>
      </c>
      <c r="AW75" s="53">
        <v>62</v>
      </c>
      <c r="AX75" s="53">
        <v>0</v>
      </c>
      <c r="AY75" s="53">
        <v>0</v>
      </c>
      <c r="AZ75" s="53">
        <v>0</v>
      </c>
      <c r="BA75" s="53">
        <v>0</v>
      </c>
      <c r="BB75" s="53">
        <v>0</v>
      </c>
      <c r="BC75" s="53">
        <v>0</v>
      </c>
      <c r="BD75" s="53">
        <v>0</v>
      </c>
      <c r="BE75" s="53">
        <v>0</v>
      </c>
      <c r="BF75" s="53">
        <v>0</v>
      </c>
      <c r="BG75" s="53">
        <v>0</v>
      </c>
      <c r="BH75" s="53">
        <v>0</v>
      </c>
      <c r="BI75" s="53">
        <v>0</v>
      </c>
      <c r="BJ75" s="53">
        <v>0</v>
      </c>
      <c r="BK75" s="53">
        <v>0</v>
      </c>
      <c r="BL75" s="53">
        <v>0</v>
      </c>
      <c r="BM75" s="53">
        <v>0</v>
      </c>
      <c r="BN75" s="53">
        <v>20</v>
      </c>
      <c r="BO75" s="53">
        <v>22</v>
      </c>
      <c r="BP75" s="53">
        <v>0</v>
      </c>
      <c r="BQ75" s="53">
        <v>0</v>
      </c>
      <c r="BR75" s="53">
        <v>0</v>
      </c>
      <c r="BS75" s="53">
        <v>0</v>
      </c>
      <c r="BT75" s="53">
        <v>30</v>
      </c>
      <c r="BU75" s="53">
        <v>14</v>
      </c>
      <c r="BV75" s="53">
        <v>0</v>
      </c>
      <c r="BW75" s="53">
        <v>4</v>
      </c>
      <c r="BX75" s="53">
        <v>9</v>
      </c>
      <c r="BY75" s="53">
        <v>0</v>
      </c>
      <c r="BZ75" s="53">
        <v>0</v>
      </c>
      <c r="CA75" s="53">
        <v>0</v>
      </c>
      <c r="CB75" s="53">
        <v>0</v>
      </c>
      <c r="CC75" s="53">
        <v>0</v>
      </c>
      <c r="CD75" s="53">
        <v>0</v>
      </c>
      <c r="CE75" s="53">
        <v>0</v>
      </c>
      <c r="CF75" s="53">
        <v>348</v>
      </c>
      <c r="CG75" s="53">
        <v>282</v>
      </c>
      <c r="CH75" s="53">
        <v>3</v>
      </c>
      <c r="CI75" s="53">
        <v>2</v>
      </c>
      <c r="CJ75" s="53">
        <v>9</v>
      </c>
      <c r="CK75" s="53">
        <v>7</v>
      </c>
      <c r="CL75" s="53">
        <v>0</v>
      </c>
      <c r="CM75" s="53">
        <v>12</v>
      </c>
      <c r="CN75" s="53">
        <v>12</v>
      </c>
      <c r="CO75" s="53">
        <v>0</v>
      </c>
      <c r="CP75" s="53">
        <v>0</v>
      </c>
      <c r="CQ75" s="53">
        <v>0</v>
      </c>
      <c r="CR75" s="53">
        <v>0</v>
      </c>
      <c r="CS75" s="53">
        <v>0</v>
      </c>
      <c r="CT75" s="53">
        <v>0</v>
      </c>
      <c r="CU75" s="53">
        <v>0</v>
      </c>
      <c r="CV75" s="53">
        <v>4</v>
      </c>
      <c r="CW75" s="53">
        <v>3</v>
      </c>
      <c r="CX75" s="53">
        <v>0</v>
      </c>
      <c r="CY75" s="53">
        <v>23</v>
      </c>
      <c r="CZ75" s="53">
        <v>19</v>
      </c>
      <c r="DA75" s="53">
        <v>0</v>
      </c>
      <c r="DB75" s="53">
        <v>0</v>
      </c>
      <c r="DC75" s="53">
        <v>0</v>
      </c>
      <c r="DD75" s="53">
        <v>0</v>
      </c>
      <c r="DE75" s="53">
        <v>0</v>
      </c>
      <c r="DF75" s="53">
        <v>170</v>
      </c>
      <c r="DG75" s="53">
        <v>65</v>
      </c>
      <c r="DH75" s="53">
        <v>0</v>
      </c>
      <c r="DI75" s="53">
        <v>194</v>
      </c>
      <c r="DJ75" s="53">
        <v>77</v>
      </c>
      <c r="DK75" s="53">
        <v>0</v>
      </c>
      <c r="DL75" s="53">
        <v>83</v>
      </c>
      <c r="DM75" s="53">
        <v>13</v>
      </c>
      <c r="DN75" s="53">
        <v>0</v>
      </c>
      <c r="DO75" s="53">
        <v>135</v>
      </c>
      <c r="DP75" s="53">
        <v>0</v>
      </c>
      <c r="DQ75" s="53">
        <v>0</v>
      </c>
      <c r="DR75" s="53">
        <v>103</v>
      </c>
      <c r="DS75" s="53">
        <v>0</v>
      </c>
      <c r="DT75" s="53">
        <v>0</v>
      </c>
      <c r="DU75" s="29">
        <f t="shared" si="25"/>
        <v>0.72853185595567871</v>
      </c>
      <c r="DV75" s="30">
        <f t="shared" si="26"/>
        <v>1.050561797752809</v>
      </c>
      <c r="DW75" s="30">
        <f t="shared" si="27"/>
        <v>1.04</v>
      </c>
      <c r="DX75" s="30">
        <f t="shared" si="28"/>
        <v>1.2040816326530612</v>
      </c>
      <c r="DY75" s="31">
        <f t="shared" si="29"/>
        <v>0.48445675592489995</v>
      </c>
      <c r="DZ75" s="31">
        <f t="shared" si="30"/>
        <v>1.0561797752808988</v>
      </c>
      <c r="EA75" s="31">
        <f t="shared" si="31"/>
        <v>1.03</v>
      </c>
      <c r="EB75" s="31">
        <f t="shared" si="32"/>
        <v>1.2040816326530612</v>
      </c>
      <c r="EC75" s="26">
        <f t="shared" si="33"/>
        <v>0.97072354663320781</v>
      </c>
      <c r="ED75" s="28">
        <f t="shared" si="34"/>
        <v>0.70577367205542729</v>
      </c>
      <c r="EE75" s="26">
        <f t="shared" si="35"/>
        <v>1.0222222222222221</v>
      </c>
      <c r="EF75" s="5"/>
      <c r="EG75" s="5"/>
      <c r="EH75" s="5"/>
      <c r="EI75" s="5"/>
      <c r="EJ75" s="5"/>
      <c r="EK75" s="5"/>
      <c r="EL75" s="5"/>
      <c r="EM75" s="5"/>
      <c r="EN75" s="5"/>
    </row>
    <row r="76" spans="1:144" s="3" customFormat="1" x14ac:dyDescent="0.25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32">
        <v>38050</v>
      </c>
      <c r="G76" s="43">
        <v>33182</v>
      </c>
      <c r="H76" s="33">
        <v>1160</v>
      </c>
      <c r="I76" s="41">
        <v>3386</v>
      </c>
      <c r="J76" s="24">
        <f t="shared" si="36"/>
        <v>37629</v>
      </c>
      <c r="K76" s="34">
        <f t="shared" si="37"/>
        <v>25037</v>
      </c>
      <c r="L76" s="32">
        <v>1187</v>
      </c>
      <c r="M76" s="32">
        <f t="shared" si="38"/>
        <v>1832</v>
      </c>
      <c r="N76" s="53">
        <v>1670</v>
      </c>
      <c r="O76" s="53">
        <v>1445</v>
      </c>
      <c r="P76" s="53">
        <v>0</v>
      </c>
      <c r="Q76" s="53">
        <v>277</v>
      </c>
      <c r="R76" s="53">
        <v>1334</v>
      </c>
      <c r="S76" s="53">
        <v>1132</v>
      </c>
      <c r="T76" s="53">
        <v>1</v>
      </c>
      <c r="U76" s="53">
        <v>263</v>
      </c>
      <c r="V76" s="53">
        <v>2137</v>
      </c>
      <c r="W76" s="53">
        <v>2139</v>
      </c>
      <c r="X76" s="53">
        <v>75</v>
      </c>
      <c r="Y76" s="53">
        <v>854</v>
      </c>
      <c r="Z76" s="53">
        <v>3338</v>
      </c>
      <c r="AA76" s="53">
        <v>3332</v>
      </c>
      <c r="AB76" s="53">
        <v>7</v>
      </c>
      <c r="AC76" s="53">
        <v>423</v>
      </c>
      <c r="AD76" s="53">
        <v>1270</v>
      </c>
      <c r="AE76" s="53">
        <v>1268</v>
      </c>
      <c r="AF76" s="53">
        <v>29</v>
      </c>
      <c r="AG76" s="53">
        <v>1930</v>
      </c>
      <c r="AH76" s="53">
        <v>1671</v>
      </c>
      <c r="AI76" s="53">
        <v>116</v>
      </c>
      <c r="AJ76" s="53">
        <v>1677</v>
      </c>
      <c r="AK76" s="53">
        <v>1287</v>
      </c>
      <c r="AL76" s="53">
        <v>359</v>
      </c>
      <c r="AM76" s="53">
        <v>2178</v>
      </c>
      <c r="AN76" s="53">
        <v>1526</v>
      </c>
      <c r="AO76" s="53">
        <v>446</v>
      </c>
      <c r="AP76" s="53">
        <v>2585</v>
      </c>
      <c r="AQ76" s="53">
        <v>1419</v>
      </c>
      <c r="AR76" s="53">
        <v>42</v>
      </c>
      <c r="AS76" s="53">
        <v>2446</v>
      </c>
      <c r="AT76" s="53">
        <v>1139</v>
      </c>
      <c r="AU76" s="53">
        <v>0</v>
      </c>
      <c r="AV76" s="53">
        <v>1157</v>
      </c>
      <c r="AW76" s="53">
        <v>1139</v>
      </c>
      <c r="AX76" s="53">
        <v>4</v>
      </c>
      <c r="AY76" s="53">
        <v>0</v>
      </c>
      <c r="AZ76" s="53">
        <v>0</v>
      </c>
      <c r="BA76" s="53">
        <v>0</v>
      </c>
      <c r="BB76" s="53">
        <v>0</v>
      </c>
      <c r="BC76" s="53">
        <v>0</v>
      </c>
      <c r="BD76" s="53">
        <v>0</v>
      </c>
      <c r="BE76" s="53">
        <v>482</v>
      </c>
      <c r="BF76" s="53">
        <v>501</v>
      </c>
      <c r="BG76" s="53">
        <v>0</v>
      </c>
      <c r="BH76" s="53">
        <v>0</v>
      </c>
      <c r="BI76" s="53">
        <v>0</v>
      </c>
      <c r="BJ76" s="53">
        <v>0</v>
      </c>
      <c r="BK76" s="53">
        <v>0</v>
      </c>
      <c r="BL76" s="53">
        <v>0</v>
      </c>
      <c r="BM76" s="53">
        <v>0</v>
      </c>
      <c r="BN76" s="53">
        <v>245</v>
      </c>
      <c r="BO76" s="53">
        <v>245</v>
      </c>
      <c r="BP76" s="53">
        <v>0</v>
      </c>
      <c r="BQ76" s="53">
        <v>3</v>
      </c>
      <c r="BR76" s="53">
        <v>3</v>
      </c>
      <c r="BS76" s="53">
        <v>0</v>
      </c>
      <c r="BT76" s="53">
        <v>198</v>
      </c>
      <c r="BU76" s="53">
        <v>199</v>
      </c>
      <c r="BV76" s="53">
        <v>0</v>
      </c>
      <c r="BW76" s="53">
        <v>50</v>
      </c>
      <c r="BX76" s="53">
        <v>55</v>
      </c>
      <c r="BY76" s="53">
        <v>0</v>
      </c>
      <c r="BZ76" s="53">
        <v>0</v>
      </c>
      <c r="CA76" s="53">
        <v>0</v>
      </c>
      <c r="CB76" s="53">
        <v>0</v>
      </c>
      <c r="CC76" s="53">
        <v>0</v>
      </c>
      <c r="CD76" s="53">
        <v>0</v>
      </c>
      <c r="CE76" s="53">
        <v>0</v>
      </c>
      <c r="CF76" s="53">
        <v>2572</v>
      </c>
      <c r="CG76" s="53">
        <v>2572</v>
      </c>
      <c r="CH76" s="53">
        <v>20</v>
      </c>
      <c r="CI76" s="53">
        <v>15</v>
      </c>
      <c r="CJ76" s="53">
        <v>101</v>
      </c>
      <c r="CK76" s="53">
        <v>104</v>
      </c>
      <c r="CL76" s="53">
        <v>4</v>
      </c>
      <c r="CM76" s="53">
        <v>105</v>
      </c>
      <c r="CN76" s="53">
        <v>105</v>
      </c>
      <c r="CO76" s="53">
        <v>0</v>
      </c>
      <c r="CP76" s="53">
        <v>157</v>
      </c>
      <c r="CQ76" s="53">
        <v>157</v>
      </c>
      <c r="CR76" s="53">
        <v>0</v>
      </c>
      <c r="CS76" s="53">
        <v>82</v>
      </c>
      <c r="CT76" s="53">
        <v>83</v>
      </c>
      <c r="CU76" s="53">
        <v>0</v>
      </c>
      <c r="CV76" s="53">
        <v>1090</v>
      </c>
      <c r="CW76" s="53">
        <v>1026</v>
      </c>
      <c r="CX76" s="53">
        <v>159</v>
      </c>
      <c r="CY76" s="53">
        <v>43</v>
      </c>
      <c r="CZ76" s="53">
        <v>43</v>
      </c>
      <c r="DA76" s="53">
        <v>0</v>
      </c>
      <c r="DB76" s="53">
        <v>35</v>
      </c>
      <c r="DC76" s="53">
        <v>33</v>
      </c>
      <c r="DD76" s="53">
        <v>0</v>
      </c>
      <c r="DE76" s="53">
        <v>0</v>
      </c>
      <c r="DF76" s="53">
        <v>2803</v>
      </c>
      <c r="DG76" s="53">
        <v>1300</v>
      </c>
      <c r="DH76" s="53">
        <v>0</v>
      </c>
      <c r="DI76" s="53">
        <v>3003</v>
      </c>
      <c r="DJ76" s="53">
        <v>699</v>
      </c>
      <c r="DK76" s="53">
        <v>0</v>
      </c>
      <c r="DL76" s="53">
        <v>1200</v>
      </c>
      <c r="DM76" s="53">
        <v>411</v>
      </c>
      <c r="DN76" s="53">
        <v>0</v>
      </c>
      <c r="DO76" s="53">
        <v>1931</v>
      </c>
      <c r="DP76" s="53">
        <v>4</v>
      </c>
      <c r="DQ76" s="53">
        <v>0</v>
      </c>
      <c r="DR76" s="53">
        <v>1807</v>
      </c>
      <c r="DS76" s="53">
        <v>0</v>
      </c>
      <c r="DT76" s="53">
        <v>0</v>
      </c>
      <c r="DU76" s="29">
        <f t="shared" si="25"/>
        <v>0.73893013516086048</v>
      </c>
      <c r="DV76" s="30">
        <f t="shared" si="26"/>
        <v>0.95018502704241392</v>
      </c>
      <c r="DW76" s="30">
        <f t="shared" si="27"/>
        <v>0.97669104204753199</v>
      </c>
      <c r="DX76" s="30">
        <f t="shared" si="28"/>
        <v>1.2753346080305927</v>
      </c>
      <c r="DY76" s="31">
        <f t="shared" si="29"/>
        <v>0.4992194936226918</v>
      </c>
      <c r="DZ76" s="31">
        <f t="shared" si="30"/>
        <v>0.94847708511243956</v>
      </c>
      <c r="EA76" s="31">
        <f t="shared" si="31"/>
        <v>0.97760511882998169</v>
      </c>
      <c r="EB76" s="31">
        <f t="shared" si="32"/>
        <v>1.0822179732313575</v>
      </c>
      <c r="EC76" s="26">
        <f t="shared" si="33"/>
        <v>0.98893561103810779</v>
      </c>
      <c r="ED76" s="28">
        <f t="shared" si="34"/>
        <v>0.75453559158579953</v>
      </c>
      <c r="EE76" s="26">
        <f t="shared" si="35"/>
        <v>1.0232758620689655</v>
      </c>
      <c r="EF76" s="5"/>
      <c r="EG76" s="5"/>
      <c r="EH76" s="5"/>
      <c r="EI76" s="5"/>
      <c r="EJ76" s="5"/>
      <c r="EK76" s="5"/>
      <c r="EL76" s="5"/>
      <c r="EM76" s="5"/>
      <c r="EN76" s="5"/>
    </row>
    <row r="77" spans="1:144" s="3" customFormat="1" x14ac:dyDescent="0.25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34">
        <v>10211</v>
      </c>
      <c r="G77" s="32">
        <v>9335</v>
      </c>
      <c r="H77" s="41">
        <v>135</v>
      </c>
      <c r="I77" s="41">
        <v>642</v>
      </c>
      <c r="J77" s="24">
        <f t="shared" si="36"/>
        <v>8472</v>
      </c>
      <c r="K77" s="34">
        <f t="shared" si="37"/>
        <v>5300</v>
      </c>
      <c r="L77" s="32">
        <v>139</v>
      </c>
      <c r="M77" s="32">
        <f t="shared" si="38"/>
        <v>146</v>
      </c>
      <c r="N77" s="53">
        <v>216</v>
      </c>
      <c r="O77" s="53">
        <v>167</v>
      </c>
      <c r="P77" s="53">
        <v>4</v>
      </c>
      <c r="Q77" s="53">
        <v>32</v>
      </c>
      <c r="R77" s="53">
        <v>213</v>
      </c>
      <c r="S77" s="53">
        <v>231</v>
      </c>
      <c r="T77" s="53">
        <v>0</v>
      </c>
      <c r="U77" s="53">
        <v>26</v>
      </c>
      <c r="V77" s="53">
        <v>465</v>
      </c>
      <c r="W77" s="53">
        <v>450</v>
      </c>
      <c r="X77" s="53">
        <v>2</v>
      </c>
      <c r="Y77" s="53">
        <v>66</v>
      </c>
      <c r="Z77" s="53">
        <v>794</v>
      </c>
      <c r="AA77" s="53">
        <v>723</v>
      </c>
      <c r="AB77" s="53">
        <v>0</v>
      </c>
      <c r="AC77" s="53">
        <v>18</v>
      </c>
      <c r="AD77" s="53">
        <v>446</v>
      </c>
      <c r="AE77" s="53">
        <v>455</v>
      </c>
      <c r="AF77" s="53">
        <v>0</v>
      </c>
      <c r="AG77" s="53">
        <v>608</v>
      </c>
      <c r="AH77" s="53">
        <v>455</v>
      </c>
      <c r="AI77" s="53">
        <v>0</v>
      </c>
      <c r="AJ77" s="53">
        <v>598</v>
      </c>
      <c r="AK77" s="53">
        <v>542</v>
      </c>
      <c r="AL77" s="53">
        <v>0</v>
      </c>
      <c r="AM77" s="53">
        <v>640</v>
      </c>
      <c r="AN77" s="53">
        <v>552</v>
      </c>
      <c r="AO77" s="53">
        <v>0</v>
      </c>
      <c r="AP77" s="53">
        <v>633</v>
      </c>
      <c r="AQ77" s="53">
        <v>469</v>
      </c>
      <c r="AR77" s="53">
        <v>139</v>
      </c>
      <c r="AS77" s="53">
        <v>613</v>
      </c>
      <c r="AT77" s="53">
        <v>377</v>
      </c>
      <c r="AU77" s="53">
        <v>0</v>
      </c>
      <c r="AV77" s="53">
        <v>203</v>
      </c>
      <c r="AW77" s="53">
        <v>77</v>
      </c>
      <c r="AX77" s="53">
        <v>0</v>
      </c>
      <c r="AY77" s="53">
        <v>0</v>
      </c>
      <c r="AZ77" s="53">
        <v>0</v>
      </c>
      <c r="BA77" s="53">
        <v>0</v>
      </c>
      <c r="BB77" s="53">
        <v>0</v>
      </c>
      <c r="BC77" s="53">
        <v>0</v>
      </c>
      <c r="BD77" s="53">
        <v>0</v>
      </c>
      <c r="BE77" s="53">
        <v>0</v>
      </c>
      <c r="BF77" s="53">
        <v>0</v>
      </c>
      <c r="BG77" s="53">
        <v>0</v>
      </c>
      <c r="BH77" s="53">
        <v>0</v>
      </c>
      <c r="BI77" s="53">
        <v>0</v>
      </c>
      <c r="BJ77" s="53">
        <v>0</v>
      </c>
      <c r="BK77" s="53">
        <v>0</v>
      </c>
      <c r="BL77" s="53">
        <v>0</v>
      </c>
      <c r="BM77" s="53">
        <v>0</v>
      </c>
      <c r="BN77" s="53">
        <v>85</v>
      </c>
      <c r="BO77" s="53">
        <v>13</v>
      </c>
      <c r="BP77" s="53">
        <v>0</v>
      </c>
      <c r="BQ77" s="53">
        <v>7</v>
      </c>
      <c r="BR77" s="53">
        <v>0</v>
      </c>
      <c r="BS77" s="53">
        <v>0</v>
      </c>
      <c r="BT77" s="53">
        <v>61</v>
      </c>
      <c r="BU77" s="53">
        <v>20</v>
      </c>
      <c r="BV77" s="53">
        <v>0</v>
      </c>
      <c r="BW77" s="53">
        <v>7</v>
      </c>
      <c r="BX77" s="53">
        <v>4</v>
      </c>
      <c r="BY77" s="53">
        <v>0</v>
      </c>
      <c r="BZ77" s="53">
        <v>0</v>
      </c>
      <c r="CA77" s="53">
        <v>0</v>
      </c>
      <c r="CB77" s="53">
        <v>0</v>
      </c>
      <c r="CC77" s="53">
        <v>0</v>
      </c>
      <c r="CD77" s="53">
        <v>0</v>
      </c>
      <c r="CE77" s="53">
        <v>0</v>
      </c>
      <c r="CF77" s="53">
        <v>323</v>
      </c>
      <c r="CG77" s="53">
        <v>76</v>
      </c>
      <c r="CH77" s="53">
        <v>0</v>
      </c>
      <c r="CI77" s="53">
        <v>4</v>
      </c>
      <c r="CJ77" s="53">
        <v>19</v>
      </c>
      <c r="CK77" s="53">
        <v>9</v>
      </c>
      <c r="CL77" s="53">
        <v>0</v>
      </c>
      <c r="CM77" s="53">
        <v>14</v>
      </c>
      <c r="CN77" s="53">
        <v>12</v>
      </c>
      <c r="CO77" s="53">
        <v>0</v>
      </c>
      <c r="CP77" s="53">
        <v>10</v>
      </c>
      <c r="CQ77" s="53">
        <v>1</v>
      </c>
      <c r="CR77" s="53">
        <v>0</v>
      </c>
      <c r="CS77" s="53">
        <v>0</v>
      </c>
      <c r="CT77" s="53">
        <v>0</v>
      </c>
      <c r="CU77" s="53">
        <v>0</v>
      </c>
      <c r="CV77" s="53">
        <v>22</v>
      </c>
      <c r="CW77" s="53">
        <v>12</v>
      </c>
      <c r="CX77" s="53">
        <v>0</v>
      </c>
      <c r="CY77" s="53">
        <v>27</v>
      </c>
      <c r="CZ77" s="53">
        <v>3</v>
      </c>
      <c r="DA77" s="53">
        <v>0</v>
      </c>
      <c r="DB77" s="53">
        <v>0</v>
      </c>
      <c r="DC77" s="53">
        <v>0</v>
      </c>
      <c r="DD77" s="53">
        <v>0</v>
      </c>
      <c r="DE77" s="53">
        <v>0</v>
      </c>
      <c r="DF77" s="53">
        <v>653</v>
      </c>
      <c r="DG77" s="53">
        <v>335</v>
      </c>
      <c r="DH77" s="53">
        <v>0</v>
      </c>
      <c r="DI77" s="53">
        <v>598</v>
      </c>
      <c r="DJ77" s="53">
        <v>254</v>
      </c>
      <c r="DK77" s="53">
        <v>0</v>
      </c>
      <c r="DL77" s="53">
        <v>277</v>
      </c>
      <c r="DM77" s="53">
        <v>63</v>
      </c>
      <c r="DN77" s="53">
        <v>0</v>
      </c>
      <c r="DO77" s="53">
        <v>509</v>
      </c>
      <c r="DP77" s="53">
        <v>0</v>
      </c>
      <c r="DQ77" s="53">
        <v>0</v>
      </c>
      <c r="DR77" s="53">
        <v>431</v>
      </c>
      <c r="DS77" s="53">
        <v>0</v>
      </c>
      <c r="DT77" s="53">
        <v>0</v>
      </c>
      <c r="DU77" s="29">
        <f t="shared" si="25"/>
        <v>0.63620243812338384</v>
      </c>
      <c r="DV77" s="30">
        <f t="shared" si="26"/>
        <v>1.0447368421052632</v>
      </c>
      <c r="DW77" s="30">
        <f t="shared" si="27"/>
        <v>1.0426008968609866</v>
      </c>
      <c r="DX77" s="30">
        <f t="shared" si="28"/>
        <v>1.0240384615384615</v>
      </c>
      <c r="DY77" s="31">
        <f t="shared" si="29"/>
        <v>0.40184706316956043</v>
      </c>
      <c r="DZ77" s="31">
        <f t="shared" si="30"/>
        <v>0.95131578947368423</v>
      </c>
      <c r="EA77" s="31">
        <f t="shared" si="31"/>
        <v>1.0089686098654709</v>
      </c>
      <c r="EB77" s="31">
        <f t="shared" si="32"/>
        <v>1.1105769230769231</v>
      </c>
      <c r="EC77" s="26">
        <f t="shared" si="33"/>
        <v>0.82969346782881204</v>
      </c>
      <c r="ED77" s="28">
        <f t="shared" si="34"/>
        <v>0.56775575790037491</v>
      </c>
      <c r="EE77" s="26">
        <f t="shared" si="35"/>
        <v>1.0296296296296297</v>
      </c>
      <c r="EF77" s="5"/>
      <c r="EG77" s="5"/>
      <c r="EH77" s="5"/>
      <c r="EI77" s="5"/>
      <c r="EJ77" s="5"/>
      <c r="EK77" s="5"/>
      <c r="EL77" s="5"/>
      <c r="EM77" s="5"/>
      <c r="EN77" s="5"/>
    </row>
    <row r="78" spans="1:144" s="3" customFormat="1" x14ac:dyDescent="0.25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34">
        <v>18535</v>
      </c>
      <c r="G78" s="32">
        <v>16903</v>
      </c>
      <c r="H78" s="41">
        <v>240</v>
      </c>
      <c r="I78" s="41">
        <v>1210</v>
      </c>
      <c r="J78" s="24">
        <f t="shared" si="36"/>
        <v>17240</v>
      </c>
      <c r="K78" s="34">
        <f t="shared" si="37"/>
        <v>9717</v>
      </c>
      <c r="L78" s="32">
        <v>237</v>
      </c>
      <c r="M78" s="32">
        <f t="shared" si="38"/>
        <v>516</v>
      </c>
      <c r="N78" s="53">
        <v>457</v>
      </c>
      <c r="O78" s="53">
        <v>464</v>
      </c>
      <c r="P78" s="53">
        <v>1</v>
      </c>
      <c r="Q78" s="53">
        <v>193</v>
      </c>
      <c r="R78" s="53">
        <v>380</v>
      </c>
      <c r="S78" s="53">
        <v>358</v>
      </c>
      <c r="T78" s="53">
        <v>0</v>
      </c>
      <c r="U78" s="53">
        <v>41</v>
      </c>
      <c r="V78" s="53">
        <v>752</v>
      </c>
      <c r="W78" s="53">
        <v>762</v>
      </c>
      <c r="X78" s="53">
        <v>0</v>
      </c>
      <c r="Y78" s="53">
        <v>176</v>
      </c>
      <c r="Z78" s="53">
        <v>1534</v>
      </c>
      <c r="AA78" s="53">
        <v>1431</v>
      </c>
      <c r="AB78" s="53">
        <v>3</v>
      </c>
      <c r="AC78" s="53">
        <v>104</v>
      </c>
      <c r="AD78" s="53">
        <v>676</v>
      </c>
      <c r="AE78" s="53">
        <v>582</v>
      </c>
      <c r="AF78" s="53">
        <v>9</v>
      </c>
      <c r="AG78" s="53">
        <v>811</v>
      </c>
      <c r="AH78" s="53">
        <v>673</v>
      </c>
      <c r="AI78" s="53">
        <v>11</v>
      </c>
      <c r="AJ78" s="53">
        <v>950</v>
      </c>
      <c r="AK78" s="53">
        <v>705</v>
      </c>
      <c r="AL78" s="53">
        <v>18</v>
      </c>
      <c r="AM78" s="53">
        <v>1260</v>
      </c>
      <c r="AN78" s="53">
        <v>907</v>
      </c>
      <c r="AO78" s="53">
        <v>34</v>
      </c>
      <c r="AP78" s="53">
        <v>1214</v>
      </c>
      <c r="AQ78" s="53">
        <v>724</v>
      </c>
      <c r="AR78" s="53">
        <v>117</v>
      </c>
      <c r="AS78" s="53">
        <v>1175</v>
      </c>
      <c r="AT78" s="53">
        <v>606</v>
      </c>
      <c r="AU78" s="53">
        <v>41</v>
      </c>
      <c r="AV78" s="53">
        <v>582</v>
      </c>
      <c r="AW78" s="53">
        <v>537</v>
      </c>
      <c r="AX78" s="53">
        <v>2</v>
      </c>
      <c r="AY78" s="53">
        <v>6</v>
      </c>
      <c r="AZ78" s="53">
        <v>2</v>
      </c>
      <c r="BA78" s="53">
        <v>0</v>
      </c>
      <c r="BB78" s="53">
        <v>2</v>
      </c>
      <c r="BC78" s="53">
        <v>0</v>
      </c>
      <c r="BD78" s="53">
        <v>0</v>
      </c>
      <c r="BE78" s="53">
        <v>0</v>
      </c>
      <c r="BF78" s="53">
        <v>0</v>
      </c>
      <c r="BG78" s="53">
        <v>0</v>
      </c>
      <c r="BH78" s="53">
        <v>0</v>
      </c>
      <c r="BI78" s="53">
        <v>0</v>
      </c>
      <c r="BJ78" s="53">
        <v>0</v>
      </c>
      <c r="BK78" s="53">
        <v>0</v>
      </c>
      <c r="BL78" s="53">
        <v>0</v>
      </c>
      <c r="BM78" s="53">
        <v>0</v>
      </c>
      <c r="BN78" s="53">
        <v>222</v>
      </c>
      <c r="BO78" s="53">
        <v>181</v>
      </c>
      <c r="BP78" s="53">
        <v>0</v>
      </c>
      <c r="BQ78" s="53">
        <v>8</v>
      </c>
      <c r="BR78" s="53">
        <v>4</v>
      </c>
      <c r="BS78" s="53">
        <v>0</v>
      </c>
      <c r="BT78" s="53">
        <v>97</v>
      </c>
      <c r="BU78" s="53">
        <v>70</v>
      </c>
      <c r="BV78" s="53">
        <v>0</v>
      </c>
      <c r="BW78" s="53">
        <v>38</v>
      </c>
      <c r="BX78" s="53">
        <v>30</v>
      </c>
      <c r="BY78" s="53">
        <v>0</v>
      </c>
      <c r="BZ78" s="53">
        <v>0</v>
      </c>
      <c r="CA78" s="53">
        <v>0</v>
      </c>
      <c r="CB78" s="53">
        <v>0</v>
      </c>
      <c r="CC78" s="53">
        <v>0</v>
      </c>
      <c r="CD78" s="53">
        <v>0</v>
      </c>
      <c r="CE78" s="53">
        <v>0</v>
      </c>
      <c r="CF78" s="53">
        <v>940</v>
      </c>
      <c r="CG78" s="53">
        <v>832</v>
      </c>
      <c r="CH78" s="53">
        <v>1</v>
      </c>
      <c r="CI78" s="53">
        <v>2</v>
      </c>
      <c r="CJ78" s="53">
        <v>108</v>
      </c>
      <c r="CK78" s="53">
        <v>73</v>
      </c>
      <c r="CL78" s="53">
        <v>0</v>
      </c>
      <c r="CM78" s="53">
        <v>27</v>
      </c>
      <c r="CN78" s="53">
        <v>22</v>
      </c>
      <c r="CO78" s="53">
        <v>0</v>
      </c>
      <c r="CP78" s="53">
        <v>59</v>
      </c>
      <c r="CQ78" s="53">
        <v>55</v>
      </c>
      <c r="CR78" s="53">
        <v>0</v>
      </c>
      <c r="CS78" s="53">
        <v>0</v>
      </c>
      <c r="CT78" s="53">
        <v>0</v>
      </c>
      <c r="CU78" s="53">
        <v>0</v>
      </c>
      <c r="CV78" s="53">
        <v>184</v>
      </c>
      <c r="CW78" s="53">
        <v>158</v>
      </c>
      <c r="CX78" s="53">
        <v>0</v>
      </c>
      <c r="CY78" s="53">
        <v>52</v>
      </c>
      <c r="CZ78" s="53">
        <v>40</v>
      </c>
      <c r="DA78" s="53">
        <v>0</v>
      </c>
      <c r="DB78" s="53">
        <v>0</v>
      </c>
      <c r="DC78" s="53">
        <v>0</v>
      </c>
      <c r="DD78" s="53">
        <v>0</v>
      </c>
      <c r="DE78" s="53">
        <v>0</v>
      </c>
      <c r="DF78" s="53">
        <v>1387</v>
      </c>
      <c r="DG78" s="53">
        <v>329</v>
      </c>
      <c r="DH78" s="53">
        <v>0</v>
      </c>
      <c r="DI78" s="53">
        <v>1578</v>
      </c>
      <c r="DJ78" s="53">
        <v>156</v>
      </c>
      <c r="DK78" s="53">
        <v>0</v>
      </c>
      <c r="DL78" s="53">
        <v>625</v>
      </c>
      <c r="DM78" s="53">
        <v>16</v>
      </c>
      <c r="DN78" s="53">
        <v>0</v>
      </c>
      <c r="DO78" s="53">
        <v>1058</v>
      </c>
      <c r="DP78" s="53">
        <v>0</v>
      </c>
      <c r="DQ78" s="53">
        <v>0</v>
      </c>
      <c r="DR78" s="53">
        <v>1058</v>
      </c>
      <c r="DS78" s="53">
        <v>0</v>
      </c>
      <c r="DT78" s="53">
        <v>0</v>
      </c>
      <c r="DU78" s="29">
        <f t="shared" si="25"/>
        <v>0.68403131115459881</v>
      </c>
      <c r="DV78" s="30">
        <f t="shared" si="26"/>
        <v>1.0350877192982457</v>
      </c>
      <c r="DW78" s="30">
        <f t="shared" si="27"/>
        <v>1.0372413793103448</v>
      </c>
      <c r="DX78" s="30">
        <f t="shared" si="28"/>
        <v>1.2337662337662338</v>
      </c>
      <c r="DY78" s="31">
        <f t="shared" si="29"/>
        <v>0.38958904109589043</v>
      </c>
      <c r="DZ78" s="31">
        <f t="shared" si="30"/>
        <v>0.96558704453441291</v>
      </c>
      <c r="EA78" s="31">
        <f t="shared" si="31"/>
        <v>1.0510344827586207</v>
      </c>
      <c r="EB78" s="31">
        <f t="shared" si="32"/>
        <v>1.1623376623376624</v>
      </c>
      <c r="EC78" s="26">
        <f t="shared" si="33"/>
        <v>0.93013218235770168</v>
      </c>
      <c r="ED78" s="28">
        <f t="shared" si="34"/>
        <v>0.57486836656214868</v>
      </c>
      <c r="EE78" s="26">
        <f t="shared" si="35"/>
        <v>0.98750000000000004</v>
      </c>
      <c r="EF78" s="5"/>
      <c r="EG78" s="5"/>
      <c r="EH78" s="5"/>
      <c r="EI78" s="5"/>
      <c r="EJ78" s="5"/>
      <c r="EK78" s="5"/>
      <c r="EL78" s="5"/>
      <c r="EM78" s="5"/>
      <c r="EN78" s="5"/>
    </row>
    <row r="79" spans="1:144" s="2" customFormat="1" x14ac:dyDescent="0.25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40">
        <f>SUM(F4:F78)</f>
        <v>1719622.4239899081</v>
      </c>
      <c r="G79" s="27">
        <f>SUM(G4:G78)</f>
        <v>1579988.259874406</v>
      </c>
      <c r="H79" s="42">
        <f t="shared" ref="H79:K79" si="39">SUM(H4:H78)</f>
        <v>39750</v>
      </c>
      <c r="I79" s="42">
        <f t="shared" si="39"/>
        <v>146584.50950870247</v>
      </c>
      <c r="J79" s="37">
        <f>SUM(J4:J78)</f>
        <v>1666128</v>
      </c>
      <c r="K79" s="38">
        <f t="shared" si="39"/>
        <v>1116294</v>
      </c>
      <c r="L79" s="39">
        <f>SUM(L4:L78)</f>
        <v>40125</v>
      </c>
      <c r="M79" s="39">
        <f>SUM(M4:M78)</f>
        <v>73605</v>
      </c>
      <c r="N79" s="52">
        <f>SUM(N4:N78)</f>
        <v>78972</v>
      </c>
      <c r="O79" s="52">
        <f t="shared" ref="O79:CA79" si="40">SUM(O4:O78)</f>
        <v>85273</v>
      </c>
      <c r="P79" s="52">
        <f t="shared" si="40"/>
        <v>1527</v>
      </c>
      <c r="Q79" s="52">
        <f t="shared" si="40"/>
        <v>21777</v>
      </c>
      <c r="R79" s="52">
        <f t="shared" si="40"/>
        <v>41008</v>
      </c>
      <c r="S79" s="52">
        <f t="shared" si="40"/>
        <v>38960</v>
      </c>
      <c r="T79" s="52">
        <f t="shared" si="40"/>
        <v>81</v>
      </c>
      <c r="U79" s="52">
        <f t="shared" si="40"/>
        <v>11879</v>
      </c>
      <c r="V79" s="52">
        <f t="shared" si="40"/>
        <v>82467</v>
      </c>
      <c r="W79" s="52">
        <f t="shared" si="40"/>
        <v>88178</v>
      </c>
      <c r="X79" s="52">
        <f t="shared" si="40"/>
        <v>198</v>
      </c>
      <c r="Y79" s="52">
        <f t="shared" si="40"/>
        <v>26539</v>
      </c>
      <c r="Z79" s="52">
        <f t="shared" si="40"/>
        <v>145046</v>
      </c>
      <c r="AA79" s="52">
        <f t="shared" si="40"/>
        <v>142262</v>
      </c>
      <c r="AB79" s="52">
        <f t="shared" si="40"/>
        <v>280</v>
      </c>
      <c r="AC79" s="52">
        <f t="shared" si="40"/>
        <v>7851</v>
      </c>
      <c r="AD79" s="52">
        <f t="shared" si="40"/>
        <v>65999</v>
      </c>
      <c r="AE79" s="52">
        <f t="shared" si="40"/>
        <v>66223</v>
      </c>
      <c r="AF79" s="52">
        <f t="shared" si="40"/>
        <v>1086</v>
      </c>
      <c r="AG79" s="52">
        <f t="shared" si="40"/>
        <v>82540</v>
      </c>
      <c r="AH79" s="52">
        <f t="shared" si="40"/>
        <v>77093</v>
      </c>
      <c r="AI79" s="52">
        <f t="shared" si="40"/>
        <v>2474</v>
      </c>
      <c r="AJ79" s="52">
        <f t="shared" si="40"/>
        <v>93462</v>
      </c>
      <c r="AK79" s="52">
        <f t="shared" si="40"/>
        <v>80848</v>
      </c>
      <c r="AL79" s="52">
        <f t="shared" si="40"/>
        <v>5973</v>
      </c>
      <c r="AM79" s="52">
        <f t="shared" si="40"/>
        <v>103426</v>
      </c>
      <c r="AN79" s="52">
        <f t="shared" si="40"/>
        <v>83695</v>
      </c>
      <c r="AO79" s="52">
        <f t="shared" si="40"/>
        <v>13915</v>
      </c>
      <c r="AP79" s="52">
        <f t="shared" si="40"/>
        <v>112486</v>
      </c>
      <c r="AQ79" s="52">
        <f t="shared" si="40"/>
        <v>78254</v>
      </c>
      <c r="AR79" s="52">
        <f t="shared" si="40"/>
        <v>7175</v>
      </c>
      <c r="AS79" s="52">
        <f t="shared" si="40"/>
        <v>122712</v>
      </c>
      <c r="AT79" s="52">
        <f t="shared" si="40"/>
        <v>75481</v>
      </c>
      <c r="AU79" s="52">
        <f t="shared" si="40"/>
        <v>2216</v>
      </c>
      <c r="AV79" s="52">
        <f t="shared" si="40"/>
        <v>37098</v>
      </c>
      <c r="AW79" s="52">
        <f t="shared" si="40"/>
        <v>27211</v>
      </c>
      <c r="AX79" s="52">
        <f t="shared" si="40"/>
        <v>794</v>
      </c>
      <c r="AY79" s="52">
        <f t="shared" si="40"/>
        <v>4093</v>
      </c>
      <c r="AZ79" s="52">
        <f t="shared" si="40"/>
        <v>3325</v>
      </c>
      <c r="BA79" s="52">
        <f t="shared" si="40"/>
        <v>14</v>
      </c>
      <c r="BB79" s="52">
        <f t="shared" si="40"/>
        <v>345</v>
      </c>
      <c r="BC79" s="52">
        <f t="shared" si="40"/>
        <v>247</v>
      </c>
      <c r="BD79" s="52">
        <f t="shared" si="40"/>
        <v>271</v>
      </c>
      <c r="BE79" s="52">
        <f t="shared" si="40"/>
        <v>5478</v>
      </c>
      <c r="BF79" s="52">
        <f t="shared" si="40"/>
        <v>2883</v>
      </c>
      <c r="BG79" s="52">
        <f t="shared" si="40"/>
        <v>0</v>
      </c>
      <c r="BH79" s="52">
        <f t="shared" si="40"/>
        <v>281</v>
      </c>
      <c r="BI79" s="52">
        <f t="shared" si="40"/>
        <v>277</v>
      </c>
      <c r="BJ79" s="52">
        <f t="shared" si="40"/>
        <v>0</v>
      </c>
      <c r="BK79" s="52">
        <f t="shared" si="40"/>
        <v>11624</v>
      </c>
      <c r="BL79" s="52">
        <f t="shared" si="40"/>
        <v>10403</v>
      </c>
      <c r="BM79" s="52">
        <f t="shared" si="40"/>
        <v>179</v>
      </c>
      <c r="BN79" s="52">
        <f t="shared" si="40"/>
        <v>10020</v>
      </c>
      <c r="BO79" s="52">
        <f t="shared" si="40"/>
        <v>5620</v>
      </c>
      <c r="BP79" s="52">
        <f t="shared" si="40"/>
        <v>98</v>
      </c>
      <c r="BQ79" s="52">
        <f t="shared" si="40"/>
        <v>1902</v>
      </c>
      <c r="BR79" s="52">
        <f t="shared" si="40"/>
        <v>697</v>
      </c>
      <c r="BS79" s="52">
        <f t="shared" si="40"/>
        <v>0</v>
      </c>
      <c r="BT79" s="52">
        <f t="shared" si="40"/>
        <v>12531</v>
      </c>
      <c r="BU79" s="52">
        <f t="shared" si="40"/>
        <v>6612</v>
      </c>
      <c r="BV79" s="52">
        <f t="shared" si="40"/>
        <v>0</v>
      </c>
      <c r="BW79" s="52">
        <f t="shared" si="40"/>
        <v>2676</v>
      </c>
      <c r="BX79" s="52">
        <f t="shared" si="40"/>
        <v>1789</v>
      </c>
      <c r="BY79" s="52">
        <f t="shared" si="40"/>
        <v>2</v>
      </c>
      <c r="BZ79" s="52">
        <f t="shared" si="40"/>
        <v>453</v>
      </c>
      <c r="CA79" s="52">
        <f t="shared" si="40"/>
        <v>152</v>
      </c>
      <c r="CB79" s="52">
        <f t="shared" ref="CB79:DT79" si="41">SUM(CB4:CB78)</f>
        <v>1</v>
      </c>
      <c r="CC79" s="52">
        <f t="shared" si="41"/>
        <v>519</v>
      </c>
      <c r="CD79" s="52">
        <f t="shared" si="41"/>
        <v>399</v>
      </c>
      <c r="CE79" s="52">
        <f t="shared" si="41"/>
        <v>1</v>
      </c>
      <c r="CF79" s="52">
        <f t="shared" si="41"/>
        <v>123593</v>
      </c>
      <c r="CG79" s="52">
        <f t="shared" si="41"/>
        <v>70858</v>
      </c>
      <c r="CH79" s="52">
        <f t="shared" si="41"/>
        <v>712</v>
      </c>
      <c r="CI79" s="52">
        <f t="shared" si="41"/>
        <v>3953</v>
      </c>
      <c r="CJ79" s="52">
        <f t="shared" si="41"/>
        <v>7134</v>
      </c>
      <c r="CK79" s="52">
        <f t="shared" si="41"/>
        <v>4402</v>
      </c>
      <c r="CL79" s="52">
        <f t="shared" si="41"/>
        <v>89</v>
      </c>
      <c r="CM79" s="52">
        <f t="shared" si="41"/>
        <v>8836</v>
      </c>
      <c r="CN79" s="52">
        <f t="shared" si="41"/>
        <v>7247</v>
      </c>
      <c r="CO79" s="52">
        <f t="shared" si="41"/>
        <v>75</v>
      </c>
      <c r="CP79" s="52">
        <f t="shared" si="41"/>
        <v>4038</v>
      </c>
      <c r="CQ79" s="52">
        <f t="shared" si="41"/>
        <v>2557</v>
      </c>
      <c r="CR79" s="52">
        <f t="shared" si="41"/>
        <v>56</v>
      </c>
      <c r="CS79" s="52">
        <f t="shared" si="41"/>
        <v>846</v>
      </c>
      <c r="CT79" s="52">
        <f t="shared" si="41"/>
        <v>497</v>
      </c>
      <c r="CU79" s="52">
        <f t="shared" si="41"/>
        <v>1</v>
      </c>
      <c r="CV79" s="52">
        <f t="shared" si="41"/>
        <v>18492</v>
      </c>
      <c r="CW79" s="52">
        <f t="shared" si="41"/>
        <v>13307</v>
      </c>
      <c r="CX79" s="52">
        <f t="shared" si="41"/>
        <v>489</v>
      </c>
      <c r="CY79" s="52">
        <f t="shared" si="41"/>
        <v>4422</v>
      </c>
      <c r="CZ79" s="52">
        <f t="shared" si="41"/>
        <v>2928</v>
      </c>
      <c r="DA79" s="52">
        <f t="shared" si="41"/>
        <v>70</v>
      </c>
      <c r="DB79" s="52">
        <f t="shared" ref="DB79:DD79" si="42">SUM(DB4:DB78)</f>
        <v>1559</v>
      </c>
      <c r="DC79" s="52">
        <f t="shared" si="42"/>
        <v>1879</v>
      </c>
      <c r="DD79" s="52">
        <f t="shared" si="42"/>
        <v>168</v>
      </c>
      <c r="DE79" s="52">
        <f>SUM(DE4:DE78)</f>
        <v>1606</v>
      </c>
      <c r="DF79" s="52">
        <f t="shared" si="41"/>
        <v>128375</v>
      </c>
      <c r="DG79" s="52">
        <f t="shared" si="41"/>
        <v>58984</v>
      </c>
      <c r="DH79" s="52">
        <f t="shared" si="41"/>
        <v>766</v>
      </c>
      <c r="DI79" s="52">
        <f t="shared" si="41"/>
        <v>136540</v>
      </c>
      <c r="DJ79" s="52">
        <f t="shared" si="41"/>
        <v>56972</v>
      </c>
      <c r="DK79" s="52">
        <f t="shared" si="41"/>
        <v>1437</v>
      </c>
      <c r="DL79" s="52">
        <f t="shared" si="41"/>
        <v>58597</v>
      </c>
      <c r="DM79" s="52">
        <f t="shared" si="41"/>
        <v>20255</v>
      </c>
      <c r="DN79" s="52">
        <f t="shared" si="41"/>
        <v>189</v>
      </c>
      <c r="DO79" s="52">
        <f t="shared" si="41"/>
        <v>84295</v>
      </c>
      <c r="DP79" s="52">
        <f t="shared" si="41"/>
        <v>367</v>
      </c>
      <c r="DQ79" s="52">
        <f t="shared" si="41"/>
        <v>0</v>
      </c>
      <c r="DR79" s="52">
        <f t="shared" si="41"/>
        <v>74263</v>
      </c>
      <c r="DS79" s="52">
        <f t="shared" si="41"/>
        <v>159</v>
      </c>
      <c r="DT79" s="52">
        <f t="shared" si="41"/>
        <v>0</v>
      </c>
      <c r="DU79" s="29">
        <f t="shared" si="25"/>
        <v>0.7358275020678603</v>
      </c>
      <c r="DV79" s="30">
        <f t="shared" si="26"/>
        <v>0.97687230603448272</v>
      </c>
      <c r="DW79" s="30">
        <f t="shared" si="27"/>
        <v>1.042434584755404</v>
      </c>
      <c r="DX79" s="30">
        <f t="shared" si="28"/>
        <v>1.1717910618356384</v>
      </c>
      <c r="DY79" s="31">
        <f t="shared" si="29"/>
        <v>0.4987096896613884</v>
      </c>
      <c r="DZ79" s="31">
        <f t="shared" si="30"/>
        <v>0.95812230603448278</v>
      </c>
      <c r="EA79" s="31">
        <f t="shared" si="31"/>
        <v>1.1146252054101884</v>
      </c>
      <c r="EB79" s="31">
        <f t="shared" si="32"/>
        <v>1.1132700880100583</v>
      </c>
      <c r="EC79" s="26">
        <f t="shared" si="33"/>
        <v>0.96889176179397041</v>
      </c>
      <c r="ED79" s="28">
        <f t="shared" si="34"/>
        <v>0.70652043964474442</v>
      </c>
      <c r="EE79" s="26">
        <f t="shared" si="35"/>
        <v>1.0094339622641511</v>
      </c>
      <c r="EF79" s="6"/>
      <c r="EG79" s="6"/>
      <c r="EH79" s="6"/>
      <c r="EI79" s="6"/>
      <c r="EJ79" s="6"/>
      <c r="EK79" s="6"/>
      <c r="EL79" s="6"/>
      <c r="EM79" s="6"/>
      <c r="EN79" s="6"/>
    </row>
    <row r="80" spans="1:144" x14ac:dyDescent="0.25">
      <c r="G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</row>
    <row r="81" spans="1:127" x14ac:dyDescent="0.25">
      <c r="A81" s="75" t="s">
        <v>146</v>
      </c>
      <c r="B81" s="75"/>
      <c r="C81" s="75"/>
      <c r="D81" s="75"/>
      <c r="E81" s="75"/>
      <c r="F81" s="8"/>
      <c r="G81" s="36"/>
      <c r="H81" s="21"/>
      <c r="I81" s="21"/>
      <c r="J81" s="21"/>
      <c r="K81" s="21"/>
      <c r="L81" s="8"/>
      <c r="M81" s="51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</row>
    <row r="82" spans="1:127" x14ac:dyDescent="0.25">
      <c r="A82" t="s">
        <v>96</v>
      </c>
    </row>
    <row r="83" spans="1:127" x14ac:dyDescent="0.25">
      <c r="A83" s="76" t="s">
        <v>78</v>
      </c>
      <c r="B83" s="76"/>
      <c r="C83" s="76"/>
      <c r="D83" s="76"/>
      <c r="E83" s="76"/>
      <c r="F83" s="76"/>
      <c r="G83" s="76"/>
      <c r="H83" s="76"/>
      <c r="I83" s="50"/>
      <c r="J83" s="9"/>
      <c r="K83" s="22"/>
    </row>
    <row r="84" spans="1:127" x14ac:dyDescent="0.25">
      <c r="A84" s="74" t="s">
        <v>90</v>
      </c>
      <c r="B84" s="74"/>
      <c r="C84" s="74"/>
      <c r="D84" s="74"/>
      <c r="E84" s="74"/>
      <c r="F84" s="74"/>
      <c r="G84" s="74"/>
      <c r="H84" s="74"/>
      <c r="I84" s="49"/>
      <c r="J84" s="9"/>
      <c r="K84" s="22"/>
    </row>
    <row r="85" spans="1:127" x14ac:dyDescent="0.25">
      <c r="A85" s="74" t="s">
        <v>94</v>
      </c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</row>
    <row r="86" spans="1:127" x14ac:dyDescent="0.25">
      <c r="A86" s="9" t="s">
        <v>91</v>
      </c>
      <c r="B86" s="9"/>
      <c r="C86" s="9"/>
      <c r="D86" s="9"/>
    </row>
    <row r="87" spans="1:127" x14ac:dyDescent="0.25">
      <c r="A87" s="74" t="s">
        <v>93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</row>
    <row r="88" spans="1:127" x14ac:dyDescent="0.25">
      <c r="A88" t="s">
        <v>100</v>
      </c>
    </row>
    <row r="90" spans="1:127" x14ac:dyDescent="0.25">
      <c r="F90" s="7"/>
      <c r="G90" s="7"/>
    </row>
  </sheetData>
  <dataConsolidate/>
  <mergeCells count="50">
    <mergeCell ref="A87:DW87"/>
    <mergeCell ref="A85:DA85"/>
    <mergeCell ref="A81:E81"/>
    <mergeCell ref="AP2:AR2"/>
    <mergeCell ref="AS2:AU2"/>
    <mergeCell ref="AV2:AX2"/>
    <mergeCell ref="AY2:BA2"/>
    <mergeCell ref="AD2:AF2"/>
    <mergeCell ref="AG2:AI2"/>
    <mergeCell ref="AJ2:AL2"/>
    <mergeCell ref="AM2:AO2"/>
    <mergeCell ref="DR2:DT2"/>
    <mergeCell ref="BH2:BJ2"/>
    <mergeCell ref="A84:H84"/>
    <mergeCell ref="A83:H83"/>
    <mergeCell ref="A1:A3"/>
    <mergeCell ref="BT2:BV2"/>
    <mergeCell ref="BW2:BY2"/>
    <mergeCell ref="Z2:AC2"/>
    <mergeCell ref="BQ2:BS2"/>
    <mergeCell ref="BB2:BD2"/>
    <mergeCell ref="BE2:BG2"/>
    <mergeCell ref="BK2:BM2"/>
    <mergeCell ref="B1:E2"/>
    <mergeCell ref="F1:I2"/>
    <mergeCell ref="J1:M2"/>
    <mergeCell ref="R2:U2"/>
    <mergeCell ref="V2:Y2"/>
    <mergeCell ref="N2:Q2"/>
    <mergeCell ref="DY2:EB2"/>
    <mergeCell ref="DU2:DX2"/>
    <mergeCell ref="CV2:CX2"/>
    <mergeCell ref="DO2:DQ2"/>
    <mergeCell ref="DB2:DE2"/>
    <mergeCell ref="EC1:EE1"/>
    <mergeCell ref="DI2:DK2"/>
    <mergeCell ref="DL2:DN2"/>
    <mergeCell ref="BZ2:CB2"/>
    <mergeCell ref="CM2:CO2"/>
    <mergeCell ref="CC2:CE2"/>
    <mergeCell ref="CJ2:CL2"/>
    <mergeCell ref="DU1:EB1"/>
    <mergeCell ref="N1:DT1"/>
    <mergeCell ref="CY2:DA2"/>
    <mergeCell ref="DF2:DH2"/>
    <mergeCell ref="CF2:CI2"/>
    <mergeCell ref="BN2:BP2"/>
    <mergeCell ref="CP2:CR2"/>
    <mergeCell ref="CS2:CU2"/>
    <mergeCell ref="EC2:EE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959C-4C7C-4A3A-B12D-10341E4D3475}">
  <dimension ref="A3:DS3"/>
  <sheetViews>
    <sheetView workbookViewId="0"/>
  </sheetViews>
  <sheetFormatPr defaultRowHeight="15" x14ac:dyDescent="0.25"/>
  <cols>
    <col min="1" max="1" width="14.140625" bestFit="1" customWidth="1"/>
  </cols>
  <sheetData>
    <row r="3" spans="1:123" x14ac:dyDescent="0.25">
      <c r="A3" t="s">
        <v>4</v>
      </c>
      <c r="B3">
        <v>664908</v>
      </c>
      <c r="C3">
        <v>47854</v>
      </c>
      <c r="D3">
        <v>24138</v>
      </c>
      <c r="E3">
        <v>10149</v>
      </c>
      <c r="F3">
        <v>507891.96844050958</v>
      </c>
      <c r="G3">
        <v>374308</v>
      </c>
      <c r="H3">
        <v>12715</v>
      </c>
      <c r="I3">
        <v>13835</v>
      </c>
      <c r="J3">
        <v>476349</v>
      </c>
      <c r="K3">
        <v>285392</v>
      </c>
      <c r="L3">
        <v>12887</v>
      </c>
      <c r="M3">
        <v>3803</v>
      </c>
      <c r="N3">
        <v>40240</v>
      </c>
      <c r="O3">
        <v>49756</v>
      </c>
      <c r="P3">
        <v>819</v>
      </c>
      <c r="Q3">
        <v>12203</v>
      </c>
      <c r="R3">
        <v>11728</v>
      </c>
      <c r="S3">
        <v>35</v>
      </c>
      <c r="T3">
        <v>308</v>
      </c>
      <c r="U3">
        <v>25152</v>
      </c>
      <c r="V3">
        <v>32245</v>
      </c>
      <c r="W3">
        <v>45</v>
      </c>
      <c r="X3">
        <v>2547</v>
      </c>
      <c r="Y3">
        <v>45317</v>
      </c>
      <c r="Z3">
        <v>44327</v>
      </c>
      <c r="AA3">
        <v>62</v>
      </c>
      <c r="AB3">
        <v>594</v>
      </c>
      <c r="AC3">
        <v>21032</v>
      </c>
      <c r="AD3">
        <v>16906</v>
      </c>
      <c r="AE3">
        <v>129</v>
      </c>
      <c r="AF3">
        <v>25446</v>
      </c>
      <c r="AG3">
        <v>21100</v>
      </c>
      <c r="AH3">
        <v>77</v>
      </c>
      <c r="AI3">
        <v>29201</v>
      </c>
      <c r="AJ3">
        <v>25925</v>
      </c>
      <c r="AK3">
        <v>495</v>
      </c>
      <c r="AL3">
        <v>31403</v>
      </c>
      <c r="AM3">
        <v>23116</v>
      </c>
      <c r="AN3">
        <v>3125</v>
      </c>
      <c r="AO3">
        <v>29739</v>
      </c>
      <c r="AP3">
        <v>11063</v>
      </c>
      <c r="AQ3">
        <v>2674</v>
      </c>
      <c r="AR3">
        <v>37071</v>
      </c>
      <c r="AS3">
        <v>9074</v>
      </c>
      <c r="AT3">
        <v>1513</v>
      </c>
      <c r="AU3">
        <v>8617</v>
      </c>
      <c r="AV3">
        <v>3616</v>
      </c>
      <c r="AW3">
        <v>671</v>
      </c>
      <c r="AX3">
        <v>851</v>
      </c>
      <c r="AY3">
        <v>472</v>
      </c>
      <c r="AZ3">
        <v>3</v>
      </c>
      <c r="BA3">
        <v>279</v>
      </c>
      <c r="BB3">
        <v>207</v>
      </c>
      <c r="BC3">
        <v>229</v>
      </c>
      <c r="BD3">
        <v>770</v>
      </c>
      <c r="BE3">
        <v>1100</v>
      </c>
      <c r="BF3">
        <v>0</v>
      </c>
      <c r="BG3">
        <v>3</v>
      </c>
      <c r="BH3">
        <v>0</v>
      </c>
      <c r="BI3">
        <v>0</v>
      </c>
      <c r="BJ3">
        <v>203</v>
      </c>
      <c r="BK3">
        <v>144</v>
      </c>
      <c r="BL3">
        <v>0</v>
      </c>
      <c r="BM3">
        <v>1144</v>
      </c>
      <c r="BN3">
        <v>297</v>
      </c>
      <c r="BO3">
        <v>18</v>
      </c>
      <c r="BP3">
        <v>198</v>
      </c>
      <c r="BQ3">
        <v>106</v>
      </c>
      <c r="BR3">
        <v>0</v>
      </c>
      <c r="BS3">
        <v>3432</v>
      </c>
      <c r="BT3">
        <v>1548</v>
      </c>
      <c r="BU3">
        <v>0</v>
      </c>
      <c r="BV3">
        <v>675</v>
      </c>
      <c r="BW3">
        <v>550</v>
      </c>
      <c r="BX3">
        <v>0</v>
      </c>
      <c r="BY3">
        <v>453</v>
      </c>
      <c r="BZ3">
        <v>147</v>
      </c>
      <c r="CA3">
        <v>1</v>
      </c>
      <c r="CB3">
        <v>5</v>
      </c>
      <c r="CC3">
        <v>4</v>
      </c>
      <c r="CD3">
        <v>0</v>
      </c>
      <c r="CE3">
        <v>39492</v>
      </c>
      <c r="CF3">
        <v>13308</v>
      </c>
      <c r="CG3">
        <v>134</v>
      </c>
      <c r="CH3">
        <v>81</v>
      </c>
      <c r="CI3">
        <v>18</v>
      </c>
      <c r="CJ3">
        <v>17</v>
      </c>
      <c r="CK3">
        <v>0</v>
      </c>
      <c r="CL3">
        <v>5141</v>
      </c>
      <c r="CM3">
        <v>3997</v>
      </c>
      <c r="CN3">
        <v>70</v>
      </c>
      <c r="CO3">
        <v>1269</v>
      </c>
      <c r="CP3">
        <v>511</v>
      </c>
      <c r="CQ3">
        <v>5</v>
      </c>
      <c r="CR3">
        <v>284</v>
      </c>
      <c r="CS3">
        <v>83</v>
      </c>
      <c r="CT3">
        <v>0</v>
      </c>
      <c r="CU3">
        <v>721</v>
      </c>
      <c r="CV3">
        <v>76</v>
      </c>
      <c r="CW3">
        <v>43</v>
      </c>
      <c r="CX3">
        <v>852</v>
      </c>
      <c r="CY3">
        <v>229</v>
      </c>
      <c r="CZ3">
        <v>0</v>
      </c>
      <c r="DA3">
        <v>38762</v>
      </c>
      <c r="DB3">
        <v>10401</v>
      </c>
      <c r="DC3">
        <v>749</v>
      </c>
      <c r="DD3">
        <v>36660</v>
      </c>
      <c r="DE3">
        <v>2580</v>
      </c>
      <c r="DF3">
        <v>1430</v>
      </c>
      <c r="DG3">
        <v>14566</v>
      </c>
      <c r="DH3">
        <v>524</v>
      </c>
      <c r="DI3">
        <v>183</v>
      </c>
      <c r="DJ3">
        <v>20860</v>
      </c>
      <c r="DK3">
        <v>0</v>
      </c>
      <c r="DL3">
        <v>0</v>
      </c>
      <c r="DM3">
        <v>4041</v>
      </c>
      <c r="DN3">
        <v>0</v>
      </c>
      <c r="DO3">
        <v>298</v>
      </c>
      <c r="DP3">
        <v>249</v>
      </c>
      <c r="DQ3">
        <v>235</v>
      </c>
      <c r="DR3">
        <v>79</v>
      </c>
      <c r="DS3">
        <v>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2021-10-29T20:47:51Z</dcterms:modified>
</cp:coreProperties>
</file>