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37" documentId="8_{9101A234-8D85-2E4C-B9D8-7D41033DFBBE}" xr6:coauthVersionLast="47" xr6:coauthVersionMax="47" xr10:uidLastSave="{EFF74F71-79DB-0A4D-9BA2-211153D897FD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/>
  <c r="K6" i="4"/>
  <c r="K7" i="4"/>
  <c r="EY7" i="4"/>
  <c r="K8" i="4"/>
  <c r="EY8" i="4"/>
  <c r="K9" i="4"/>
  <c r="FB9" i="4"/>
  <c r="K10" i="4"/>
  <c r="FB10" i="4"/>
  <c r="K11" i="4"/>
  <c r="EY11" i="4"/>
  <c r="K12" i="4"/>
  <c r="FB12" i="4"/>
  <c r="K13" i="4"/>
  <c r="K14" i="4"/>
  <c r="FB14" i="4"/>
  <c r="K15" i="4"/>
  <c r="EY15" i="4"/>
  <c r="K16" i="4"/>
  <c r="FB16" i="4"/>
  <c r="K17" i="4"/>
  <c r="EY17" i="4"/>
  <c r="K18" i="4"/>
  <c r="FB18" i="4"/>
  <c r="EY18" i="4"/>
  <c r="K19" i="4"/>
  <c r="EY19" i="4"/>
  <c r="K20" i="4"/>
  <c r="EY20" i="4"/>
  <c r="K21" i="4"/>
  <c r="EY21" i="4"/>
  <c r="K22" i="4"/>
  <c r="FB22" i="4"/>
  <c r="K23" i="4"/>
  <c r="FB23" i="4"/>
  <c r="K24" i="4"/>
  <c r="EY24" i="4"/>
  <c r="K25" i="4"/>
  <c r="FB25" i="4"/>
  <c r="K26" i="4"/>
  <c r="EY26" i="4"/>
  <c r="K27" i="4"/>
  <c r="FB27" i="4"/>
  <c r="K28" i="4"/>
  <c r="FB28" i="4"/>
  <c r="K29" i="4"/>
  <c r="EY29" i="4"/>
  <c r="K30" i="4"/>
  <c r="FB30" i="4"/>
  <c r="K31" i="4"/>
  <c r="EY31" i="4"/>
  <c r="K32" i="4"/>
  <c r="EY32" i="4"/>
  <c r="FB32" i="4"/>
  <c r="K33" i="4"/>
  <c r="FB33" i="4"/>
  <c r="K34" i="4"/>
  <c r="FB34" i="4"/>
  <c r="K35" i="4"/>
  <c r="EY35" i="4"/>
  <c r="FB35" i="4"/>
  <c r="K36" i="4"/>
  <c r="FB36" i="4"/>
  <c r="K37" i="4"/>
  <c r="EY37" i="4"/>
  <c r="K38" i="4"/>
  <c r="K39" i="4"/>
  <c r="EY39" i="4"/>
  <c r="K40" i="4"/>
  <c r="FB40" i="4"/>
  <c r="K41" i="4"/>
  <c r="EY41" i="4"/>
  <c r="K42" i="4"/>
  <c r="EY42" i="4"/>
  <c r="K43" i="4"/>
  <c r="FB43" i="4"/>
  <c r="K44" i="4"/>
  <c r="EY44" i="4"/>
  <c r="K45" i="4"/>
  <c r="FB45" i="4"/>
  <c r="K46" i="4"/>
  <c r="EY46" i="4"/>
  <c r="K47" i="4"/>
  <c r="FB47" i="4"/>
  <c r="K48" i="4"/>
  <c r="FB48" i="4"/>
  <c r="K49" i="4"/>
  <c r="FB49" i="4"/>
  <c r="K50" i="4"/>
  <c r="K51" i="4"/>
  <c r="EY51" i="4"/>
  <c r="K52" i="4"/>
  <c r="EY52" i="4"/>
  <c r="K53" i="4"/>
  <c r="FB53" i="4"/>
  <c r="K54" i="4"/>
  <c r="EY54" i="4"/>
  <c r="FB54" i="4"/>
  <c r="K55" i="4"/>
  <c r="FB55" i="4"/>
  <c r="K56" i="4"/>
  <c r="FB56" i="4"/>
  <c r="K57" i="4"/>
  <c r="FB57" i="4"/>
  <c r="K58" i="4"/>
  <c r="FB58" i="4"/>
  <c r="K59" i="4"/>
  <c r="EY59" i="4"/>
  <c r="FB59" i="4"/>
  <c r="K60" i="4"/>
  <c r="EY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EY74" i="4"/>
  <c r="FB74" i="4"/>
  <c r="K75" i="4"/>
  <c r="EY75" i="4"/>
  <c r="K76" i="4"/>
  <c r="EY76" i="4"/>
  <c r="FB76" i="4"/>
  <c r="K77" i="4"/>
  <c r="EY77" i="4"/>
  <c r="K78" i="4"/>
  <c r="FB78" i="4"/>
  <c r="K4" i="4"/>
  <c r="EY4" i="4"/>
  <c r="L79" i="4"/>
  <c r="J5" i="4"/>
  <c r="J6" i="4"/>
  <c r="EX6" i="4"/>
  <c r="J7" i="4"/>
  <c r="FA7" i="4"/>
  <c r="J8" i="4"/>
  <c r="FA8" i="4"/>
  <c r="J9" i="4"/>
  <c r="FA9" i="4"/>
  <c r="J10" i="4"/>
  <c r="EX10" i="4"/>
  <c r="FA10" i="4"/>
  <c r="J11" i="4"/>
  <c r="J12" i="4"/>
  <c r="EX12" i="4"/>
  <c r="J13" i="4"/>
  <c r="EX13" i="4"/>
  <c r="FA13" i="4"/>
  <c r="J14" i="4"/>
  <c r="EX14" i="4"/>
  <c r="J15" i="4"/>
  <c r="EX15" i="4"/>
  <c r="J16" i="4"/>
  <c r="FA16" i="4"/>
  <c r="J17" i="4"/>
  <c r="FA17" i="4"/>
  <c r="J18" i="4"/>
  <c r="FA18" i="4"/>
  <c r="J19" i="4"/>
  <c r="EX19" i="4"/>
  <c r="J20" i="4"/>
  <c r="EX20" i="4"/>
  <c r="J21" i="4"/>
  <c r="J22" i="4"/>
  <c r="EX22" i="4"/>
  <c r="J23" i="4"/>
  <c r="FA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FA34" i="4"/>
  <c r="J35" i="4"/>
  <c r="J36" i="4"/>
  <c r="FA36" i="4"/>
  <c r="J37" i="4"/>
  <c r="EX37" i="4"/>
  <c r="J38" i="4"/>
  <c r="EX38" i="4"/>
  <c r="J39" i="4"/>
  <c r="FA39" i="4"/>
  <c r="J40" i="4"/>
  <c r="FA40" i="4"/>
  <c r="J41" i="4"/>
  <c r="EX41" i="4"/>
  <c r="J42" i="4"/>
  <c r="EX42" i="4"/>
  <c r="J43" i="4"/>
  <c r="FA43" i="4"/>
  <c r="J44" i="4"/>
  <c r="FA44" i="4"/>
  <c r="EX44" i="4"/>
  <c r="J45" i="4"/>
  <c r="EX45" i="4"/>
  <c r="J46" i="4"/>
  <c r="FA46" i="4"/>
  <c r="J47" i="4"/>
  <c r="FA47" i="4"/>
  <c r="J48" i="4"/>
  <c r="FA48" i="4"/>
  <c r="J49" i="4"/>
  <c r="FA49" i="4"/>
  <c r="J50" i="4"/>
  <c r="EX50" i="4"/>
  <c r="J51" i="4"/>
  <c r="EX51" i="4"/>
  <c r="J52" i="4"/>
  <c r="J53" i="4"/>
  <c r="FA53" i="4"/>
  <c r="J54" i="4"/>
  <c r="FA54" i="4"/>
  <c r="J55" i="4"/>
  <c r="FA55" i="4"/>
  <c r="EX55" i="4"/>
  <c r="J56" i="4"/>
  <c r="EX56" i="4"/>
  <c r="J57" i="4"/>
  <c r="EX57" i="4"/>
  <c r="J58" i="4"/>
  <c r="FA58" i="4"/>
  <c r="J59" i="4"/>
  <c r="FA59" i="4"/>
  <c r="J60" i="4"/>
  <c r="EX60" i="4"/>
  <c r="J61" i="4"/>
  <c r="FA61" i="4"/>
  <c r="J62" i="4"/>
  <c r="EX62" i="4"/>
  <c r="J63" i="4"/>
  <c r="EX63" i="4"/>
  <c r="J64" i="4"/>
  <c r="FA64" i="4"/>
  <c r="J65" i="4"/>
  <c r="EX65" i="4"/>
  <c r="J66" i="4"/>
  <c r="J67" i="4"/>
  <c r="FA67" i="4"/>
  <c r="J68" i="4"/>
  <c r="FA68" i="4"/>
  <c r="J69" i="4"/>
  <c r="EX69" i="4"/>
  <c r="J70" i="4"/>
  <c r="EX70" i="4"/>
  <c r="J71" i="4"/>
  <c r="EX71" i="4"/>
  <c r="J72" i="4"/>
  <c r="FA72" i="4"/>
  <c r="J73" i="4"/>
  <c r="FA73" i="4"/>
  <c r="J74" i="4"/>
  <c r="FA74" i="4"/>
  <c r="J75" i="4"/>
  <c r="FA75" i="4"/>
  <c r="J76" i="4"/>
  <c r="EX76" i="4"/>
  <c r="J77" i="4"/>
  <c r="FA77" i="4"/>
  <c r="J78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<sst xmlns="http://schemas.openxmlformats.org/spreadsheetml/2006/main" count="289" uniqueCount="148">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</sst>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J58" zoomScale="70" zoomScaleNormal="70" zoomScalePageLayoutView="70" workbookViewId="0">
      <selection activeCell="N4" sqref="N4:EW78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64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6"/>
      <c r="EU1" s="66"/>
      <c r="EV1" s="66"/>
      <c r="EW1" s="67"/>
      <c r="EX1" s="89" t="s">
        <v>130</v>
      </c>
      <c r="EY1" s="90"/>
      <c r="EZ1" s="91"/>
      <c r="FA1" s="84" t="s">
        <v>135</v>
      </c>
      <c r="FB1" s="85"/>
      <c r="FC1" s="85"/>
      <c r="FD1" s="85"/>
      <c r="FE1"/>
      <c r="FF1"/>
      <c r="FG1"/>
      <c r="FH1"/>
      <c r="FI1"/>
      <c r="FJ1"/>
      <c r="FK1"/>
      <c r="FL1"/>
    </row>
    <row r="2" spans="1:168" ht="52.5" customHeight="1" x14ac:dyDescent="0.2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3" t="s">
        <v>85</v>
      </c>
      <c r="O2" s="63"/>
      <c r="P2" s="63"/>
      <c r="Q2" s="63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68" t="s">
        <v>108</v>
      </c>
      <c r="AE2" s="69"/>
      <c r="AF2" s="69"/>
      <c r="AG2" s="70"/>
      <c r="AH2" s="68" t="s">
        <v>113</v>
      </c>
      <c r="AI2" s="69"/>
      <c r="AJ2" s="69"/>
      <c r="AK2" s="70"/>
      <c r="AL2" s="68" t="s">
        <v>114</v>
      </c>
      <c r="AM2" s="69"/>
      <c r="AN2" s="69"/>
      <c r="AO2" s="70"/>
      <c r="AP2" s="68" t="s">
        <v>115</v>
      </c>
      <c r="AQ2" s="69"/>
      <c r="AR2" s="69"/>
      <c r="AS2" s="70"/>
      <c r="AT2" s="68" t="s">
        <v>119</v>
      </c>
      <c r="AU2" s="69"/>
      <c r="AV2" s="69"/>
      <c r="AW2" s="70"/>
      <c r="AX2" s="68" t="s">
        <v>122</v>
      </c>
      <c r="AY2" s="69"/>
      <c r="AZ2" s="69"/>
      <c r="BA2" s="70"/>
      <c r="BB2" s="68" t="s">
        <v>109</v>
      </c>
      <c r="BC2" s="69"/>
      <c r="BD2" s="69"/>
      <c r="BE2" s="70"/>
      <c r="BF2" s="68" t="s">
        <v>110</v>
      </c>
      <c r="BG2" s="69"/>
      <c r="BH2" s="69"/>
      <c r="BI2" s="70"/>
      <c r="BJ2" s="68" t="s">
        <v>97</v>
      </c>
      <c r="BK2" s="69"/>
      <c r="BL2" s="69"/>
      <c r="BM2" s="70"/>
      <c r="BN2" s="68" t="s">
        <v>102</v>
      </c>
      <c r="BO2" s="69"/>
      <c r="BP2" s="69"/>
      <c r="BQ2" s="70"/>
      <c r="BR2" s="68" t="s">
        <v>88</v>
      </c>
      <c r="BS2" s="69"/>
      <c r="BT2" s="69"/>
      <c r="BU2" s="70"/>
      <c r="BV2" s="68" t="s">
        <v>96</v>
      </c>
      <c r="BW2" s="69"/>
      <c r="BX2" s="69"/>
      <c r="BY2" s="70"/>
      <c r="BZ2" s="68" t="s">
        <v>100</v>
      </c>
      <c r="CA2" s="69"/>
      <c r="CB2" s="69"/>
      <c r="CC2" s="70"/>
      <c r="CD2" s="68" t="s">
        <v>136</v>
      </c>
      <c r="CE2" s="69"/>
      <c r="CF2" s="69"/>
      <c r="CG2" s="70"/>
      <c r="CH2" s="68" t="s">
        <v>116</v>
      </c>
      <c r="CI2" s="69"/>
      <c r="CJ2" s="69"/>
      <c r="CK2" s="70"/>
      <c r="CL2" s="68" t="s">
        <v>117</v>
      </c>
      <c r="CM2" s="69"/>
      <c r="CN2" s="69"/>
      <c r="CO2" s="70"/>
      <c r="CP2" s="68" t="s">
        <v>104</v>
      </c>
      <c r="CQ2" s="69"/>
      <c r="CR2" s="69"/>
      <c r="CS2" s="70"/>
      <c r="CT2" s="68" t="s">
        <v>111</v>
      </c>
      <c r="CU2" s="69"/>
      <c r="CV2" s="69"/>
      <c r="CW2" s="70"/>
      <c r="CX2" s="63" t="s">
        <v>106</v>
      </c>
      <c r="CY2" s="63"/>
      <c r="CZ2" s="63"/>
      <c r="DA2" s="63"/>
      <c r="DB2" s="68" t="s">
        <v>107</v>
      </c>
      <c r="DC2" s="69"/>
      <c r="DD2" s="69"/>
      <c r="DE2" s="70"/>
      <c r="DF2" s="68" t="s">
        <v>98</v>
      </c>
      <c r="DG2" s="69"/>
      <c r="DH2" s="69"/>
      <c r="DI2" s="70"/>
      <c r="DJ2" s="68" t="s">
        <v>105</v>
      </c>
      <c r="DK2" s="69"/>
      <c r="DL2" s="69"/>
      <c r="DM2" s="70"/>
      <c r="DN2" s="68" t="s">
        <v>101</v>
      </c>
      <c r="DO2" s="69"/>
      <c r="DP2" s="69"/>
      <c r="DQ2" s="70"/>
      <c r="DR2" s="68" t="s">
        <v>112</v>
      </c>
      <c r="DS2" s="69"/>
      <c r="DT2" s="69"/>
      <c r="DU2" s="70"/>
      <c r="DV2" s="68" t="s">
        <v>103</v>
      </c>
      <c r="DW2" s="69"/>
      <c r="DX2" s="69"/>
      <c r="DY2" s="70"/>
      <c r="DZ2" s="68" t="s">
        <v>0</v>
      </c>
      <c r="EA2" s="69"/>
      <c r="EB2" s="69"/>
      <c r="EC2" s="69"/>
      <c r="ED2" s="68" t="s">
        <v>137</v>
      </c>
      <c r="EE2" s="69"/>
      <c r="EF2" s="69"/>
      <c r="EG2" s="70"/>
      <c r="EH2" s="68" t="s">
        <v>138</v>
      </c>
      <c r="EI2" s="69"/>
      <c r="EJ2" s="69"/>
      <c r="EK2" s="70"/>
      <c r="EL2" s="68" t="s">
        <v>139</v>
      </c>
      <c r="EM2" s="69"/>
      <c r="EN2" s="69"/>
      <c r="EO2" s="70"/>
      <c r="EP2" s="86" t="s">
        <v>141</v>
      </c>
      <c r="EQ2" s="87"/>
      <c r="ER2" s="87"/>
      <c r="ES2" s="87"/>
      <c r="ET2" s="88" t="s">
        <v>140</v>
      </c>
      <c r="EU2" s="88"/>
      <c r="EV2" s="88"/>
      <c r="EW2" s="88"/>
      <c r="EX2" s="56" t="s">
        <v>123</v>
      </c>
      <c r="EY2" s="57" t="s">
        <v>124</v>
      </c>
      <c r="EZ2" s="60" t="s">
        <v>146</v>
      </c>
      <c r="FA2" s="82" t="s">
        <v>125</v>
      </c>
      <c r="FB2" s="83"/>
      <c r="FC2" s="83"/>
      <c r="FD2" s="83"/>
    </row>
    <row r="3" spans="1:168" s="13" customFormat="1" ht="45.75" customHeight="1" x14ac:dyDescent="0.2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1829</v>
      </c>
      <c r="K4" s="32">
        <f t="shared" ref="K4:K35" si="1">O4+S4+W4+AA4+AE4+AI4+AM4+AQ4+AU4+AY4+BC4+BG4+BK4+BO4+BS4+BW4+CA4+CI4+CM4+CQ4+CU4+CY4+DC4+DG4+DK4+DO4+DS4+DW4+CE4+EE4+EI4+EM4+EQ4+EU4+EA4</f>
        <v>1631</v>
      </c>
      <c r="L4" s="30">
        <v>30</v>
      </c>
      <c r="M4" s="32">
        <f>Q4+U4+Y4+AC4+DA4+EC4+AG4+AK4+AO4+AS4+AW4+BA4+BE4+BI4+BM4+BQ4+BU4+BY4+CC4+CK4+CO4+CS4+CW4+DE4+DI4+DM4+DQ4+DU4+DY4+EG4+EK4+EO4+ES4+EW4+CG4</f>
        <v>197</v>
      </c>
      <c r="N4" s="61">
        <v>72</v>
      </c>
      <c r="O4" s="61">
        <v>69</v>
      </c>
      <c r="P4" s="61">
        <v>5</v>
      </c>
      <c r="Q4" s="61">
        <v>58</v>
      </c>
      <c r="R4" s="61">
        <v>44</v>
      </c>
      <c r="S4" s="61">
        <v>42</v>
      </c>
      <c r="T4" s="61">
        <v>0</v>
      </c>
      <c r="U4" s="61">
        <v>34</v>
      </c>
      <c r="V4" s="61">
        <v>99</v>
      </c>
      <c r="W4" s="61">
        <v>99</v>
      </c>
      <c r="X4" s="61">
        <v>0</v>
      </c>
      <c r="Y4" s="61">
        <v>79</v>
      </c>
      <c r="Z4" s="61">
        <v>151</v>
      </c>
      <c r="AA4" s="61">
        <v>147</v>
      </c>
      <c r="AB4" s="61">
        <v>0</v>
      </c>
      <c r="AC4" s="61">
        <v>26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46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74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101</v>
      </c>
      <c r="EF4" s="61">
        <v>1</v>
      </c>
      <c r="EG4" s="61">
        <v>0</v>
      </c>
      <c r="EH4" s="61">
        <v>125</v>
      </c>
      <c r="EI4" s="61">
        <v>120</v>
      </c>
      <c r="EJ4" s="61">
        <v>0</v>
      </c>
      <c r="EK4" s="61">
        <v>0</v>
      </c>
      <c r="EL4" s="61">
        <v>60</v>
      </c>
      <c r="EM4" s="61">
        <v>53</v>
      </c>
      <c r="EN4" s="61">
        <v>0</v>
      </c>
      <c r="EO4" s="61">
        <v>0</v>
      </c>
      <c r="EP4" s="61">
        <v>114</v>
      </c>
      <c r="EQ4" s="61">
        <v>69</v>
      </c>
      <c r="ER4" s="61">
        <v>0</v>
      </c>
      <c r="ES4" s="61">
        <v>0</v>
      </c>
      <c r="ET4" s="61">
        <v>95</v>
      </c>
      <c r="EU4" s="61">
        <v>0</v>
      </c>
      <c r="EV4" s="61">
        <v>0</v>
      </c>
      <c r="EW4" s="61">
        <v>0</v>
      </c>
      <c r="EX4" s="28">
        <f>(J4+L4)/B4</f>
        <v>0.78109243697478992</v>
      </c>
      <c r="EY4" s="29">
        <f t="shared" ref="EY4:EY35" si="2">(K4+L4)/B4</f>
        <v>0.69789915966386551</v>
      </c>
      <c r="EZ4" s="59">
        <f>M4/B4</f>
        <v>8.2773109243697476E-2</v>
      </c>
      <c r="FA4" s="25">
        <f t="shared" ref="FA4:FA35" si="3">J4/F4</f>
        <v>0.98069705093833781</v>
      </c>
      <c r="FB4" s="27">
        <f t="shared" ref="FB4:FB35" si="4">K4/G4</f>
        <v>0.95324371712448863</v>
      </c>
      <c r="FC4" s="25">
        <f t="shared" ref="FC4" si="5">L4/H4</f>
        <v>1</v>
      </c>
      <c r="FD4" s="25">
        <f t="shared" ref="FD4:FD35" si="6">M4/I4</f>
        <v>0.86026200873362446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15687</v>
      </c>
      <c r="K5" s="32">
        <f t="shared" si="1"/>
        <v>13473</v>
      </c>
      <c r="L5" s="30">
        <v>212</v>
      </c>
      <c r="M5" s="32">
        <f t="shared" ref="M5:M68" si="7">Q5+U5+Y5+AC5+DA5+EC5</f>
        <v>1801</v>
      </c>
      <c r="N5" s="61">
        <v>473</v>
      </c>
      <c r="O5" s="61">
        <v>451</v>
      </c>
      <c r="P5" s="61">
        <v>0</v>
      </c>
      <c r="Q5" s="61">
        <v>333</v>
      </c>
      <c r="R5" s="61">
        <v>489</v>
      </c>
      <c r="S5" s="61">
        <v>456</v>
      </c>
      <c r="T5" s="61">
        <v>1</v>
      </c>
      <c r="U5" s="61">
        <v>284</v>
      </c>
      <c r="V5" s="61">
        <v>883</v>
      </c>
      <c r="W5" s="61">
        <v>878</v>
      </c>
      <c r="X5" s="61">
        <v>0</v>
      </c>
      <c r="Y5" s="61">
        <v>598</v>
      </c>
      <c r="Z5" s="61">
        <v>1505</v>
      </c>
      <c r="AA5" s="61">
        <v>1514</v>
      </c>
      <c r="AB5" s="61">
        <v>3</v>
      </c>
      <c r="AC5" s="61">
        <v>553</v>
      </c>
      <c r="AD5" s="61">
        <v>647</v>
      </c>
      <c r="AE5" s="61">
        <v>654</v>
      </c>
      <c r="AF5" s="61">
        <v>9</v>
      </c>
      <c r="AG5" s="61">
        <v>15</v>
      </c>
      <c r="AH5" s="61">
        <v>838</v>
      </c>
      <c r="AI5" s="61">
        <v>779</v>
      </c>
      <c r="AJ5" s="61">
        <v>13</v>
      </c>
      <c r="AK5" s="61">
        <v>3</v>
      </c>
      <c r="AL5" s="61">
        <v>1006</v>
      </c>
      <c r="AM5" s="61">
        <v>858</v>
      </c>
      <c r="AN5" s="61">
        <v>19</v>
      </c>
      <c r="AO5" s="61">
        <v>3</v>
      </c>
      <c r="AP5" s="61">
        <v>999</v>
      </c>
      <c r="AQ5" s="61">
        <v>916</v>
      </c>
      <c r="AR5" s="61">
        <v>30</v>
      </c>
      <c r="AS5" s="61">
        <v>2</v>
      </c>
      <c r="AT5" s="61">
        <v>955</v>
      </c>
      <c r="AU5" s="61">
        <v>830</v>
      </c>
      <c r="AV5" s="61">
        <v>135</v>
      </c>
      <c r="AW5" s="61">
        <v>17</v>
      </c>
      <c r="AX5" s="61">
        <v>1077</v>
      </c>
      <c r="AY5" s="61">
        <v>991</v>
      </c>
      <c r="AZ5" s="61">
        <v>0</v>
      </c>
      <c r="BA5" s="61">
        <v>23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1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1063</v>
      </c>
      <c r="EE5" s="61">
        <v>896</v>
      </c>
      <c r="EF5" s="61">
        <v>0</v>
      </c>
      <c r="EG5" s="61">
        <v>0</v>
      </c>
      <c r="EH5" s="61">
        <v>1250</v>
      </c>
      <c r="EI5" s="61">
        <v>887</v>
      </c>
      <c r="EJ5" s="61">
        <v>0</v>
      </c>
      <c r="EK5" s="61">
        <v>1</v>
      </c>
      <c r="EL5" s="61">
        <v>599</v>
      </c>
      <c r="EM5" s="61">
        <v>419</v>
      </c>
      <c r="EN5" s="61">
        <v>0</v>
      </c>
      <c r="EO5" s="61">
        <v>0</v>
      </c>
      <c r="EP5" s="61">
        <v>942</v>
      </c>
      <c r="EQ5" s="61">
        <v>699</v>
      </c>
      <c r="ER5" s="61">
        <v>0</v>
      </c>
      <c r="ES5" s="61">
        <v>0</v>
      </c>
      <c r="ET5" s="61">
        <v>892</v>
      </c>
      <c r="EU5" s="61">
        <v>645</v>
      </c>
      <c r="EV5" s="61">
        <v>0</v>
      </c>
      <c r="EW5" s="61">
        <v>0</v>
      </c>
      <c r="EX5" s="28">
        <f t="shared" ref="EX5:EX35" si="8">(J5+L5)/B5</f>
        <v>0.73331488399981548</v>
      </c>
      <c r="EY5" s="29">
        <f t="shared" si="2"/>
        <v>0.63119782297864491</v>
      </c>
      <c r="EZ5" s="59">
        <f t="shared" ref="EZ5:EZ68" si="9">M5/B5</f>
        <v>8.3068124164014573E-2</v>
      </c>
      <c r="FA5" s="25">
        <f t="shared" si="3"/>
        <v>0.91283095723014251</v>
      </c>
      <c r="FB5" s="27">
        <f t="shared" si="4"/>
        <v>0.82854682983826333</v>
      </c>
      <c r="FC5" s="25">
        <f t="shared" ref="FC5:FC36" si="10">L5/H5</f>
        <v>1.0095238095238095</v>
      </c>
      <c r="FD5" s="25">
        <f t="shared" si="6"/>
        <v>0.85639562529719448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514941</v>
      </c>
      <c r="K6" s="32">
        <f t="shared" si="1"/>
        <v>454307</v>
      </c>
      <c r="L6" s="30">
        <v>12589</v>
      </c>
      <c r="M6" s="32">
        <f t="shared" si="7"/>
        <v>79909</v>
      </c>
      <c r="N6" s="61">
        <v>40332</v>
      </c>
      <c r="O6" s="61">
        <v>50130</v>
      </c>
      <c r="P6" s="61">
        <v>819</v>
      </c>
      <c r="Q6" s="61">
        <v>15198</v>
      </c>
      <c r="R6" s="61">
        <v>12234</v>
      </c>
      <c r="S6" s="61">
        <v>12043</v>
      </c>
      <c r="T6" s="61">
        <v>35</v>
      </c>
      <c r="U6" s="61">
        <v>8494</v>
      </c>
      <c r="V6" s="61">
        <v>25272</v>
      </c>
      <c r="W6" s="61">
        <v>33093</v>
      </c>
      <c r="X6" s="61">
        <v>287</v>
      </c>
      <c r="Y6" s="61">
        <v>17838</v>
      </c>
      <c r="Z6" s="61">
        <v>47447</v>
      </c>
      <c r="AA6" s="61">
        <v>46053</v>
      </c>
      <c r="AB6" s="61">
        <v>62</v>
      </c>
      <c r="AC6" s="61">
        <v>25719</v>
      </c>
      <c r="AD6" s="61">
        <v>21476</v>
      </c>
      <c r="AE6" s="61">
        <v>19774</v>
      </c>
      <c r="AF6" s="61">
        <v>129</v>
      </c>
      <c r="AG6" s="61">
        <v>2806</v>
      </c>
      <c r="AH6" s="61">
        <v>26090</v>
      </c>
      <c r="AI6" s="61">
        <v>25463</v>
      </c>
      <c r="AJ6" s="61">
        <v>77</v>
      </c>
      <c r="AK6" s="61">
        <v>2256</v>
      </c>
      <c r="AL6" s="61">
        <v>30216</v>
      </c>
      <c r="AM6" s="61">
        <v>32467</v>
      </c>
      <c r="AN6" s="61">
        <v>495</v>
      </c>
      <c r="AO6" s="61">
        <v>1785</v>
      </c>
      <c r="AP6" s="61">
        <v>32865</v>
      </c>
      <c r="AQ6" s="61">
        <v>33177</v>
      </c>
      <c r="AR6" s="61">
        <v>3125</v>
      </c>
      <c r="AS6" s="61">
        <v>2828</v>
      </c>
      <c r="AT6" s="61">
        <v>31236</v>
      </c>
      <c r="AU6" s="61">
        <v>30131</v>
      </c>
      <c r="AV6" s="61">
        <v>2674</v>
      </c>
      <c r="AW6" s="61">
        <v>3407</v>
      </c>
      <c r="AX6" s="61">
        <v>38810</v>
      </c>
      <c r="AY6" s="61">
        <v>35528</v>
      </c>
      <c r="AZ6" s="61">
        <v>1513</v>
      </c>
      <c r="BA6" s="61">
        <v>1127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3574</v>
      </c>
      <c r="CI6" s="61">
        <v>1978</v>
      </c>
      <c r="CJ6" s="61">
        <v>0</v>
      </c>
      <c r="CK6" s="61">
        <v>9</v>
      </c>
      <c r="CL6" s="61">
        <v>687</v>
      </c>
      <c r="CM6" s="61">
        <v>614</v>
      </c>
      <c r="CN6" s="61">
        <v>0</v>
      </c>
      <c r="CO6" s="61">
        <v>1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5732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81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997</v>
      </c>
      <c r="EA6" s="61">
        <v>1357</v>
      </c>
      <c r="EB6" s="61">
        <v>158</v>
      </c>
      <c r="EC6" s="61">
        <v>6928</v>
      </c>
      <c r="ED6" s="61">
        <v>41530</v>
      </c>
      <c r="EE6" s="61">
        <v>32254</v>
      </c>
      <c r="EF6" s="61">
        <v>749</v>
      </c>
      <c r="EG6" s="61">
        <v>928</v>
      </c>
      <c r="EH6" s="61">
        <v>38643</v>
      </c>
      <c r="EI6" s="61">
        <v>35177</v>
      </c>
      <c r="EJ6" s="61">
        <v>1430</v>
      </c>
      <c r="EK6" s="61">
        <v>978</v>
      </c>
      <c r="EL6" s="61">
        <v>15305</v>
      </c>
      <c r="EM6" s="61">
        <v>13515</v>
      </c>
      <c r="EN6" s="61">
        <v>183</v>
      </c>
      <c r="EO6" s="61">
        <v>56</v>
      </c>
      <c r="EP6" s="61">
        <v>23812</v>
      </c>
      <c r="EQ6" s="61">
        <v>15241</v>
      </c>
      <c r="ER6" s="61">
        <v>0</v>
      </c>
      <c r="ES6" s="61">
        <v>0</v>
      </c>
      <c r="ET6" s="61">
        <v>24068</v>
      </c>
      <c r="EU6" s="61">
        <v>11084</v>
      </c>
      <c r="EV6" s="61">
        <v>0</v>
      </c>
      <c r="EW6" s="61">
        <v>0</v>
      </c>
      <c r="EX6" s="28">
        <f t="shared" si="8"/>
        <v>0.79338795743170487</v>
      </c>
      <c r="EY6" s="29">
        <f t="shared" si="2"/>
        <v>0.70219639408760315</v>
      </c>
      <c r="EZ6" s="59">
        <f t="shared" si="9"/>
        <v>0.12018053625463974</v>
      </c>
      <c r="FA6" s="25">
        <f t="shared" si="3"/>
        <v>0.95104077941520415</v>
      </c>
      <c r="FB6" s="27">
        <f t="shared" si="4"/>
        <v>0.88037508865626179</v>
      </c>
      <c r="FC6" s="25">
        <f t="shared" si="10"/>
        <v>0.99009044435705862</v>
      </c>
      <c r="FD6" s="25">
        <f t="shared" si="6"/>
        <v>0.94389255720006138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8431</v>
      </c>
      <c r="K7" s="32">
        <f t="shared" si="1"/>
        <v>6873</v>
      </c>
      <c r="L7" s="30">
        <v>102</v>
      </c>
      <c r="M7" s="32">
        <f t="shared" si="7"/>
        <v>946</v>
      </c>
      <c r="N7" s="61">
        <v>175</v>
      </c>
      <c r="O7" s="61">
        <v>176</v>
      </c>
      <c r="P7" s="61">
        <v>0</v>
      </c>
      <c r="Q7" s="61">
        <v>119</v>
      </c>
      <c r="R7" s="61">
        <v>211</v>
      </c>
      <c r="S7" s="61">
        <v>212</v>
      </c>
      <c r="T7" s="61">
        <v>0</v>
      </c>
      <c r="U7" s="61">
        <v>200</v>
      </c>
      <c r="V7" s="61">
        <v>470</v>
      </c>
      <c r="W7" s="61">
        <v>471</v>
      </c>
      <c r="X7" s="61">
        <v>0</v>
      </c>
      <c r="Y7" s="61">
        <v>358</v>
      </c>
      <c r="Z7" s="61">
        <v>656</v>
      </c>
      <c r="AA7" s="61">
        <v>677</v>
      </c>
      <c r="AB7" s="61">
        <v>2</v>
      </c>
      <c r="AC7" s="61">
        <v>238</v>
      </c>
      <c r="AD7" s="61">
        <v>331</v>
      </c>
      <c r="AE7" s="61">
        <v>318</v>
      </c>
      <c r="AF7" s="61">
        <v>17</v>
      </c>
      <c r="AG7" s="61">
        <v>26</v>
      </c>
      <c r="AH7" s="61">
        <v>351</v>
      </c>
      <c r="AI7" s="61">
        <v>716</v>
      </c>
      <c r="AJ7" s="61">
        <v>30</v>
      </c>
      <c r="AK7" s="61">
        <v>21</v>
      </c>
      <c r="AL7" s="61">
        <v>787</v>
      </c>
      <c r="AM7" s="61">
        <v>479</v>
      </c>
      <c r="AN7" s="61">
        <v>41</v>
      </c>
      <c r="AO7" s="61">
        <v>1</v>
      </c>
      <c r="AP7" s="61">
        <v>438</v>
      </c>
      <c r="AQ7" s="61">
        <v>452</v>
      </c>
      <c r="AR7" s="61">
        <v>5</v>
      </c>
      <c r="AS7" s="61">
        <v>0</v>
      </c>
      <c r="AT7" s="61">
        <v>763</v>
      </c>
      <c r="AU7" s="61">
        <v>515</v>
      </c>
      <c r="AV7" s="61">
        <v>0</v>
      </c>
      <c r="AW7" s="61">
        <v>0</v>
      </c>
      <c r="AX7" s="61">
        <v>624</v>
      </c>
      <c r="AY7" s="61">
        <v>555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3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18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31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517</v>
      </c>
      <c r="EF7" s="61">
        <v>0</v>
      </c>
      <c r="EG7" s="61">
        <v>0</v>
      </c>
      <c r="EH7" s="61">
        <v>600</v>
      </c>
      <c r="EI7" s="61">
        <v>517</v>
      </c>
      <c r="EJ7" s="61">
        <v>0</v>
      </c>
      <c r="EK7" s="61">
        <v>0</v>
      </c>
      <c r="EL7" s="61">
        <v>284</v>
      </c>
      <c r="EM7" s="61">
        <v>243</v>
      </c>
      <c r="EN7" s="61">
        <v>0</v>
      </c>
      <c r="EO7" s="61">
        <v>0</v>
      </c>
      <c r="EP7" s="61">
        <v>532</v>
      </c>
      <c r="EQ7" s="61">
        <v>343</v>
      </c>
      <c r="ER7" s="61">
        <v>0</v>
      </c>
      <c r="ES7" s="61">
        <v>0</v>
      </c>
      <c r="ET7" s="61">
        <v>524</v>
      </c>
      <c r="EU7" s="61">
        <v>31</v>
      </c>
      <c r="EV7" s="61">
        <v>0</v>
      </c>
      <c r="EW7" s="61">
        <v>0</v>
      </c>
      <c r="EX7" s="28">
        <f t="shared" si="8"/>
        <v>0.85784658691062632</v>
      </c>
      <c r="EY7" s="29">
        <f t="shared" si="2"/>
        <v>0.70121644717000098</v>
      </c>
      <c r="EZ7" s="59">
        <f t="shared" si="9"/>
        <v>9.5104051472805873E-2</v>
      </c>
      <c r="FA7" s="25">
        <f t="shared" si="3"/>
        <v>1.0980724146913259</v>
      </c>
      <c r="FB7" s="27">
        <f t="shared" si="4"/>
        <v>0.96300966792770071</v>
      </c>
      <c r="FC7" s="25">
        <f t="shared" si="10"/>
        <v>1.02</v>
      </c>
      <c r="FD7" s="25">
        <f t="shared" si="6"/>
        <v>1.0114287483325766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14663</v>
      </c>
      <c r="K8" s="32">
        <f t="shared" si="1"/>
        <v>13211</v>
      </c>
      <c r="L8" s="30">
        <v>198</v>
      </c>
      <c r="M8" s="32">
        <f t="shared" si="7"/>
        <v>1134</v>
      </c>
      <c r="N8" s="61">
        <v>300</v>
      </c>
      <c r="O8" s="61">
        <v>259</v>
      </c>
      <c r="P8" s="61">
        <v>5</v>
      </c>
      <c r="Q8" s="61">
        <v>196</v>
      </c>
      <c r="R8" s="61">
        <v>355</v>
      </c>
      <c r="S8" s="61">
        <v>327</v>
      </c>
      <c r="T8" s="61">
        <v>0</v>
      </c>
      <c r="U8" s="61">
        <v>192</v>
      </c>
      <c r="V8" s="61">
        <v>597</v>
      </c>
      <c r="W8" s="61">
        <v>597</v>
      </c>
      <c r="X8" s="61">
        <v>0</v>
      </c>
      <c r="Y8" s="61">
        <v>440</v>
      </c>
      <c r="Z8" s="61">
        <v>1090</v>
      </c>
      <c r="AA8" s="61">
        <v>1227</v>
      </c>
      <c r="AB8" s="61">
        <v>1</v>
      </c>
      <c r="AC8" s="61">
        <v>286</v>
      </c>
      <c r="AD8" s="61">
        <v>510</v>
      </c>
      <c r="AE8" s="61">
        <v>673</v>
      </c>
      <c r="AF8" s="61">
        <v>6</v>
      </c>
      <c r="AG8" s="61">
        <v>10</v>
      </c>
      <c r="AH8" s="61">
        <v>741</v>
      </c>
      <c r="AI8" s="61">
        <v>822</v>
      </c>
      <c r="AJ8" s="61">
        <v>11</v>
      </c>
      <c r="AK8" s="61">
        <v>8</v>
      </c>
      <c r="AL8" s="61">
        <v>822</v>
      </c>
      <c r="AM8" s="61">
        <v>809</v>
      </c>
      <c r="AN8" s="61">
        <v>49</v>
      </c>
      <c r="AO8" s="61">
        <v>20</v>
      </c>
      <c r="AP8" s="61">
        <v>946</v>
      </c>
      <c r="AQ8" s="61">
        <v>1734</v>
      </c>
      <c r="AR8" s="61">
        <v>77</v>
      </c>
      <c r="AS8" s="61">
        <v>38</v>
      </c>
      <c r="AT8" s="61">
        <v>988</v>
      </c>
      <c r="AU8" s="61">
        <v>1003</v>
      </c>
      <c r="AV8" s="61">
        <v>47</v>
      </c>
      <c r="AW8" s="61">
        <v>16</v>
      </c>
      <c r="AX8" s="61">
        <v>1055</v>
      </c>
      <c r="AY8" s="61">
        <v>913</v>
      </c>
      <c r="AZ8" s="61">
        <v>2</v>
      </c>
      <c r="BA8" s="61">
        <v>7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31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20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1361</v>
      </c>
      <c r="EE8" s="61">
        <v>1062</v>
      </c>
      <c r="EF8" s="61">
        <v>0</v>
      </c>
      <c r="EG8" s="61">
        <v>4</v>
      </c>
      <c r="EH8" s="61">
        <v>1638</v>
      </c>
      <c r="EI8" s="61">
        <v>1135</v>
      </c>
      <c r="EJ8" s="61">
        <v>0</v>
      </c>
      <c r="EK8" s="61">
        <v>1</v>
      </c>
      <c r="EL8" s="61">
        <v>535</v>
      </c>
      <c r="EM8" s="61">
        <v>422</v>
      </c>
      <c r="EN8" s="61">
        <v>0</v>
      </c>
      <c r="EO8" s="61">
        <v>0</v>
      </c>
      <c r="EP8" s="61">
        <v>838</v>
      </c>
      <c r="EQ8" s="61">
        <v>585</v>
      </c>
      <c r="ER8" s="61">
        <v>0</v>
      </c>
      <c r="ES8" s="61">
        <v>0</v>
      </c>
      <c r="ET8" s="61">
        <v>822</v>
      </c>
      <c r="EU8" s="61">
        <v>501</v>
      </c>
      <c r="EV8" s="61">
        <v>0</v>
      </c>
      <c r="EW8" s="61">
        <v>0</v>
      </c>
      <c r="EX8" s="28">
        <f t="shared" si="8"/>
        <v>0.79530129508723113</v>
      </c>
      <c r="EY8" s="29">
        <f t="shared" si="2"/>
        <v>0.71759606122230546</v>
      </c>
      <c r="EZ8" s="59">
        <f t="shared" si="9"/>
        <v>6.0687145456491488E-2</v>
      </c>
      <c r="FA8" s="25">
        <f t="shared" si="3"/>
        <v>1.0380150077870594</v>
      </c>
      <c r="FB8" s="27">
        <f t="shared" si="4"/>
        <v>1.0249030256012412</v>
      </c>
      <c r="FC8" s="25">
        <f t="shared" si="10"/>
        <v>1.0702702702702702</v>
      </c>
      <c r="FD8" s="25">
        <f t="shared" si="6"/>
        <v>0.75398936170212771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24110</v>
      </c>
      <c r="K9" s="32">
        <f t="shared" si="1"/>
        <v>19360</v>
      </c>
      <c r="L9" s="30">
        <v>967</v>
      </c>
      <c r="M9" s="32">
        <f t="shared" si="7"/>
        <v>1989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402</v>
      </c>
      <c r="T9" s="61">
        <v>2</v>
      </c>
      <c r="U9" s="61">
        <v>263</v>
      </c>
      <c r="V9" s="61">
        <v>896</v>
      </c>
      <c r="W9" s="61">
        <v>912</v>
      </c>
      <c r="X9" s="61">
        <v>2</v>
      </c>
      <c r="Y9" s="61">
        <v>707</v>
      </c>
      <c r="Z9" s="61">
        <v>1799</v>
      </c>
      <c r="AA9" s="61">
        <v>1872</v>
      </c>
      <c r="AB9" s="61">
        <v>21</v>
      </c>
      <c r="AC9" s="61">
        <v>671</v>
      </c>
      <c r="AD9" s="61">
        <v>849</v>
      </c>
      <c r="AE9" s="61">
        <v>1098</v>
      </c>
      <c r="AF9" s="61">
        <v>40</v>
      </c>
      <c r="AG9" s="61">
        <v>39</v>
      </c>
      <c r="AH9" s="61">
        <v>1275</v>
      </c>
      <c r="AI9" s="61">
        <v>1291</v>
      </c>
      <c r="AJ9" s="61">
        <v>90</v>
      </c>
      <c r="AK9" s="61">
        <v>51</v>
      </c>
      <c r="AL9" s="61">
        <v>1747</v>
      </c>
      <c r="AM9" s="61">
        <v>1309</v>
      </c>
      <c r="AN9" s="61">
        <v>250</v>
      </c>
      <c r="AO9" s="61">
        <v>94</v>
      </c>
      <c r="AP9" s="61">
        <v>1600</v>
      </c>
      <c r="AQ9" s="61">
        <v>1599</v>
      </c>
      <c r="AR9" s="61">
        <v>366</v>
      </c>
      <c r="AS9" s="61">
        <v>75</v>
      </c>
      <c r="AT9" s="61">
        <v>1988</v>
      </c>
      <c r="AU9" s="61">
        <v>1817</v>
      </c>
      <c r="AV9" s="61">
        <v>3</v>
      </c>
      <c r="AW9" s="61">
        <v>30</v>
      </c>
      <c r="AX9" s="61">
        <v>1803</v>
      </c>
      <c r="AY9" s="61">
        <v>1536</v>
      </c>
      <c r="AZ9" s="61">
        <v>2</v>
      </c>
      <c r="BA9" s="61">
        <v>31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224</v>
      </c>
      <c r="CI9" s="61">
        <v>90</v>
      </c>
      <c r="CJ9" s="61">
        <v>0</v>
      </c>
      <c r="CK9" s="61">
        <v>0</v>
      </c>
      <c r="CL9" s="61">
        <v>53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38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1903</v>
      </c>
      <c r="EE9" s="61">
        <v>1493</v>
      </c>
      <c r="EF9" s="61">
        <v>0</v>
      </c>
      <c r="EG9" s="61">
        <v>20</v>
      </c>
      <c r="EH9" s="61">
        <v>2009</v>
      </c>
      <c r="EI9" s="61">
        <v>1566</v>
      </c>
      <c r="EJ9" s="61">
        <v>0</v>
      </c>
      <c r="EK9" s="61">
        <v>20</v>
      </c>
      <c r="EL9" s="61">
        <v>864</v>
      </c>
      <c r="EM9" s="61">
        <v>668</v>
      </c>
      <c r="EN9" s="61">
        <v>0</v>
      </c>
      <c r="EO9" s="61">
        <v>3</v>
      </c>
      <c r="EP9" s="61">
        <v>1344</v>
      </c>
      <c r="EQ9" s="61">
        <v>803</v>
      </c>
      <c r="ER9" s="61">
        <v>0</v>
      </c>
      <c r="ES9" s="61">
        <v>0</v>
      </c>
      <c r="ET9" s="61">
        <v>1220</v>
      </c>
      <c r="EU9" s="61">
        <v>227</v>
      </c>
      <c r="EV9" s="61">
        <v>0</v>
      </c>
      <c r="EW9" s="61">
        <v>1</v>
      </c>
      <c r="EX9" s="28">
        <f t="shared" si="8"/>
        <v>0.81076624636275463</v>
      </c>
      <c r="EY9" s="29">
        <f t="shared" si="2"/>
        <v>0.65719366311024896</v>
      </c>
      <c r="EZ9" s="59">
        <f t="shared" si="9"/>
        <v>6.4306498545101842E-2</v>
      </c>
      <c r="FA9" s="25">
        <f t="shared" si="3"/>
        <v>1.031179162567897</v>
      </c>
      <c r="FB9" s="27">
        <f t="shared" si="4"/>
        <v>0.87313399179181883</v>
      </c>
      <c r="FC9" s="25">
        <f t="shared" si="10"/>
        <v>1.1443786982248521</v>
      </c>
      <c r="FD9" s="25">
        <f t="shared" si="6"/>
        <v>0.53011727078891258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19240</v>
      </c>
      <c r="K10" s="32">
        <f t="shared" si="1"/>
        <v>17453</v>
      </c>
      <c r="L10" s="30">
        <v>252</v>
      </c>
      <c r="M10" s="32">
        <f t="shared" si="7"/>
        <v>2689</v>
      </c>
      <c r="N10" s="61">
        <v>722</v>
      </c>
      <c r="O10" s="61">
        <v>662</v>
      </c>
      <c r="P10" s="61">
        <v>0</v>
      </c>
      <c r="Q10" s="61">
        <v>442</v>
      </c>
      <c r="R10" s="61">
        <v>575</v>
      </c>
      <c r="S10" s="61">
        <v>536</v>
      </c>
      <c r="T10" s="61">
        <v>1</v>
      </c>
      <c r="U10" s="61">
        <v>471</v>
      </c>
      <c r="V10" s="61">
        <v>1211</v>
      </c>
      <c r="W10" s="61">
        <v>1210</v>
      </c>
      <c r="X10" s="61">
        <v>0</v>
      </c>
      <c r="Y10" s="61">
        <v>1117</v>
      </c>
      <c r="Z10" s="61">
        <v>1856</v>
      </c>
      <c r="AA10" s="61">
        <v>1822</v>
      </c>
      <c r="AB10" s="61">
        <v>0</v>
      </c>
      <c r="AC10" s="61">
        <v>637</v>
      </c>
      <c r="AD10" s="61">
        <v>835</v>
      </c>
      <c r="AE10" s="61">
        <v>1403</v>
      </c>
      <c r="AF10" s="61">
        <v>18</v>
      </c>
      <c r="AG10" s="61">
        <v>12</v>
      </c>
      <c r="AH10" s="61">
        <v>988</v>
      </c>
      <c r="AI10" s="61">
        <v>1209</v>
      </c>
      <c r="AJ10" s="61">
        <v>50</v>
      </c>
      <c r="AK10" s="61">
        <v>24</v>
      </c>
      <c r="AL10" s="61">
        <v>1160</v>
      </c>
      <c r="AM10" s="61">
        <v>1251</v>
      </c>
      <c r="AN10" s="61">
        <v>50</v>
      </c>
      <c r="AO10" s="61">
        <v>32</v>
      </c>
      <c r="AP10" s="61">
        <v>1182</v>
      </c>
      <c r="AQ10" s="61">
        <v>1170</v>
      </c>
      <c r="AR10" s="61">
        <v>126</v>
      </c>
      <c r="AS10" s="61">
        <v>20</v>
      </c>
      <c r="AT10" s="61">
        <v>1240</v>
      </c>
      <c r="AU10" s="61">
        <v>1201</v>
      </c>
      <c r="AV10" s="61">
        <v>0</v>
      </c>
      <c r="AW10" s="61">
        <v>11</v>
      </c>
      <c r="AX10" s="61">
        <v>1232</v>
      </c>
      <c r="AY10" s="61">
        <v>1130</v>
      </c>
      <c r="AZ10" s="61">
        <v>0</v>
      </c>
      <c r="BA10" s="61">
        <v>5</v>
      </c>
      <c r="BB10" s="61">
        <v>400</v>
      </c>
      <c r="BC10" s="61">
        <v>331</v>
      </c>
      <c r="BD10" s="61">
        <v>0</v>
      </c>
      <c r="BE10" s="61">
        <v>27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22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13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1270</v>
      </c>
      <c r="EE10" s="61">
        <v>1046</v>
      </c>
      <c r="EF10" s="61">
        <v>0</v>
      </c>
      <c r="EG10" s="61">
        <v>7</v>
      </c>
      <c r="EH10" s="61">
        <v>1293</v>
      </c>
      <c r="EI10" s="61">
        <v>1109</v>
      </c>
      <c r="EJ10" s="61">
        <v>1</v>
      </c>
      <c r="EK10" s="61">
        <v>8</v>
      </c>
      <c r="EL10" s="61">
        <v>670</v>
      </c>
      <c r="EM10" s="61">
        <v>514</v>
      </c>
      <c r="EN10" s="61">
        <v>0</v>
      </c>
      <c r="EO10" s="61">
        <v>0</v>
      </c>
      <c r="EP10" s="61">
        <v>1052</v>
      </c>
      <c r="EQ10" s="61">
        <v>751</v>
      </c>
      <c r="ER10" s="61">
        <v>0</v>
      </c>
      <c r="ES10" s="61">
        <v>0</v>
      </c>
      <c r="ET10" s="61">
        <v>1124</v>
      </c>
      <c r="EU10" s="61">
        <v>775</v>
      </c>
      <c r="EV10" s="61">
        <v>0</v>
      </c>
      <c r="EW10" s="61">
        <v>1</v>
      </c>
      <c r="EX10" s="28">
        <f t="shared" si="8"/>
        <v>0.72463660359121151</v>
      </c>
      <c r="EY10" s="29">
        <f t="shared" si="2"/>
        <v>0.65820290717127028</v>
      </c>
      <c r="EZ10" s="59">
        <f t="shared" si="9"/>
        <v>9.9966541507119228E-2</v>
      </c>
      <c r="FA10" s="25">
        <f t="shared" si="3"/>
        <v>0.90320157731668393</v>
      </c>
      <c r="FB10" s="27">
        <f t="shared" si="4"/>
        <v>0.88607402142458247</v>
      </c>
      <c r="FC10" s="25">
        <f t="shared" si="10"/>
        <v>0.9882352941176471</v>
      </c>
      <c r="FD10" s="25">
        <f t="shared" si="6"/>
        <v>0.88366743345382848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6112</v>
      </c>
      <c r="K11" s="32">
        <f t="shared" si="1"/>
        <v>4649</v>
      </c>
      <c r="L11" s="30">
        <v>75</v>
      </c>
      <c r="M11" s="32">
        <f t="shared" si="7"/>
        <v>409</v>
      </c>
      <c r="N11" s="61">
        <v>155</v>
      </c>
      <c r="O11" s="61">
        <v>155</v>
      </c>
      <c r="P11" s="61">
        <v>1</v>
      </c>
      <c r="Q11" s="61">
        <v>97</v>
      </c>
      <c r="R11" s="61">
        <v>155</v>
      </c>
      <c r="S11" s="61">
        <v>158</v>
      </c>
      <c r="T11" s="61">
        <v>0</v>
      </c>
      <c r="U11" s="61">
        <v>113</v>
      </c>
      <c r="V11" s="61">
        <v>208</v>
      </c>
      <c r="W11" s="61">
        <v>214</v>
      </c>
      <c r="X11" s="61">
        <v>0</v>
      </c>
      <c r="Y11" s="61">
        <v>124</v>
      </c>
      <c r="Z11" s="61">
        <v>464</v>
      </c>
      <c r="AA11" s="61">
        <v>364</v>
      </c>
      <c r="AB11" s="61">
        <v>1</v>
      </c>
      <c r="AC11" s="61">
        <v>71</v>
      </c>
      <c r="AD11" s="61">
        <v>177</v>
      </c>
      <c r="AE11" s="61">
        <v>153</v>
      </c>
      <c r="AF11" s="61">
        <v>2</v>
      </c>
      <c r="AG11" s="61">
        <v>3</v>
      </c>
      <c r="AH11" s="61">
        <v>215</v>
      </c>
      <c r="AI11" s="61">
        <v>199</v>
      </c>
      <c r="AJ11" s="61">
        <v>2</v>
      </c>
      <c r="AK11" s="61">
        <v>3</v>
      </c>
      <c r="AL11" s="61">
        <v>274</v>
      </c>
      <c r="AM11" s="61">
        <v>214</v>
      </c>
      <c r="AN11" s="61">
        <v>1</v>
      </c>
      <c r="AO11" s="61">
        <v>4</v>
      </c>
      <c r="AP11" s="61">
        <v>332</v>
      </c>
      <c r="AQ11" s="61">
        <v>271</v>
      </c>
      <c r="AR11" s="61">
        <v>9</v>
      </c>
      <c r="AS11" s="61">
        <v>4</v>
      </c>
      <c r="AT11" s="61">
        <v>319</v>
      </c>
      <c r="AU11" s="61">
        <v>258</v>
      </c>
      <c r="AV11" s="61">
        <v>44</v>
      </c>
      <c r="AW11" s="61">
        <v>3</v>
      </c>
      <c r="AX11" s="61">
        <v>407</v>
      </c>
      <c r="AY11" s="61">
        <v>350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714</v>
      </c>
      <c r="BW11" s="61">
        <v>612</v>
      </c>
      <c r="BX11" s="61">
        <v>3</v>
      </c>
      <c r="BY11" s="61">
        <v>17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9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384</v>
      </c>
      <c r="EE11" s="61">
        <v>314</v>
      </c>
      <c r="EF11" s="61">
        <v>1</v>
      </c>
      <c r="EG11" s="61">
        <v>0</v>
      </c>
      <c r="EH11" s="61">
        <v>464</v>
      </c>
      <c r="EI11" s="61">
        <v>371</v>
      </c>
      <c r="EJ11" s="61">
        <v>0</v>
      </c>
      <c r="EK11" s="61">
        <v>1</v>
      </c>
      <c r="EL11" s="61">
        <v>224</v>
      </c>
      <c r="EM11" s="61">
        <v>160</v>
      </c>
      <c r="EN11" s="61">
        <v>0</v>
      </c>
      <c r="EO11" s="61">
        <v>0</v>
      </c>
      <c r="EP11" s="61">
        <v>388</v>
      </c>
      <c r="EQ11" s="61">
        <v>127</v>
      </c>
      <c r="ER11" s="61">
        <v>0</v>
      </c>
      <c r="ES11" s="61">
        <v>0</v>
      </c>
      <c r="ET11" s="61">
        <v>386</v>
      </c>
      <c r="EU11" s="61">
        <v>96</v>
      </c>
      <c r="EV11" s="61">
        <v>0</v>
      </c>
      <c r="EW11" s="61">
        <v>0</v>
      </c>
      <c r="EX11" s="28">
        <f t="shared" si="8"/>
        <v>0.74069196695797912</v>
      </c>
      <c r="EY11" s="29">
        <f t="shared" si="2"/>
        <v>0.56554531306117561</v>
      </c>
      <c r="EZ11" s="59">
        <f t="shared" si="9"/>
        <v>4.8964443912366817E-2</v>
      </c>
      <c r="FA11" s="25">
        <f t="shared" si="3"/>
        <v>1.0059249506254115</v>
      </c>
      <c r="FB11" s="27">
        <f t="shared" si="4"/>
        <v>0.84282088469905725</v>
      </c>
      <c r="FC11" s="25">
        <f t="shared" si="10"/>
        <v>1</v>
      </c>
      <c r="FD11" s="25">
        <f t="shared" si="6"/>
        <v>0.77024482109227876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13702</v>
      </c>
      <c r="K12" s="32">
        <f t="shared" si="1"/>
        <v>11306</v>
      </c>
      <c r="L12" s="30">
        <v>175</v>
      </c>
      <c r="M12" s="32">
        <f t="shared" si="7"/>
        <v>1546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610</v>
      </c>
      <c r="Z12" s="61">
        <v>1258</v>
      </c>
      <c r="AA12" s="61">
        <v>1228</v>
      </c>
      <c r="AB12" s="61">
        <v>1</v>
      </c>
      <c r="AC12" s="61">
        <v>336</v>
      </c>
      <c r="AD12" s="61">
        <v>612</v>
      </c>
      <c r="AE12" s="61">
        <v>655</v>
      </c>
      <c r="AF12" s="61">
        <v>3</v>
      </c>
      <c r="AG12" s="61">
        <v>0</v>
      </c>
      <c r="AH12" s="61">
        <v>796</v>
      </c>
      <c r="AI12" s="61">
        <v>677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816</v>
      </c>
      <c r="AR12" s="61">
        <v>109</v>
      </c>
      <c r="AS12" s="61">
        <v>4</v>
      </c>
      <c r="AT12" s="61">
        <v>1008</v>
      </c>
      <c r="AU12" s="61">
        <v>931</v>
      </c>
      <c r="AV12" s="61">
        <v>0</v>
      </c>
      <c r="AW12" s="61">
        <v>3</v>
      </c>
      <c r="AX12" s="61">
        <v>894</v>
      </c>
      <c r="AY12" s="61">
        <v>840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855</v>
      </c>
      <c r="EF12" s="61">
        <v>0</v>
      </c>
      <c r="EG12" s="61">
        <v>2</v>
      </c>
      <c r="EH12" s="61">
        <v>1212</v>
      </c>
      <c r="EI12" s="61">
        <v>983</v>
      </c>
      <c r="EJ12" s="61">
        <v>0</v>
      </c>
      <c r="EK12" s="61">
        <v>0</v>
      </c>
      <c r="EL12" s="61">
        <v>491</v>
      </c>
      <c r="EM12" s="61">
        <v>325</v>
      </c>
      <c r="EN12" s="61">
        <v>0</v>
      </c>
      <c r="EO12" s="61">
        <v>0</v>
      </c>
      <c r="EP12" s="61">
        <v>797</v>
      </c>
      <c r="EQ12" s="61">
        <v>357</v>
      </c>
      <c r="ER12" s="61">
        <v>0</v>
      </c>
      <c r="ES12" s="61">
        <v>0</v>
      </c>
      <c r="ET12" s="61">
        <v>828</v>
      </c>
      <c r="EU12" s="61">
        <v>289</v>
      </c>
      <c r="EV12" s="61">
        <v>0</v>
      </c>
      <c r="EW12" s="61">
        <v>0</v>
      </c>
      <c r="EX12" s="28">
        <f t="shared" si="8"/>
        <v>0.7617191788341201</v>
      </c>
      <c r="EY12" s="29">
        <f t="shared" si="2"/>
        <v>0.63020090020858488</v>
      </c>
      <c r="EZ12" s="59">
        <f t="shared" si="9"/>
        <v>8.4861126358546493E-2</v>
      </c>
      <c r="FA12" s="25">
        <f t="shared" si="3"/>
        <v>0.95744532178044861</v>
      </c>
      <c r="FB12" s="27">
        <f t="shared" si="4"/>
        <v>0.85161193130460977</v>
      </c>
      <c r="FC12" s="25">
        <f t="shared" si="10"/>
        <v>1</v>
      </c>
      <c r="FD12" s="25">
        <f t="shared" si="6"/>
        <v>0.67847307359825759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61">
        <v>108</v>
      </c>
      <c r="O13" s="61">
        <v>101</v>
      </c>
      <c r="P13" s="61">
        <v>1</v>
      </c>
      <c r="Q13" s="61">
        <v>42</v>
      </c>
      <c r="R13" s="61">
        <v>97</v>
      </c>
      <c r="S13" s="61">
        <v>99</v>
      </c>
      <c r="T13" s="61">
        <v>0</v>
      </c>
      <c r="U13" s="61">
        <v>18</v>
      </c>
      <c r="V13" s="61">
        <v>184</v>
      </c>
      <c r="W13" s="61">
        <v>184</v>
      </c>
      <c r="X13" s="61">
        <v>0</v>
      </c>
      <c r="Y13" s="61">
        <v>35</v>
      </c>
      <c r="Z13" s="61">
        <v>253</v>
      </c>
      <c r="AA13" s="61">
        <v>221</v>
      </c>
      <c r="AB13" s="61">
        <v>0</v>
      </c>
      <c r="AC13" s="61">
        <v>23</v>
      </c>
      <c r="AD13" s="61">
        <v>155</v>
      </c>
      <c r="AE13" s="61">
        <v>125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1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178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21470</v>
      </c>
      <c r="K14" s="32">
        <f t="shared" si="1"/>
        <v>18105</v>
      </c>
      <c r="L14" s="30">
        <v>275</v>
      </c>
      <c r="M14" s="32">
        <f t="shared" si="7"/>
        <v>1419</v>
      </c>
      <c r="N14" s="61">
        <v>599</v>
      </c>
      <c r="O14" s="61">
        <v>595</v>
      </c>
      <c r="P14" s="61">
        <v>21</v>
      </c>
      <c r="Q14" s="61">
        <v>318</v>
      </c>
      <c r="R14" s="61">
        <v>350</v>
      </c>
      <c r="S14" s="61">
        <v>348</v>
      </c>
      <c r="T14" s="61">
        <v>0</v>
      </c>
      <c r="U14" s="61">
        <v>305</v>
      </c>
      <c r="V14" s="61">
        <v>837</v>
      </c>
      <c r="W14" s="61">
        <v>848</v>
      </c>
      <c r="X14" s="61">
        <v>0</v>
      </c>
      <c r="Y14" s="61">
        <v>516</v>
      </c>
      <c r="Z14" s="61">
        <v>1359</v>
      </c>
      <c r="AA14" s="61">
        <v>1408</v>
      </c>
      <c r="AB14" s="61">
        <v>4</v>
      </c>
      <c r="AC14" s="61">
        <v>223</v>
      </c>
      <c r="AD14" s="61">
        <v>723</v>
      </c>
      <c r="AE14" s="61">
        <v>617</v>
      </c>
      <c r="AF14" s="61">
        <v>20</v>
      </c>
      <c r="AG14" s="61">
        <v>2</v>
      </c>
      <c r="AH14" s="61">
        <v>971</v>
      </c>
      <c r="AI14" s="61">
        <v>868</v>
      </c>
      <c r="AJ14" s="61">
        <v>25</v>
      </c>
      <c r="AK14" s="61">
        <v>0</v>
      </c>
      <c r="AL14" s="61">
        <v>1177</v>
      </c>
      <c r="AM14" s="61">
        <v>1043</v>
      </c>
      <c r="AN14" s="61">
        <v>77</v>
      </c>
      <c r="AO14" s="61">
        <v>1</v>
      </c>
      <c r="AP14" s="61">
        <v>1381</v>
      </c>
      <c r="AQ14" s="61">
        <v>1164</v>
      </c>
      <c r="AR14" s="61">
        <v>85</v>
      </c>
      <c r="AS14" s="61">
        <v>0</v>
      </c>
      <c r="AT14" s="61">
        <v>1513</v>
      </c>
      <c r="AU14" s="61">
        <v>1286</v>
      </c>
      <c r="AV14" s="61">
        <v>0</v>
      </c>
      <c r="AW14" s="61">
        <v>0</v>
      </c>
      <c r="AX14" s="61">
        <v>1582</v>
      </c>
      <c r="AY14" s="61">
        <v>1332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404</v>
      </c>
      <c r="BX14" s="61">
        <v>0</v>
      </c>
      <c r="BY14" s="61">
        <v>140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24</v>
      </c>
      <c r="CF14" s="61">
        <v>0</v>
      </c>
      <c r="CG14" s="61">
        <v>0</v>
      </c>
      <c r="CH14" s="61">
        <v>290</v>
      </c>
      <c r="CI14" s="61">
        <v>221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57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1724</v>
      </c>
      <c r="EE14" s="61">
        <v>1459</v>
      </c>
      <c r="EF14" s="61">
        <v>0</v>
      </c>
      <c r="EG14" s="61">
        <v>0</v>
      </c>
      <c r="EH14" s="61">
        <v>2171</v>
      </c>
      <c r="EI14" s="61">
        <v>1666</v>
      </c>
      <c r="EJ14" s="61">
        <v>0</v>
      </c>
      <c r="EK14" s="61">
        <v>0</v>
      </c>
      <c r="EL14" s="61">
        <v>1038</v>
      </c>
      <c r="EM14" s="61">
        <v>795</v>
      </c>
      <c r="EN14" s="61">
        <v>0</v>
      </c>
      <c r="EO14" s="61">
        <v>0</v>
      </c>
      <c r="EP14" s="61">
        <v>1418</v>
      </c>
      <c r="EQ14" s="61">
        <v>972</v>
      </c>
      <c r="ER14" s="61">
        <v>0</v>
      </c>
      <c r="ES14" s="61">
        <v>0</v>
      </c>
      <c r="ET14" s="61">
        <v>1457</v>
      </c>
      <c r="EU14" s="61">
        <v>930</v>
      </c>
      <c r="EV14" s="61">
        <v>0</v>
      </c>
      <c r="EW14" s="61">
        <v>0</v>
      </c>
      <c r="EX14" s="28">
        <f t="shared" si="8"/>
        <v>0.71524899677652787</v>
      </c>
      <c r="EY14" s="29">
        <f t="shared" si="2"/>
        <v>0.60456548911255836</v>
      </c>
      <c r="EZ14" s="59">
        <f t="shared" si="9"/>
        <v>4.6674560884152359E-2</v>
      </c>
      <c r="FA14" s="25">
        <f t="shared" si="3"/>
        <v>0.97663377978698773</v>
      </c>
      <c r="FB14" s="27">
        <f t="shared" si="4"/>
        <v>0.91731266149870805</v>
      </c>
      <c r="FC14" s="25">
        <f t="shared" si="10"/>
        <v>1</v>
      </c>
      <c r="FD14" s="25">
        <f t="shared" si="6"/>
        <v>0.74162982901966712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23925</v>
      </c>
      <c r="K15" s="32">
        <f t="shared" si="1"/>
        <v>19458</v>
      </c>
      <c r="L15" s="30">
        <v>357</v>
      </c>
      <c r="M15" s="32">
        <f t="shared" si="7"/>
        <v>2344</v>
      </c>
      <c r="N15" s="61">
        <v>837</v>
      </c>
      <c r="O15" s="61">
        <v>729</v>
      </c>
      <c r="P15" s="61">
        <v>4</v>
      </c>
      <c r="Q15" s="61">
        <v>434</v>
      </c>
      <c r="R15" s="61">
        <v>663</v>
      </c>
      <c r="S15" s="61">
        <v>664</v>
      </c>
      <c r="T15" s="61">
        <v>0</v>
      </c>
      <c r="U15" s="61">
        <v>472</v>
      </c>
      <c r="V15" s="61">
        <v>1134</v>
      </c>
      <c r="W15" s="61">
        <v>1024</v>
      </c>
      <c r="X15" s="61">
        <v>0</v>
      </c>
      <c r="Y15" s="61">
        <v>825</v>
      </c>
      <c r="Z15" s="61">
        <v>1956</v>
      </c>
      <c r="AA15" s="61">
        <v>1600</v>
      </c>
      <c r="AB15" s="61">
        <v>0</v>
      </c>
      <c r="AC15" s="61">
        <v>580</v>
      </c>
      <c r="AD15" s="61">
        <v>775</v>
      </c>
      <c r="AE15" s="61">
        <v>658</v>
      </c>
      <c r="AF15" s="61">
        <v>12</v>
      </c>
      <c r="AG15" s="61">
        <v>22</v>
      </c>
      <c r="AH15" s="61">
        <v>940</v>
      </c>
      <c r="AI15" s="61">
        <v>806</v>
      </c>
      <c r="AJ15" s="61">
        <v>6</v>
      </c>
      <c r="AK15" s="61">
        <v>23</v>
      </c>
      <c r="AL15" s="61">
        <v>1153</v>
      </c>
      <c r="AM15" s="61">
        <v>1042</v>
      </c>
      <c r="AN15" s="61">
        <v>33</v>
      </c>
      <c r="AO15" s="61">
        <v>18</v>
      </c>
      <c r="AP15" s="61">
        <v>1526</v>
      </c>
      <c r="AQ15" s="61">
        <v>1266</v>
      </c>
      <c r="AR15" s="61">
        <v>32</v>
      </c>
      <c r="AS15" s="61">
        <v>21</v>
      </c>
      <c r="AT15" s="61">
        <v>1698</v>
      </c>
      <c r="AU15" s="61">
        <v>1454</v>
      </c>
      <c r="AV15" s="61">
        <v>30</v>
      </c>
      <c r="AW15" s="61">
        <v>10</v>
      </c>
      <c r="AX15" s="61">
        <v>1794</v>
      </c>
      <c r="AY15" s="61">
        <v>1530</v>
      </c>
      <c r="AZ15" s="61">
        <v>232</v>
      </c>
      <c r="BA15" s="61">
        <v>8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338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213</v>
      </c>
      <c r="CI15" s="61">
        <v>166</v>
      </c>
      <c r="CJ15" s="61">
        <v>0</v>
      </c>
      <c r="CK15" s="61">
        <v>0</v>
      </c>
      <c r="CL15" s="61">
        <v>48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2000</v>
      </c>
      <c r="CY15" s="61">
        <v>1187</v>
      </c>
      <c r="CZ15" s="61">
        <v>6</v>
      </c>
      <c r="DA15" s="61">
        <v>33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1756</v>
      </c>
      <c r="EE15" s="61">
        <v>1540</v>
      </c>
      <c r="EF15" s="61">
        <v>0</v>
      </c>
      <c r="EG15" s="61">
        <v>15</v>
      </c>
      <c r="EH15" s="61">
        <v>1876</v>
      </c>
      <c r="EI15" s="61">
        <v>1895</v>
      </c>
      <c r="EJ15" s="61">
        <v>0</v>
      </c>
      <c r="EK15" s="61">
        <v>13</v>
      </c>
      <c r="EL15" s="61">
        <v>814</v>
      </c>
      <c r="EM15" s="61">
        <v>775</v>
      </c>
      <c r="EN15" s="61">
        <v>0</v>
      </c>
      <c r="EO15" s="61">
        <v>0</v>
      </c>
      <c r="EP15" s="61">
        <v>1489</v>
      </c>
      <c r="EQ15" s="61">
        <v>917</v>
      </c>
      <c r="ER15" s="61">
        <v>0</v>
      </c>
      <c r="ES15" s="61">
        <v>0</v>
      </c>
      <c r="ET15" s="61">
        <v>1562</v>
      </c>
      <c r="EU15" s="61">
        <v>920</v>
      </c>
      <c r="EV15" s="61">
        <v>0</v>
      </c>
      <c r="EW15" s="61">
        <v>0</v>
      </c>
      <c r="EX15" s="28">
        <f t="shared" si="8"/>
        <v>0.70354059222344556</v>
      </c>
      <c r="EY15" s="29">
        <f t="shared" si="2"/>
        <v>0.57411485194413858</v>
      </c>
      <c r="EZ15" s="59">
        <f t="shared" si="9"/>
        <v>6.7914469490641477E-2</v>
      </c>
      <c r="FA15" s="25">
        <f t="shared" si="3"/>
        <v>0.91063068549461423</v>
      </c>
      <c r="FB15" s="27">
        <f t="shared" si="4"/>
        <v>0.8229223937407486</v>
      </c>
      <c r="FC15" s="25">
        <f t="shared" si="10"/>
        <v>1.1333333333333333</v>
      </c>
      <c r="FD15" s="25">
        <f t="shared" si="6"/>
        <v>0.79619565217391308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16119</v>
      </c>
      <c r="K16" s="32">
        <f t="shared" si="1"/>
        <v>12901</v>
      </c>
      <c r="L16" s="30">
        <v>194</v>
      </c>
      <c r="M16" s="32">
        <f t="shared" si="7"/>
        <v>1785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639</v>
      </c>
      <c r="Z16" s="61">
        <v>1797</v>
      </c>
      <c r="AA16" s="61">
        <v>1561</v>
      </c>
      <c r="AB16" s="61">
        <v>0</v>
      </c>
      <c r="AC16" s="61">
        <v>546</v>
      </c>
      <c r="AD16" s="61">
        <v>568</v>
      </c>
      <c r="AE16" s="61">
        <v>880</v>
      </c>
      <c r="AF16" s="61">
        <v>7</v>
      </c>
      <c r="AG16" s="61">
        <v>5</v>
      </c>
      <c r="AH16" s="61">
        <v>719</v>
      </c>
      <c r="AI16" s="61">
        <v>954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890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1128</v>
      </c>
      <c r="AY16" s="61">
        <v>994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935</v>
      </c>
      <c r="EF16" s="61">
        <v>0</v>
      </c>
      <c r="EG16" s="61">
        <v>5</v>
      </c>
      <c r="EH16" s="61">
        <v>1259</v>
      </c>
      <c r="EI16" s="61">
        <v>1016</v>
      </c>
      <c r="EJ16" s="61">
        <v>0</v>
      </c>
      <c r="EK16" s="61">
        <v>1</v>
      </c>
      <c r="EL16" s="61">
        <v>605</v>
      </c>
      <c r="EM16" s="61">
        <v>437</v>
      </c>
      <c r="EN16" s="61">
        <v>0</v>
      </c>
      <c r="EO16" s="61">
        <v>2</v>
      </c>
      <c r="EP16" s="61">
        <v>909</v>
      </c>
      <c r="EQ16" s="61">
        <v>528</v>
      </c>
      <c r="ER16" s="61">
        <v>0</v>
      </c>
      <c r="ES16" s="61">
        <v>0</v>
      </c>
      <c r="ET16" s="61">
        <v>865</v>
      </c>
      <c r="EU16" s="61">
        <v>346</v>
      </c>
      <c r="EV16" s="61">
        <v>0</v>
      </c>
      <c r="EW16" s="61">
        <v>0</v>
      </c>
      <c r="EX16" s="28">
        <f t="shared" si="8"/>
        <v>0.73353118395611316</v>
      </c>
      <c r="EY16" s="29">
        <f t="shared" si="2"/>
        <v>0.58883043302306759</v>
      </c>
      <c r="EZ16" s="59">
        <f t="shared" si="9"/>
        <v>8.0264400377714831E-2</v>
      </c>
      <c r="FA16" s="25">
        <f t="shared" si="3"/>
        <v>0.96445794582220945</v>
      </c>
      <c r="FB16" s="27">
        <f t="shared" si="4"/>
        <v>0.82905982905982911</v>
      </c>
      <c r="FC16" s="25">
        <f t="shared" si="10"/>
        <v>0.99487179487179489</v>
      </c>
      <c r="FD16" s="25">
        <f t="shared" si="6"/>
        <v>0.73416446205609742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10505</v>
      </c>
      <c r="K17" s="32">
        <f t="shared" si="1"/>
        <v>8187</v>
      </c>
      <c r="L17" s="30">
        <v>155</v>
      </c>
      <c r="M17" s="32">
        <f t="shared" si="7"/>
        <v>730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109</v>
      </c>
      <c r="V17" s="61">
        <v>335</v>
      </c>
      <c r="W17" s="61">
        <v>176</v>
      </c>
      <c r="X17" s="61">
        <v>0</v>
      </c>
      <c r="Y17" s="61">
        <v>236</v>
      </c>
      <c r="Z17" s="61">
        <v>802</v>
      </c>
      <c r="AA17" s="61">
        <v>705</v>
      </c>
      <c r="AB17" s="61">
        <v>0</v>
      </c>
      <c r="AC17" s="61">
        <v>217</v>
      </c>
      <c r="AD17" s="61">
        <v>382</v>
      </c>
      <c r="AE17" s="61">
        <v>442</v>
      </c>
      <c r="AF17" s="61">
        <v>2</v>
      </c>
      <c r="AG17" s="61">
        <v>16</v>
      </c>
      <c r="AH17" s="61">
        <v>476</v>
      </c>
      <c r="AI17" s="61">
        <v>482</v>
      </c>
      <c r="AJ17" s="61">
        <v>8</v>
      </c>
      <c r="AK17" s="61">
        <v>12</v>
      </c>
      <c r="AL17" s="61">
        <v>594</v>
      </c>
      <c r="AM17" s="61">
        <v>645</v>
      </c>
      <c r="AN17" s="61">
        <v>12</v>
      </c>
      <c r="AO17" s="61">
        <v>30</v>
      </c>
      <c r="AP17" s="61">
        <v>681</v>
      </c>
      <c r="AQ17" s="61">
        <v>708</v>
      </c>
      <c r="AR17" s="61">
        <v>65</v>
      </c>
      <c r="AS17" s="61">
        <v>26</v>
      </c>
      <c r="AT17" s="61">
        <v>825</v>
      </c>
      <c r="AU17" s="61">
        <v>700</v>
      </c>
      <c r="AV17" s="61">
        <v>68</v>
      </c>
      <c r="AW17" s="61">
        <v>41</v>
      </c>
      <c r="AX17" s="61">
        <v>829</v>
      </c>
      <c r="AY17" s="61">
        <v>730</v>
      </c>
      <c r="AZ17" s="61">
        <v>0</v>
      </c>
      <c r="BA17" s="61">
        <v>11</v>
      </c>
      <c r="BB17" s="61">
        <v>241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923</v>
      </c>
      <c r="EE17" s="61">
        <v>729</v>
      </c>
      <c r="EF17" s="61">
        <v>0</v>
      </c>
      <c r="EG17" s="61">
        <v>4</v>
      </c>
      <c r="EH17" s="61">
        <v>686</v>
      </c>
      <c r="EI17" s="61">
        <v>756</v>
      </c>
      <c r="EJ17" s="61">
        <v>0</v>
      </c>
      <c r="EK17" s="61">
        <v>3</v>
      </c>
      <c r="EL17" s="61">
        <v>565</v>
      </c>
      <c r="EM17" s="61">
        <v>353</v>
      </c>
      <c r="EN17" s="61">
        <v>0</v>
      </c>
      <c r="EO17" s="61">
        <v>2</v>
      </c>
      <c r="EP17" s="61">
        <v>779</v>
      </c>
      <c r="EQ17" s="61">
        <v>461</v>
      </c>
      <c r="ER17" s="61">
        <v>0</v>
      </c>
      <c r="ES17" s="61">
        <v>0</v>
      </c>
      <c r="ET17" s="61">
        <v>659</v>
      </c>
      <c r="EU17" s="61">
        <v>505</v>
      </c>
      <c r="EV17" s="61">
        <v>0</v>
      </c>
      <c r="EW17" s="61">
        <v>0</v>
      </c>
      <c r="EX17" s="28">
        <f t="shared" si="8"/>
        <v>0.6293912735431304</v>
      </c>
      <c r="EY17" s="29">
        <f t="shared" si="2"/>
        <v>0.4925311448308437</v>
      </c>
      <c r="EZ17" s="59">
        <f t="shared" si="9"/>
        <v>4.3100903347700302E-2</v>
      </c>
      <c r="FA17" s="25">
        <f t="shared" si="3"/>
        <v>0.89817031463748287</v>
      </c>
      <c r="FB17" s="27">
        <f t="shared" si="4"/>
        <v>0.79323708942931881</v>
      </c>
      <c r="FC17" s="25">
        <f t="shared" si="10"/>
        <v>1</v>
      </c>
      <c r="FD17" s="25">
        <f t="shared" si="6"/>
        <v>0.86084773991320318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4335</v>
      </c>
      <c r="K18" s="32">
        <f t="shared" si="1"/>
        <v>3872</v>
      </c>
      <c r="L18" s="30">
        <v>60</v>
      </c>
      <c r="M18" s="32">
        <f t="shared" si="7"/>
        <v>693</v>
      </c>
      <c r="N18" s="61">
        <v>169</v>
      </c>
      <c r="O18" s="61">
        <v>165</v>
      </c>
      <c r="P18" s="61">
        <v>3</v>
      </c>
      <c r="Q18" s="61">
        <v>116</v>
      </c>
      <c r="R18" s="61">
        <v>121</v>
      </c>
      <c r="S18" s="61">
        <v>143</v>
      </c>
      <c r="T18" s="61">
        <v>0</v>
      </c>
      <c r="U18" s="61">
        <v>122</v>
      </c>
      <c r="V18" s="61">
        <v>311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156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2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241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257</v>
      </c>
      <c r="EE18" s="61">
        <v>247</v>
      </c>
      <c r="EF18" s="61">
        <v>0</v>
      </c>
      <c r="EG18" s="61">
        <v>0</v>
      </c>
      <c r="EH18" s="61">
        <v>322</v>
      </c>
      <c r="EI18" s="61">
        <v>278</v>
      </c>
      <c r="EJ18" s="61">
        <v>0</v>
      </c>
      <c r="EK18" s="61">
        <v>0</v>
      </c>
      <c r="EL18" s="61">
        <v>132</v>
      </c>
      <c r="EM18" s="61">
        <v>112</v>
      </c>
      <c r="EN18" s="61">
        <v>0</v>
      </c>
      <c r="EO18" s="61">
        <v>0</v>
      </c>
      <c r="EP18" s="61">
        <v>260</v>
      </c>
      <c r="EQ18" s="61">
        <v>172</v>
      </c>
      <c r="ER18" s="61">
        <v>0</v>
      </c>
      <c r="ES18" s="61">
        <v>0</v>
      </c>
      <c r="ET18" s="61">
        <v>241</v>
      </c>
      <c r="EU18" s="61">
        <v>171</v>
      </c>
      <c r="EV18" s="61">
        <v>0</v>
      </c>
      <c r="EW18" s="61">
        <v>0</v>
      </c>
      <c r="EX18" s="28">
        <f t="shared" si="8"/>
        <v>0.74327752409944192</v>
      </c>
      <c r="EY18" s="29">
        <f t="shared" si="2"/>
        <v>0.66497547776086585</v>
      </c>
      <c r="EZ18" s="59">
        <f t="shared" si="9"/>
        <v>0.11719939117199391</v>
      </c>
      <c r="FA18" s="25">
        <f t="shared" si="3"/>
        <v>0.95107503290917073</v>
      </c>
      <c r="FB18" s="27">
        <f t="shared" si="4"/>
        <v>0.92168531302070933</v>
      </c>
      <c r="FC18" s="25">
        <f t="shared" si="10"/>
        <v>1</v>
      </c>
      <c r="FD18" s="25">
        <f t="shared" si="6"/>
        <v>0.99855907780979825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13028</v>
      </c>
      <c r="K19" s="32">
        <f t="shared" si="1"/>
        <v>10911</v>
      </c>
      <c r="L19" s="30">
        <v>165</v>
      </c>
      <c r="M19" s="32">
        <f t="shared" si="7"/>
        <v>1225</v>
      </c>
      <c r="N19" s="61">
        <v>382</v>
      </c>
      <c r="O19" s="61">
        <v>367</v>
      </c>
      <c r="P19" s="61">
        <v>0</v>
      </c>
      <c r="Q19" s="61">
        <v>196</v>
      </c>
      <c r="R19" s="61">
        <v>314</v>
      </c>
      <c r="S19" s="61">
        <v>292</v>
      </c>
      <c r="T19" s="61">
        <v>0</v>
      </c>
      <c r="U19" s="61">
        <v>159</v>
      </c>
      <c r="V19" s="61">
        <v>542</v>
      </c>
      <c r="W19" s="61">
        <v>537</v>
      </c>
      <c r="X19" s="61">
        <v>0</v>
      </c>
      <c r="Y19" s="61">
        <v>411</v>
      </c>
      <c r="Z19" s="61">
        <v>961</v>
      </c>
      <c r="AA19" s="61">
        <v>959</v>
      </c>
      <c r="AB19" s="61">
        <v>1</v>
      </c>
      <c r="AC19" s="61">
        <v>456</v>
      </c>
      <c r="AD19" s="61">
        <v>487</v>
      </c>
      <c r="AE19" s="61">
        <v>519</v>
      </c>
      <c r="AF19" s="61">
        <v>15</v>
      </c>
      <c r="AG19" s="61">
        <v>6</v>
      </c>
      <c r="AH19" s="61">
        <v>588</v>
      </c>
      <c r="AI19" s="61">
        <v>532</v>
      </c>
      <c r="AJ19" s="61">
        <v>12</v>
      </c>
      <c r="AK19" s="61">
        <v>3</v>
      </c>
      <c r="AL19" s="61">
        <v>693</v>
      </c>
      <c r="AM19" s="61">
        <v>624</v>
      </c>
      <c r="AN19" s="61">
        <v>15</v>
      </c>
      <c r="AO19" s="61">
        <v>4</v>
      </c>
      <c r="AP19" s="61">
        <v>838</v>
      </c>
      <c r="AQ19" s="61">
        <v>1645</v>
      </c>
      <c r="AR19" s="61">
        <v>21</v>
      </c>
      <c r="AS19" s="61">
        <v>8</v>
      </c>
      <c r="AT19" s="61">
        <v>936</v>
      </c>
      <c r="AU19" s="61">
        <v>754</v>
      </c>
      <c r="AV19" s="61">
        <v>98</v>
      </c>
      <c r="AW19" s="61">
        <v>2</v>
      </c>
      <c r="AX19" s="61">
        <v>1066</v>
      </c>
      <c r="AY19" s="61">
        <v>697</v>
      </c>
      <c r="AZ19" s="61">
        <v>3</v>
      </c>
      <c r="BA19" s="61">
        <v>4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66</v>
      </c>
      <c r="CI19" s="61">
        <v>28</v>
      </c>
      <c r="CJ19" s="61">
        <v>0</v>
      </c>
      <c r="CK19" s="61">
        <v>1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2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1064</v>
      </c>
      <c r="EE19" s="61">
        <v>636</v>
      </c>
      <c r="EF19" s="61">
        <v>0</v>
      </c>
      <c r="EG19" s="61">
        <v>3</v>
      </c>
      <c r="EH19" s="61">
        <v>1360</v>
      </c>
      <c r="EI19" s="61">
        <v>835</v>
      </c>
      <c r="EJ19" s="61">
        <v>0</v>
      </c>
      <c r="EK19" s="61">
        <v>5</v>
      </c>
      <c r="EL19" s="61">
        <v>569</v>
      </c>
      <c r="EM19" s="61">
        <v>394</v>
      </c>
      <c r="EN19" s="61">
        <v>0</v>
      </c>
      <c r="EO19" s="61">
        <v>1</v>
      </c>
      <c r="EP19" s="61">
        <v>929</v>
      </c>
      <c r="EQ19" s="61">
        <v>607</v>
      </c>
      <c r="ER19" s="61">
        <v>0</v>
      </c>
      <c r="ES19" s="61">
        <v>0</v>
      </c>
      <c r="ET19" s="61">
        <v>849</v>
      </c>
      <c r="EU19" s="61">
        <v>455</v>
      </c>
      <c r="EV19" s="61">
        <v>0</v>
      </c>
      <c r="EW19" s="61">
        <v>0</v>
      </c>
      <c r="EX19" s="28">
        <f t="shared" si="8"/>
        <v>0.73176548893449445</v>
      </c>
      <c r="EY19" s="29">
        <f t="shared" si="2"/>
        <v>0.61434355760164183</v>
      </c>
      <c r="EZ19" s="59">
        <f t="shared" si="9"/>
        <v>6.7946086860058791E-2</v>
      </c>
      <c r="FA19" s="25">
        <f t="shared" si="3"/>
        <v>0.96225718295295071</v>
      </c>
      <c r="FB19" s="27">
        <f t="shared" si="4"/>
        <v>0.84614191547111284</v>
      </c>
      <c r="FC19" s="25">
        <f t="shared" si="10"/>
        <v>1</v>
      </c>
      <c r="FD19" s="25">
        <f t="shared" si="6"/>
        <v>0.81612258494337109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3177</v>
      </c>
      <c r="K20" s="32">
        <f t="shared" si="1"/>
        <v>2916</v>
      </c>
      <c r="L20" s="30">
        <v>45</v>
      </c>
      <c r="M20" s="32">
        <f t="shared" si="7"/>
        <v>425</v>
      </c>
      <c r="N20" s="61">
        <v>83</v>
      </c>
      <c r="O20" s="61">
        <v>83</v>
      </c>
      <c r="P20" s="61">
        <v>17</v>
      </c>
      <c r="Q20" s="61">
        <v>54</v>
      </c>
      <c r="R20" s="61">
        <v>99</v>
      </c>
      <c r="S20" s="61">
        <v>99</v>
      </c>
      <c r="T20" s="61">
        <v>0</v>
      </c>
      <c r="U20" s="61">
        <v>77</v>
      </c>
      <c r="V20" s="61">
        <v>203</v>
      </c>
      <c r="W20" s="61">
        <v>201</v>
      </c>
      <c r="X20" s="61">
        <v>0</v>
      </c>
      <c r="Y20" s="61">
        <v>190</v>
      </c>
      <c r="Z20" s="61">
        <v>254</v>
      </c>
      <c r="AA20" s="61">
        <v>251</v>
      </c>
      <c r="AB20" s="61">
        <v>0</v>
      </c>
      <c r="AC20" s="61">
        <v>95</v>
      </c>
      <c r="AD20" s="61">
        <v>142</v>
      </c>
      <c r="AE20" s="61">
        <v>141</v>
      </c>
      <c r="AF20" s="61">
        <v>0</v>
      </c>
      <c r="AG20" s="61">
        <v>1</v>
      </c>
      <c r="AH20" s="61">
        <v>186</v>
      </c>
      <c r="AI20" s="61">
        <v>182</v>
      </c>
      <c r="AJ20" s="61">
        <v>0</v>
      </c>
      <c r="AK20" s="61">
        <v>1</v>
      </c>
      <c r="AL20" s="61">
        <v>193</v>
      </c>
      <c r="AM20" s="61">
        <v>178</v>
      </c>
      <c r="AN20" s="61">
        <v>4</v>
      </c>
      <c r="AO20" s="61">
        <v>1</v>
      </c>
      <c r="AP20" s="61">
        <v>199</v>
      </c>
      <c r="AQ20" s="61">
        <v>185</v>
      </c>
      <c r="AR20" s="61">
        <v>14</v>
      </c>
      <c r="AS20" s="61">
        <v>8</v>
      </c>
      <c r="AT20" s="61">
        <v>171</v>
      </c>
      <c r="AU20" s="61">
        <v>165</v>
      </c>
      <c r="AV20" s="61">
        <v>26</v>
      </c>
      <c r="AW20" s="61">
        <v>5</v>
      </c>
      <c r="AX20" s="61">
        <v>226</v>
      </c>
      <c r="AY20" s="61">
        <v>211</v>
      </c>
      <c r="AZ20" s="61">
        <v>0</v>
      </c>
      <c r="BA20" s="61">
        <v>1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106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2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9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225</v>
      </c>
      <c r="EE20" s="61">
        <v>201</v>
      </c>
      <c r="EF20" s="61">
        <v>0</v>
      </c>
      <c r="EG20" s="61">
        <v>0</v>
      </c>
      <c r="EH20" s="61">
        <v>257</v>
      </c>
      <c r="EI20" s="61">
        <v>247</v>
      </c>
      <c r="EJ20" s="61">
        <v>0</v>
      </c>
      <c r="EK20" s="61">
        <v>1</v>
      </c>
      <c r="EL20" s="61">
        <v>113</v>
      </c>
      <c r="EM20" s="61">
        <v>103</v>
      </c>
      <c r="EN20" s="61">
        <v>0</v>
      </c>
      <c r="EO20" s="61">
        <v>0</v>
      </c>
      <c r="EP20" s="61">
        <v>177</v>
      </c>
      <c r="EQ20" s="61">
        <v>149</v>
      </c>
      <c r="ER20" s="61">
        <v>0</v>
      </c>
      <c r="ES20" s="61">
        <v>0</v>
      </c>
      <c r="ET20" s="61">
        <v>151</v>
      </c>
      <c r="EU20" s="61">
        <v>71</v>
      </c>
      <c r="EV20" s="61">
        <v>0</v>
      </c>
      <c r="EW20" s="61">
        <v>0</v>
      </c>
      <c r="EX20" s="28">
        <f t="shared" si="8"/>
        <v>0.80590295147573787</v>
      </c>
      <c r="EY20" s="29">
        <f t="shared" si="2"/>
        <v>0.74062031015507757</v>
      </c>
      <c r="EZ20" s="59">
        <f t="shared" si="9"/>
        <v>0.10630315157578789</v>
      </c>
      <c r="FA20" s="25">
        <f t="shared" si="3"/>
        <v>0.97723777299292525</v>
      </c>
      <c r="FB20" s="27">
        <f t="shared" si="4"/>
        <v>0.97070572569906788</v>
      </c>
      <c r="FC20" s="25">
        <f t="shared" si="10"/>
        <v>1</v>
      </c>
      <c r="FD20" s="25">
        <f t="shared" si="6"/>
        <v>0.81261950286806883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3476</v>
      </c>
      <c r="K21" s="32">
        <f t="shared" si="1"/>
        <v>3257</v>
      </c>
      <c r="L21" s="30">
        <v>50</v>
      </c>
      <c r="M21" s="32">
        <f t="shared" si="7"/>
        <v>612</v>
      </c>
      <c r="N21" s="61">
        <v>175</v>
      </c>
      <c r="O21" s="61">
        <v>171</v>
      </c>
      <c r="P21" s="61">
        <v>0</v>
      </c>
      <c r="Q21" s="61">
        <v>129</v>
      </c>
      <c r="R21" s="61">
        <v>78</v>
      </c>
      <c r="S21" s="61">
        <v>72</v>
      </c>
      <c r="T21" s="61">
        <v>0</v>
      </c>
      <c r="U21" s="61">
        <v>86</v>
      </c>
      <c r="V21" s="61">
        <v>154</v>
      </c>
      <c r="W21" s="61">
        <v>156</v>
      </c>
      <c r="X21" s="61">
        <v>0</v>
      </c>
      <c r="Y21" s="61">
        <v>151</v>
      </c>
      <c r="Z21" s="61">
        <v>252</v>
      </c>
      <c r="AA21" s="61">
        <v>247</v>
      </c>
      <c r="AB21" s="61">
        <v>0</v>
      </c>
      <c r="AC21" s="61">
        <v>234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11</v>
      </c>
      <c r="AL21" s="61">
        <v>193</v>
      </c>
      <c r="AM21" s="61">
        <v>215</v>
      </c>
      <c r="AN21" s="61">
        <v>3</v>
      </c>
      <c r="AO21" s="61">
        <v>22</v>
      </c>
      <c r="AP21" s="61">
        <v>224</v>
      </c>
      <c r="AQ21" s="61">
        <v>229</v>
      </c>
      <c r="AR21" s="61">
        <v>8</v>
      </c>
      <c r="AS21" s="61">
        <v>22</v>
      </c>
      <c r="AT21" s="61">
        <v>227</v>
      </c>
      <c r="AU21" s="61">
        <v>207</v>
      </c>
      <c r="AV21" s="61">
        <v>38</v>
      </c>
      <c r="AW21" s="61">
        <v>9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12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1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244</v>
      </c>
      <c r="EE21" s="61">
        <v>222</v>
      </c>
      <c r="EF21" s="61">
        <v>0</v>
      </c>
      <c r="EG21" s="61">
        <v>6</v>
      </c>
      <c r="EH21" s="61">
        <v>294</v>
      </c>
      <c r="EI21" s="61">
        <v>276</v>
      </c>
      <c r="EJ21" s="61">
        <v>0</v>
      </c>
      <c r="EK21" s="61">
        <v>4</v>
      </c>
      <c r="EL21" s="61">
        <v>141</v>
      </c>
      <c r="EM21" s="61">
        <v>121</v>
      </c>
      <c r="EN21" s="61">
        <v>0</v>
      </c>
      <c r="EO21" s="61">
        <v>0</v>
      </c>
      <c r="EP21" s="61">
        <v>230</v>
      </c>
      <c r="EQ21" s="61">
        <v>202</v>
      </c>
      <c r="ER21" s="61">
        <v>0</v>
      </c>
      <c r="ES21" s="61">
        <v>0</v>
      </c>
      <c r="ET21" s="61">
        <v>249</v>
      </c>
      <c r="EU21" s="61">
        <v>213</v>
      </c>
      <c r="EV21" s="61">
        <v>0</v>
      </c>
      <c r="EW21" s="61">
        <v>0</v>
      </c>
      <c r="EX21" s="28">
        <f t="shared" si="8"/>
        <v>0.67612655800575261</v>
      </c>
      <c r="EY21" s="29">
        <f t="shared" si="2"/>
        <v>0.63413231064237774</v>
      </c>
      <c r="EZ21" s="59">
        <f t="shared" si="9"/>
        <v>0.11735378715244488</v>
      </c>
      <c r="FA21" s="25">
        <f t="shared" si="3"/>
        <v>0.91464947161234578</v>
      </c>
      <c r="FB21" s="27">
        <f t="shared" si="4"/>
        <v>0.94241898148148151</v>
      </c>
      <c r="FC21" s="25">
        <f t="shared" si="10"/>
        <v>1</v>
      </c>
      <c r="FD21" s="25">
        <f t="shared" si="6"/>
        <v>1.3371517277556926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49336</v>
      </c>
      <c r="K22" s="32">
        <f t="shared" si="1"/>
        <v>41928</v>
      </c>
      <c r="L22" s="30">
        <v>2510</v>
      </c>
      <c r="M22" s="32">
        <f t="shared" si="7"/>
        <v>5165</v>
      </c>
      <c r="N22" s="61">
        <v>2224</v>
      </c>
      <c r="O22" s="61">
        <v>1874</v>
      </c>
      <c r="P22" s="61">
        <v>33</v>
      </c>
      <c r="Q22" s="61">
        <v>1048</v>
      </c>
      <c r="R22" s="61">
        <v>1296</v>
      </c>
      <c r="S22" s="61">
        <v>1368</v>
      </c>
      <c r="T22" s="61">
        <v>0</v>
      </c>
      <c r="U22" s="61">
        <v>536</v>
      </c>
      <c r="V22" s="61">
        <v>2107</v>
      </c>
      <c r="W22" s="61">
        <v>2208</v>
      </c>
      <c r="X22" s="61">
        <v>0</v>
      </c>
      <c r="Y22" s="61">
        <v>1413</v>
      </c>
      <c r="Z22" s="61">
        <v>4333</v>
      </c>
      <c r="AA22" s="61">
        <v>4502</v>
      </c>
      <c r="AB22" s="61">
        <v>20</v>
      </c>
      <c r="AC22" s="61">
        <v>2029</v>
      </c>
      <c r="AD22" s="61">
        <v>792</v>
      </c>
      <c r="AE22" s="61">
        <v>2471</v>
      </c>
      <c r="AF22" s="61">
        <v>62</v>
      </c>
      <c r="AG22" s="61">
        <v>202</v>
      </c>
      <c r="AH22" s="61">
        <v>2012</v>
      </c>
      <c r="AI22" s="61">
        <v>2996</v>
      </c>
      <c r="AJ22" s="61">
        <v>335</v>
      </c>
      <c r="AK22" s="61">
        <v>1695</v>
      </c>
      <c r="AL22" s="61">
        <v>1718</v>
      </c>
      <c r="AM22" s="61">
        <v>1942</v>
      </c>
      <c r="AN22" s="61">
        <v>0</v>
      </c>
      <c r="AO22" s="61">
        <v>172</v>
      </c>
      <c r="AP22" s="61">
        <v>3603</v>
      </c>
      <c r="AQ22" s="61">
        <v>3254</v>
      </c>
      <c r="AR22" s="61">
        <v>1565</v>
      </c>
      <c r="AS22" s="61">
        <v>578</v>
      </c>
      <c r="AT22" s="61">
        <v>2541</v>
      </c>
      <c r="AU22" s="61">
        <v>2726</v>
      </c>
      <c r="AV22" s="61">
        <v>359</v>
      </c>
      <c r="AW22" s="61">
        <v>118</v>
      </c>
      <c r="AX22" s="61">
        <v>4946</v>
      </c>
      <c r="AY22" s="61">
        <v>3623</v>
      </c>
      <c r="AZ22" s="61">
        <v>0</v>
      </c>
      <c r="BA22" s="61">
        <v>428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236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257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162</v>
      </c>
      <c r="CJ22" s="61">
        <v>0</v>
      </c>
      <c r="CK22" s="61">
        <v>1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3619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6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2499</v>
      </c>
      <c r="EE22" s="61">
        <v>2455</v>
      </c>
      <c r="EF22" s="61">
        <v>0</v>
      </c>
      <c r="EG22" s="61">
        <v>35</v>
      </c>
      <c r="EH22" s="61">
        <v>5217</v>
      </c>
      <c r="EI22" s="61">
        <v>3941</v>
      </c>
      <c r="EJ22" s="61">
        <v>0</v>
      </c>
      <c r="EK22" s="61">
        <v>166</v>
      </c>
      <c r="EL22" s="61">
        <v>2192</v>
      </c>
      <c r="EM22" s="61">
        <v>1268</v>
      </c>
      <c r="EN22" s="61">
        <v>0</v>
      </c>
      <c r="EO22" s="61">
        <v>27</v>
      </c>
      <c r="EP22" s="61">
        <v>3133</v>
      </c>
      <c r="EQ22" s="61">
        <v>1321</v>
      </c>
      <c r="ER22" s="61">
        <v>0</v>
      </c>
      <c r="ES22" s="61">
        <v>0</v>
      </c>
      <c r="ET22" s="61">
        <v>2853</v>
      </c>
      <c r="EU22" s="61">
        <v>823</v>
      </c>
      <c r="EV22" s="61">
        <v>0</v>
      </c>
      <c r="EW22" s="61">
        <v>0</v>
      </c>
      <c r="EX22" s="28">
        <f t="shared" si="8"/>
        <v>0.74538501351429065</v>
      </c>
      <c r="EY22" s="29">
        <f t="shared" si="2"/>
        <v>0.63888090171947787</v>
      </c>
      <c r="EZ22" s="59">
        <f t="shared" si="9"/>
        <v>7.4256714014606942E-2</v>
      </c>
      <c r="FA22" s="25">
        <f t="shared" si="3"/>
        <v>0.93595386249810286</v>
      </c>
      <c r="FB22" s="27">
        <f t="shared" si="4"/>
        <v>0.86273380110701869</v>
      </c>
      <c r="FC22" s="25">
        <f t="shared" si="10"/>
        <v>1.004</v>
      </c>
      <c r="FD22" s="25">
        <f t="shared" si="6"/>
        <v>0.60987129531231554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3586</v>
      </c>
      <c r="L23" s="30">
        <v>57</v>
      </c>
      <c r="M23" s="32">
        <f t="shared" si="7"/>
        <v>342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123</v>
      </c>
      <c r="Z23" s="61">
        <v>383</v>
      </c>
      <c r="AA23" s="61">
        <v>411</v>
      </c>
      <c r="AB23" s="61">
        <v>0</v>
      </c>
      <c r="AC23" s="61">
        <v>96</v>
      </c>
      <c r="AD23" s="61">
        <v>169</v>
      </c>
      <c r="AE23" s="61">
        <v>194</v>
      </c>
      <c r="AF23" s="61">
        <v>1</v>
      </c>
      <c r="AG23" s="61">
        <v>1</v>
      </c>
      <c r="AH23" s="61">
        <v>213</v>
      </c>
      <c r="AI23" s="61">
        <v>207</v>
      </c>
      <c r="AJ23" s="61">
        <v>3</v>
      </c>
      <c r="AK23" s="61">
        <v>0</v>
      </c>
      <c r="AL23" s="61">
        <v>261</v>
      </c>
      <c r="AM23" s="61">
        <v>236</v>
      </c>
      <c r="AN23" s="61">
        <v>5</v>
      </c>
      <c r="AO23" s="61">
        <v>1</v>
      </c>
      <c r="AP23" s="61">
        <v>270</v>
      </c>
      <c r="AQ23" s="61">
        <v>238</v>
      </c>
      <c r="AR23" s="61">
        <v>40</v>
      </c>
      <c r="AS23" s="61">
        <v>1</v>
      </c>
      <c r="AT23" s="61">
        <v>349</v>
      </c>
      <c r="AU23" s="61">
        <v>295</v>
      </c>
      <c r="AV23" s="61">
        <v>2</v>
      </c>
      <c r="AW23" s="61">
        <v>0</v>
      </c>
      <c r="AX23" s="61">
        <v>334</v>
      </c>
      <c r="AY23" s="61">
        <v>276</v>
      </c>
      <c r="AZ23" s="61">
        <v>0</v>
      </c>
      <c r="BA23" s="61">
        <v>0</v>
      </c>
      <c r="BB23" s="61">
        <v>117</v>
      </c>
      <c r="BC23" s="61">
        <v>81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310</v>
      </c>
      <c r="EF23" s="61">
        <v>0</v>
      </c>
      <c r="EG23" s="61">
        <v>1</v>
      </c>
      <c r="EH23" s="61">
        <v>424</v>
      </c>
      <c r="EI23" s="61">
        <v>336</v>
      </c>
      <c r="EJ23" s="61">
        <v>0</v>
      </c>
      <c r="EK23" s="61">
        <v>0</v>
      </c>
      <c r="EL23" s="61">
        <v>165</v>
      </c>
      <c r="EM23" s="61">
        <v>132</v>
      </c>
      <c r="EN23" s="61">
        <v>0</v>
      </c>
      <c r="EO23" s="61">
        <v>0</v>
      </c>
      <c r="EP23" s="61">
        <v>252</v>
      </c>
      <c r="EQ23" s="61">
        <v>100</v>
      </c>
      <c r="ER23" s="61">
        <v>0</v>
      </c>
      <c r="ES23" s="61">
        <v>0</v>
      </c>
      <c r="ET23" s="61">
        <v>93</v>
      </c>
      <c r="EU23" s="61">
        <v>1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0.65041956793429745</v>
      </c>
      <c r="EZ23" s="59">
        <f t="shared" si="9"/>
        <v>6.106052490626674E-2</v>
      </c>
      <c r="FA23" s="25">
        <f t="shared" si="3"/>
        <v>0.9427609427609428</v>
      </c>
      <c r="FB23" s="27">
        <f t="shared" si="4"/>
        <v>0.87038834951456312</v>
      </c>
      <c r="FC23" s="25">
        <f t="shared" si="10"/>
        <v>1.0363636363636364</v>
      </c>
      <c r="FD23" s="25">
        <f t="shared" si="6"/>
        <v>0.59687026891903194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12053</v>
      </c>
      <c r="K24" s="32">
        <f t="shared" si="1"/>
        <v>10096</v>
      </c>
      <c r="L24" s="30">
        <v>150</v>
      </c>
      <c r="M24" s="32">
        <f t="shared" si="7"/>
        <v>1325</v>
      </c>
      <c r="N24" s="61">
        <v>253</v>
      </c>
      <c r="O24" s="61">
        <v>246</v>
      </c>
      <c r="P24" s="61">
        <v>1</v>
      </c>
      <c r="Q24" s="61">
        <v>163</v>
      </c>
      <c r="R24" s="61">
        <v>314</v>
      </c>
      <c r="S24" s="61">
        <v>301</v>
      </c>
      <c r="T24" s="61">
        <v>0</v>
      </c>
      <c r="U24" s="61">
        <v>253</v>
      </c>
      <c r="V24" s="61">
        <v>617</v>
      </c>
      <c r="W24" s="61">
        <v>611</v>
      </c>
      <c r="X24" s="61">
        <v>0</v>
      </c>
      <c r="Y24" s="61">
        <v>454</v>
      </c>
      <c r="Z24" s="61">
        <v>1051</v>
      </c>
      <c r="AA24" s="61">
        <v>1018</v>
      </c>
      <c r="AB24" s="61">
        <v>1</v>
      </c>
      <c r="AC24" s="61">
        <v>443</v>
      </c>
      <c r="AD24" s="61">
        <v>547</v>
      </c>
      <c r="AE24" s="61">
        <v>422</v>
      </c>
      <c r="AF24" s="61">
        <v>4</v>
      </c>
      <c r="AG24" s="61">
        <v>3</v>
      </c>
      <c r="AH24" s="61">
        <v>512</v>
      </c>
      <c r="AI24" s="61">
        <v>537</v>
      </c>
      <c r="AJ24" s="61">
        <v>13</v>
      </c>
      <c r="AK24" s="61">
        <v>0</v>
      </c>
      <c r="AL24" s="61">
        <v>663</v>
      </c>
      <c r="AM24" s="61">
        <v>596</v>
      </c>
      <c r="AN24" s="61">
        <v>18</v>
      </c>
      <c r="AO24" s="61">
        <v>0</v>
      </c>
      <c r="AP24" s="61">
        <v>654</v>
      </c>
      <c r="AQ24" s="61">
        <v>623</v>
      </c>
      <c r="AR24" s="61">
        <v>39</v>
      </c>
      <c r="AS24" s="61">
        <v>0</v>
      </c>
      <c r="AT24" s="61">
        <v>757</v>
      </c>
      <c r="AU24" s="61">
        <v>700</v>
      </c>
      <c r="AV24" s="61">
        <v>70</v>
      </c>
      <c r="AW24" s="61">
        <v>0</v>
      </c>
      <c r="AX24" s="61">
        <v>978</v>
      </c>
      <c r="AY24" s="61">
        <v>848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87</v>
      </c>
      <c r="BZ24" s="61">
        <v>161</v>
      </c>
      <c r="CA24" s="61">
        <v>131</v>
      </c>
      <c r="CB24" s="61">
        <v>0</v>
      </c>
      <c r="CC24" s="61">
        <v>3</v>
      </c>
      <c r="CD24" s="61">
        <v>35</v>
      </c>
      <c r="CE24" s="61">
        <v>11</v>
      </c>
      <c r="CF24" s="61">
        <v>0</v>
      </c>
      <c r="CG24" s="61">
        <v>0</v>
      </c>
      <c r="CH24" s="61">
        <v>92</v>
      </c>
      <c r="CI24" s="61">
        <v>51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12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1057</v>
      </c>
      <c r="EE24" s="61">
        <v>874</v>
      </c>
      <c r="EF24" s="61">
        <v>0</v>
      </c>
      <c r="EG24" s="61">
        <v>0</v>
      </c>
      <c r="EH24" s="61">
        <v>1053</v>
      </c>
      <c r="EI24" s="61">
        <v>798</v>
      </c>
      <c r="EJ24" s="61">
        <v>0</v>
      </c>
      <c r="EK24" s="61">
        <v>0</v>
      </c>
      <c r="EL24" s="61">
        <v>425</v>
      </c>
      <c r="EM24" s="61">
        <v>326</v>
      </c>
      <c r="EN24" s="61">
        <v>0</v>
      </c>
      <c r="EO24" s="61">
        <v>0</v>
      </c>
      <c r="EP24" s="61">
        <v>674</v>
      </c>
      <c r="EQ24" s="61">
        <v>409</v>
      </c>
      <c r="ER24" s="61">
        <v>0</v>
      </c>
      <c r="ES24" s="61">
        <v>0</v>
      </c>
      <c r="ET24" s="61">
        <v>625</v>
      </c>
      <c r="EU24" s="61">
        <v>181</v>
      </c>
      <c r="EV24" s="61">
        <v>0</v>
      </c>
      <c r="EW24" s="61">
        <v>0</v>
      </c>
      <c r="EX24" s="28">
        <f t="shared" si="8"/>
        <v>0.78445615839547445</v>
      </c>
      <c r="EY24" s="29">
        <f t="shared" si="2"/>
        <v>0.65865260992543073</v>
      </c>
      <c r="EZ24" s="59">
        <f t="shared" si="9"/>
        <v>8.5176137824633583E-2</v>
      </c>
      <c r="FA24" s="25">
        <f t="shared" si="3"/>
        <v>1.0127720359633645</v>
      </c>
      <c r="FB24" s="27">
        <f t="shared" si="4"/>
        <v>0.96143224454813825</v>
      </c>
      <c r="FC24" s="25">
        <f t="shared" si="10"/>
        <v>1</v>
      </c>
      <c r="FD24" s="25">
        <f t="shared" si="6"/>
        <v>0.85592408950220811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8866</v>
      </c>
      <c r="K25" s="32">
        <f t="shared" si="1"/>
        <v>7704</v>
      </c>
      <c r="L25" s="30">
        <v>115</v>
      </c>
      <c r="M25" s="32">
        <f t="shared" si="7"/>
        <v>749</v>
      </c>
      <c r="N25" s="61">
        <v>174</v>
      </c>
      <c r="O25" s="61">
        <v>148</v>
      </c>
      <c r="P25" s="61">
        <v>0</v>
      </c>
      <c r="Q25" s="61">
        <v>95</v>
      </c>
      <c r="R25" s="61">
        <v>258</v>
      </c>
      <c r="S25" s="61">
        <v>250</v>
      </c>
      <c r="T25" s="61">
        <v>0</v>
      </c>
      <c r="U25" s="61">
        <v>155</v>
      </c>
      <c r="V25" s="61">
        <v>527</v>
      </c>
      <c r="W25" s="61">
        <v>518</v>
      </c>
      <c r="X25" s="61">
        <v>1</v>
      </c>
      <c r="Y25" s="61">
        <v>312</v>
      </c>
      <c r="Z25" s="61">
        <v>764</v>
      </c>
      <c r="AA25" s="61">
        <v>759</v>
      </c>
      <c r="AB25" s="61">
        <v>0</v>
      </c>
      <c r="AC25" s="61">
        <v>185</v>
      </c>
      <c r="AD25" s="61">
        <v>502</v>
      </c>
      <c r="AE25" s="61">
        <v>473</v>
      </c>
      <c r="AF25" s="61">
        <v>3</v>
      </c>
      <c r="AG25" s="61">
        <v>3</v>
      </c>
      <c r="AH25" s="61">
        <v>544</v>
      </c>
      <c r="AI25" s="61">
        <v>542</v>
      </c>
      <c r="AJ25" s="61">
        <v>25</v>
      </c>
      <c r="AK25" s="61">
        <v>3</v>
      </c>
      <c r="AL25" s="61">
        <v>619</v>
      </c>
      <c r="AM25" s="61">
        <v>582</v>
      </c>
      <c r="AN25" s="61">
        <v>40</v>
      </c>
      <c r="AO25" s="61">
        <v>1</v>
      </c>
      <c r="AP25" s="61">
        <v>659</v>
      </c>
      <c r="AQ25" s="61">
        <v>631</v>
      </c>
      <c r="AR25" s="61">
        <v>39</v>
      </c>
      <c r="AS25" s="61">
        <v>2</v>
      </c>
      <c r="AT25" s="61">
        <v>714</v>
      </c>
      <c r="AU25" s="61">
        <v>705</v>
      </c>
      <c r="AV25" s="61">
        <v>2</v>
      </c>
      <c r="AW25" s="61">
        <v>0</v>
      </c>
      <c r="AX25" s="61">
        <v>607</v>
      </c>
      <c r="AY25" s="61">
        <v>576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50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589</v>
      </c>
      <c r="EE25" s="61">
        <v>574</v>
      </c>
      <c r="EF25" s="61">
        <v>0</v>
      </c>
      <c r="EG25" s="61">
        <v>0</v>
      </c>
      <c r="EH25" s="61">
        <v>786</v>
      </c>
      <c r="EI25" s="61">
        <v>658</v>
      </c>
      <c r="EJ25" s="61">
        <v>0</v>
      </c>
      <c r="EK25" s="61">
        <v>3</v>
      </c>
      <c r="EL25" s="61">
        <v>358</v>
      </c>
      <c r="EM25" s="61">
        <v>282</v>
      </c>
      <c r="EN25" s="61">
        <v>0</v>
      </c>
      <c r="EO25" s="61">
        <v>0</v>
      </c>
      <c r="EP25" s="61">
        <v>389</v>
      </c>
      <c r="EQ25" s="61">
        <v>231</v>
      </c>
      <c r="ER25" s="61">
        <v>0</v>
      </c>
      <c r="ES25" s="61">
        <v>0</v>
      </c>
      <c r="ET25" s="61">
        <v>689</v>
      </c>
      <c r="EU25" s="61">
        <v>496</v>
      </c>
      <c r="EV25" s="61">
        <v>0</v>
      </c>
      <c r="EW25" s="61">
        <v>0</v>
      </c>
      <c r="EX25" s="28">
        <f t="shared" si="8"/>
        <v>0.77415740022411861</v>
      </c>
      <c r="EY25" s="29">
        <f t="shared" si="2"/>
        <v>0.67399362123954831</v>
      </c>
      <c r="EZ25" s="59">
        <f t="shared" si="9"/>
        <v>6.456339970692182E-2</v>
      </c>
      <c r="FA25" s="25">
        <f t="shared" si="3"/>
        <v>0.99506172839506168</v>
      </c>
      <c r="FB25" s="27">
        <f t="shared" si="4"/>
        <v>0.9218619121694388</v>
      </c>
      <c r="FC25" s="25">
        <f t="shared" si="10"/>
        <v>0.95833333333333337</v>
      </c>
      <c r="FD25" s="25">
        <f t="shared" si="6"/>
        <v>0.6558112280349907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2271</v>
      </c>
      <c r="L26" s="30">
        <v>35</v>
      </c>
      <c r="M26" s="32">
        <f t="shared" si="7"/>
        <v>342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111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112</v>
      </c>
      <c r="AJ26" s="61">
        <v>0</v>
      </c>
      <c r="AK26" s="61">
        <v>0</v>
      </c>
      <c r="AL26" s="61">
        <v>127</v>
      </c>
      <c r="AM26" s="61">
        <v>117</v>
      </c>
      <c r="AN26" s="61">
        <v>3</v>
      </c>
      <c r="AO26" s="61">
        <v>5</v>
      </c>
      <c r="AP26" s="61">
        <v>136</v>
      </c>
      <c r="AQ26" s="61">
        <v>133</v>
      </c>
      <c r="AR26" s="61">
        <v>29</v>
      </c>
      <c r="AS26" s="61">
        <v>10</v>
      </c>
      <c r="AT26" s="61">
        <v>150</v>
      </c>
      <c r="AU26" s="61">
        <v>146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179</v>
      </c>
      <c r="EF26" s="61">
        <v>0</v>
      </c>
      <c r="EG26" s="61">
        <v>0</v>
      </c>
      <c r="EH26" s="61">
        <v>182</v>
      </c>
      <c r="EI26" s="61">
        <v>167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119</v>
      </c>
      <c r="ER26" s="61">
        <v>0</v>
      </c>
      <c r="ES26" s="61">
        <v>0</v>
      </c>
      <c r="ET26" s="61">
        <v>134</v>
      </c>
      <c r="EU26" s="61">
        <v>126</v>
      </c>
      <c r="EV26" s="61">
        <v>0</v>
      </c>
      <c r="EW26" s="61">
        <v>0</v>
      </c>
      <c r="EX26" s="28">
        <f t="shared" si="8"/>
        <v>0.71040189125295505</v>
      </c>
      <c r="EY26" s="29">
        <f t="shared" si="2"/>
        <v>0.6814420803782506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0.97761515281962974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6219</v>
      </c>
      <c r="K28" s="32">
        <f t="shared" si="1"/>
        <v>4933</v>
      </c>
      <c r="L28" s="30">
        <v>80</v>
      </c>
      <c r="M28" s="32">
        <f t="shared" si="7"/>
        <v>615</v>
      </c>
      <c r="N28" s="61">
        <v>161</v>
      </c>
      <c r="O28" s="61">
        <v>144</v>
      </c>
      <c r="P28" s="61">
        <v>0</v>
      </c>
      <c r="Q28" s="61">
        <v>90</v>
      </c>
      <c r="R28" s="61">
        <v>196</v>
      </c>
      <c r="S28" s="61">
        <v>185</v>
      </c>
      <c r="T28" s="61">
        <v>0</v>
      </c>
      <c r="U28" s="61">
        <v>136</v>
      </c>
      <c r="V28" s="61">
        <v>295</v>
      </c>
      <c r="W28" s="61">
        <v>288</v>
      </c>
      <c r="X28" s="61">
        <v>0</v>
      </c>
      <c r="Y28" s="61">
        <v>230</v>
      </c>
      <c r="Z28" s="61">
        <v>548</v>
      </c>
      <c r="AA28" s="61">
        <v>506</v>
      </c>
      <c r="AB28" s="61">
        <v>0</v>
      </c>
      <c r="AC28" s="61">
        <v>149</v>
      </c>
      <c r="AD28" s="61">
        <v>229</v>
      </c>
      <c r="AE28" s="61">
        <v>182</v>
      </c>
      <c r="AF28" s="61">
        <v>0</v>
      </c>
      <c r="AG28" s="61">
        <v>8</v>
      </c>
      <c r="AH28" s="61">
        <v>256</v>
      </c>
      <c r="AI28" s="61">
        <v>229</v>
      </c>
      <c r="AJ28" s="61">
        <v>3</v>
      </c>
      <c r="AK28" s="61">
        <v>3</v>
      </c>
      <c r="AL28" s="61">
        <v>292</v>
      </c>
      <c r="AM28" s="61">
        <v>255</v>
      </c>
      <c r="AN28" s="61">
        <v>14</v>
      </c>
      <c r="AO28" s="61">
        <v>0</v>
      </c>
      <c r="AP28" s="61">
        <v>332</v>
      </c>
      <c r="AQ28" s="61">
        <v>313</v>
      </c>
      <c r="AR28" s="61">
        <v>59</v>
      </c>
      <c r="AS28" s="61">
        <v>1</v>
      </c>
      <c r="AT28" s="61">
        <v>397</v>
      </c>
      <c r="AU28" s="61">
        <v>363</v>
      </c>
      <c r="AV28" s="61">
        <v>4</v>
      </c>
      <c r="AW28" s="61">
        <v>1</v>
      </c>
      <c r="AX28" s="61">
        <v>409</v>
      </c>
      <c r="AY28" s="61">
        <v>336</v>
      </c>
      <c r="AZ28" s="61">
        <v>0</v>
      </c>
      <c r="BA28" s="61">
        <v>1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313</v>
      </c>
      <c r="BX28" s="61">
        <v>0</v>
      </c>
      <c r="BY28" s="61">
        <v>183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350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464</v>
      </c>
      <c r="EE28" s="61">
        <v>410</v>
      </c>
      <c r="EF28" s="61">
        <v>0</v>
      </c>
      <c r="EG28" s="61">
        <v>0</v>
      </c>
      <c r="EH28" s="61">
        <v>536</v>
      </c>
      <c r="EI28" s="61">
        <v>427</v>
      </c>
      <c r="EJ28" s="61">
        <v>0</v>
      </c>
      <c r="EK28" s="61">
        <v>3</v>
      </c>
      <c r="EL28" s="61">
        <v>258</v>
      </c>
      <c r="EM28" s="61">
        <v>175</v>
      </c>
      <c r="EN28" s="61">
        <v>0</v>
      </c>
      <c r="EO28" s="61">
        <v>0</v>
      </c>
      <c r="EP28" s="61">
        <v>387</v>
      </c>
      <c r="EQ28" s="61">
        <v>137</v>
      </c>
      <c r="ER28" s="61">
        <v>0</v>
      </c>
      <c r="ES28" s="61">
        <v>0</v>
      </c>
      <c r="ET28" s="61">
        <v>362</v>
      </c>
      <c r="EU28" s="61">
        <v>9</v>
      </c>
      <c r="EV28" s="61">
        <v>0</v>
      </c>
      <c r="EW28" s="61">
        <v>0</v>
      </c>
      <c r="EX28" s="28">
        <f t="shared" si="8"/>
        <v>0.73923248445018186</v>
      </c>
      <c r="EY28" s="29">
        <f t="shared" si="2"/>
        <v>0.58831123107616479</v>
      </c>
      <c r="EZ28" s="59">
        <f t="shared" si="9"/>
        <v>7.2174627391151269E-2</v>
      </c>
      <c r="FA28" s="25">
        <f t="shared" si="3"/>
        <v>0.98511009028987806</v>
      </c>
      <c r="FB28" s="27">
        <f t="shared" si="4"/>
        <v>0.86135847738781213</v>
      </c>
      <c r="FC28" s="25">
        <f t="shared" si="10"/>
        <v>1</v>
      </c>
      <c r="FD28" s="25">
        <f t="shared" si="6"/>
        <v>0.82550335570469802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12333</v>
      </c>
      <c r="K29" s="32">
        <f t="shared" si="1"/>
        <v>10577</v>
      </c>
      <c r="L29" s="30">
        <v>147</v>
      </c>
      <c r="M29" s="32">
        <f t="shared" si="7"/>
        <v>962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255</v>
      </c>
      <c r="T29" s="61">
        <v>0</v>
      </c>
      <c r="U29" s="61">
        <v>186</v>
      </c>
      <c r="V29" s="61">
        <v>461</v>
      </c>
      <c r="W29" s="61">
        <v>458</v>
      </c>
      <c r="X29" s="61">
        <v>0</v>
      </c>
      <c r="Y29" s="61">
        <v>380</v>
      </c>
      <c r="Z29" s="61">
        <v>829</v>
      </c>
      <c r="AA29" s="61">
        <v>858</v>
      </c>
      <c r="AB29" s="61">
        <v>1</v>
      </c>
      <c r="AC29" s="61">
        <v>263</v>
      </c>
      <c r="AD29" s="61">
        <v>525</v>
      </c>
      <c r="AE29" s="61">
        <v>572</v>
      </c>
      <c r="AF29" s="61">
        <v>5</v>
      </c>
      <c r="AG29" s="61">
        <v>6</v>
      </c>
      <c r="AH29" s="61">
        <v>602</v>
      </c>
      <c r="AI29" s="61">
        <v>672</v>
      </c>
      <c r="AJ29" s="61">
        <v>12</v>
      </c>
      <c r="AK29" s="61">
        <v>16</v>
      </c>
      <c r="AL29" s="61">
        <v>664</v>
      </c>
      <c r="AM29" s="61">
        <v>751</v>
      </c>
      <c r="AN29" s="61">
        <v>14</v>
      </c>
      <c r="AO29" s="61">
        <v>9</v>
      </c>
      <c r="AP29" s="61">
        <v>786</v>
      </c>
      <c r="AQ29" s="61">
        <v>860</v>
      </c>
      <c r="AR29" s="61">
        <v>29</v>
      </c>
      <c r="AS29" s="61">
        <v>5</v>
      </c>
      <c r="AT29" s="61">
        <v>774</v>
      </c>
      <c r="AU29" s="61">
        <v>908</v>
      </c>
      <c r="AV29" s="61">
        <v>83</v>
      </c>
      <c r="AW29" s="61">
        <v>7</v>
      </c>
      <c r="AX29" s="61">
        <v>873</v>
      </c>
      <c r="AY29" s="61">
        <v>879</v>
      </c>
      <c r="AZ29" s="61">
        <v>3</v>
      </c>
      <c r="BA29" s="61">
        <v>10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757</v>
      </c>
      <c r="EF29" s="61">
        <v>0</v>
      </c>
      <c r="EG29" s="61">
        <v>5</v>
      </c>
      <c r="EH29" s="61">
        <v>1438</v>
      </c>
      <c r="EI29" s="61">
        <v>1001</v>
      </c>
      <c r="EJ29" s="61">
        <v>0</v>
      </c>
      <c r="EK29" s="61">
        <v>3</v>
      </c>
      <c r="EL29" s="61">
        <v>985</v>
      </c>
      <c r="EM29" s="61">
        <v>464</v>
      </c>
      <c r="EN29" s="61">
        <v>0</v>
      </c>
      <c r="EO29" s="61">
        <v>0</v>
      </c>
      <c r="EP29" s="61">
        <v>928</v>
      </c>
      <c r="EQ29" s="61">
        <v>743</v>
      </c>
      <c r="ER29" s="61">
        <v>0</v>
      </c>
      <c r="ES29" s="61">
        <v>0</v>
      </c>
      <c r="ET29" s="61">
        <v>1016</v>
      </c>
      <c r="EU29" s="61">
        <v>672</v>
      </c>
      <c r="EV29" s="61">
        <v>0</v>
      </c>
      <c r="EW29" s="61">
        <v>0</v>
      </c>
      <c r="EX29" s="28">
        <f t="shared" si="8"/>
        <v>0.68764119235219567</v>
      </c>
      <c r="EY29" s="29">
        <f t="shared" si="2"/>
        <v>0.59088655022315284</v>
      </c>
      <c r="EZ29" s="59">
        <f t="shared" si="9"/>
        <v>5.3005675243815088E-2</v>
      </c>
      <c r="FA29" s="25">
        <f t="shared" si="3"/>
        <v>0.96562793611024111</v>
      </c>
      <c r="FB29" s="27">
        <f t="shared" si="4"/>
        <v>0.91806266817116566</v>
      </c>
      <c r="FC29" s="25">
        <f t="shared" si="10"/>
        <v>1.0137931034482759</v>
      </c>
      <c r="FD29" s="25">
        <f t="shared" si="6"/>
        <v>0.79966749792186198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75075</v>
      </c>
      <c r="K30" s="32">
        <f t="shared" si="1"/>
        <v>64919</v>
      </c>
      <c r="L30" s="30">
        <v>2519</v>
      </c>
      <c r="M30" s="32">
        <f t="shared" si="7"/>
        <v>8034</v>
      </c>
      <c r="N30" s="61">
        <v>3289</v>
      </c>
      <c r="O30" s="61">
        <v>3137</v>
      </c>
      <c r="P30" s="61">
        <v>17</v>
      </c>
      <c r="Q30" s="61">
        <v>1570</v>
      </c>
      <c r="R30" s="61">
        <v>1968</v>
      </c>
      <c r="S30" s="61">
        <v>1746</v>
      </c>
      <c r="T30" s="61">
        <v>0</v>
      </c>
      <c r="U30" s="61">
        <v>1552</v>
      </c>
      <c r="V30" s="61">
        <v>3491</v>
      </c>
      <c r="W30" s="61">
        <v>3568</v>
      </c>
      <c r="X30" s="61">
        <v>3</v>
      </c>
      <c r="Y30" s="61">
        <v>2793</v>
      </c>
      <c r="Z30" s="61">
        <v>6648</v>
      </c>
      <c r="AA30" s="61">
        <v>6175</v>
      </c>
      <c r="AB30" s="61">
        <v>13</v>
      </c>
      <c r="AC30" s="61">
        <v>1714</v>
      </c>
      <c r="AD30" s="61">
        <v>3031</v>
      </c>
      <c r="AE30" s="61">
        <v>2946</v>
      </c>
      <c r="AF30" s="61">
        <v>90</v>
      </c>
      <c r="AG30" s="61">
        <v>48</v>
      </c>
      <c r="AH30" s="61">
        <v>3471</v>
      </c>
      <c r="AI30" s="61">
        <v>3268</v>
      </c>
      <c r="AJ30" s="61">
        <v>413</v>
      </c>
      <c r="AK30" s="61">
        <v>226</v>
      </c>
      <c r="AL30" s="61">
        <v>3261</v>
      </c>
      <c r="AM30" s="61">
        <v>3040</v>
      </c>
      <c r="AN30" s="61">
        <v>1173</v>
      </c>
      <c r="AO30" s="61">
        <v>585</v>
      </c>
      <c r="AP30" s="61">
        <v>4627</v>
      </c>
      <c r="AQ30" s="61">
        <v>4167</v>
      </c>
      <c r="AR30" s="61">
        <v>601</v>
      </c>
      <c r="AS30" s="61">
        <v>294</v>
      </c>
      <c r="AT30" s="61">
        <v>5379</v>
      </c>
      <c r="AU30" s="61">
        <v>4826</v>
      </c>
      <c r="AV30" s="61">
        <v>1</v>
      </c>
      <c r="AW30" s="61">
        <v>8</v>
      </c>
      <c r="AX30" s="61">
        <v>5285</v>
      </c>
      <c r="AY30" s="61">
        <v>4678</v>
      </c>
      <c r="AZ30" s="61">
        <v>1</v>
      </c>
      <c r="BA30" s="61">
        <v>4</v>
      </c>
      <c r="BB30" s="61">
        <v>1197</v>
      </c>
      <c r="BC30" s="61">
        <v>1519</v>
      </c>
      <c r="BD30" s="61">
        <v>14</v>
      </c>
      <c r="BE30" s="61">
        <v>22</v>
      </c>
      <c r="BF30" s="61">
        <v>772</v>
      </c>
      <c r="BG30" s="61">
        <v>423</v>
      </c>
      <c r="BH30" s="61">
        <v>2</v>
      </c>
      <c r="BI30" s="61">
        <v>2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357</v>
      </c>
      <c r="CA30" s="61">
        <v>299</v>
      </c>
      <c r="CB30" s="61">
        <v>13</v>
      </c>
      <c r="CC30" s="61">
        <v>26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431</v>
      </c>
      <c r="CJ30" s="61">
        <v>0</v>
      </c>
      <c r="CK30" s="61">
        <v>4</v>
      </c>
      <c r="CL30" s="61">
        <v>95</v>
      </c>
      <c r="CM30" s="61">
        <v>73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4465</v>
      </c>
      <c r="CZ30" s="61">
        <v>39</v>
      </c>
      <c r="DA30" s="61">
        <v>169</v>
      </c>
      <c r="DB30" s="61">
        <v>1998</v>
      </c>
      <c r="DC30" s="61">
        <v>1700</v>
      </c>
      <c r="DD30" s="61">
        <v>22</v>
      </c>
      <c r="DE30" s="61">
        <v>10</v>
      </c>
      <c r="DF30" s="61">
        <v>248</v>
      </c>
      <c r="DG30" s="61">
        <v>246</v>
      </c>
      <c r="DH30" s="61">
        <v>0</v>
      </c>
      <c r="DI30" s="61">
        <v>89</v>
      </c>
      <c r="DJ30" s="61">
        <v>78</v>
      </c>
      <c r="DK30" s="61">
        <v>79</v>
      </c>
      <c r="DL30" s="61">
        <v>3</v>
      </c>
      <c r="DM30" s="61">
        <v>1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2</v>
      </c>
      <c r="DZ30" s="61">
        <v>253</v>
      </c>
      <c r="EA30" s="61">
        <v>254</v>
      </c>
      <c r="EB30" s="61">
        <v>9</v>
      </c>
      <c r="EC30" s="61">
        <v>236</v>
      </c>
      <c r="ED30" s="61">
        <v>5928</v>
      </c>
      <c r="EE30" s="61">
        <v>5066</v>
      </c>
      <c r="EF30" s="61">
        <v>0</v>
      </c>
      <c r="EG30" s="61">
        <v>0</v>
      </c>
      <c r="EH30" s="61">
        <v>6302</v>
      </c>
      <c r="EI30" s="61">
        <v>5114</v>
      </c>
      <c r="EJ30" s="61">
        <v>0</v>
      </c>
      <c r="EK30" s="61">
        <v>3</v>
      </c>
      <c r="EL30" s="61">
        <v>2461</v>
      </c>
      <c r="EM30" s="61">
        <v>2000</v>
      </c>
      <c r="EN30" s="61">
        <v>0</v>
      </c>
      <c r="EO30" s="61">
        <v>0</v>
      </c>
      <c r="EP30" s="61">
        <v>4093</v>
      </c>
      <c r="EQ30" s="61">
        <v>2551</v>
      </c>
      <c r="ER30" s="61">
        <v>0</v>
      </c>
      <c r="ES30" s="61">
        <v>0</v>
      </c>
      <c r="ET30" s="61">
        <v>3778</v>
      </c>
      <c r="EU30" s="61">
        <v>1809</v>
      </c>
      <c r="EV30" s="61">
        <v>0</v>
      </c>
      <c r="EW30" s="61">
        <v>0</v>
      </c>
      <c r="EX30" s="28">
        <f t="shared" si="8"/>
        <v>0.80707703189032887</v>
      </c>
      <c r="EY30" s="29">
        <f t="shared" si="2"/>
        <v>0.70144161760728918</v>
      </c>
      <c r="EZ30" s="59">
        <f t="shared" si="9"/>
        <v>8.3563895071872854E-2</v>
      </c>
      <c r="FA30" s="25">
        <f t="shared" si="3"/>
        <v>1.031391674680588</v>
      </c>
      <c r="FB30" s="27">
        <f t="shared" si="4"/>
        <v>0.97182676906034338</v>
      </c>
      <c r="FC30" s="25">
        <f t="shared" si="10"/>
        <v>1.0495833333333333</v>
      </c>
      <c r="FD30" s="25">
        <f t="shared" si="6"/>
        <v>0.67282412971571715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30938</v>
      </c>
      <c r="K31" s="32">
        <f t="shared" si="1"/>
        <v>26547</v>
      </c>
      <c r="L31" s="30">
        <v>370</v>
      </c>
      <c r="M31" s="32">
        <f t="shared" si="7"/>
        <v>3568</v>
      </c>
      <c r="N31" s="61">
        <v>843</v>
      </c>
      <c r="O31" s="61">
        <v>793</v>
      </c>
      <c r="P31" s="61">
        <v>2</v>
      </c>
      <c r="Q31" s="61">
        <v>458</v>
      </c>
      <c r="R31" s="61">
        <v>718</v>
      </c>
      <c r="S31" s="61">
        <v>664</v>
      </c>
      <c r="T31" s="61">
        <v>0</v>
      </c>
      <c r="U31" s="61">
        <v>523</v>
      </c>
      <c r="V31" s="61">
        <v>1488</v>
      </c>
      <c r="W31" s="61">
        <v>1441</v>
      </c>
      <c r="X31" s="61">
        <v>0</v>
      </c>
      <c r="Y31" s="61">
        <v>1068</v>
      </c>
      <c r="Z31" s="61">
        <v>2443</v>
      </c>
      <c r="AA31" s="61">
        <v>2428</v>
      </c>
      <c r="AB31" s="61">
        <v>7</v>
      </c>
      <c r="AC31" s="61">
        <v>1333</v>
      </c>
      <c r="AD31" s="61">
        <v>974</v>
      </c>
      <c r="AE31" s="61">
        <v>937</v>
      </c>
      <c r="AF31" s="61">
        <v>19</v>
      </c>
      <c r="AG31" s="61">
        <v>249</v>
      </c>
      <c r="AH31" s="61">
        <v>1272</v>
      </c>
      <c r="AI31" s="61">
        <v>1158</v>
      </c>
      <c r="AJ31" s="61">
        <v>17</v>
      </c>
      <c r="AK31" s="61">
        <v>235</v>
      </c>
      <c r="AL31" s="61">
        <v>1469</v>
      </c>
      <c r="AM31" s="61">
        <v>1336</v>
      </c>
      <c r="AN31" s="61">
        <v>36</v>
      </c>
      <c r="AO31" s="61">
        <v>237</v>
      </c>
      <c r="AP31" s="61">
        <v>1954</v>
      </c>
      <c r="AQ31" s="61">
        <v>1668</v>
      </c>
      <c r="AR31" s="61">
        <v>57</v>
      </c>
      <c r="AS31" s="61">
        <v>203</v>
      </c>
      <c r="AT31" s="61">
        <v>2053</v>
      </c>
      <c r="AU31" s="61">
        <v>1783</v>
      </c>
      <c r="AV31" s="61">
        <v>128</v>
      </c>
      <c r="AW31" s="61">
        <v>104</v>
      </c>
      <c r="AX31" s="61">
        <v>2035</v>
      </c>
      <c r="AY31" s="61">
        <v>1724</v>
      </c>
      <c r="AZ31" s="61">
        <v>48</v>
      </c>
      <c r="BA31" s="61">
        <v>75</v>
      </c>
      <c r="BB31" s="61">
        <v>625</v>
      </c>
      <c r="BC31" s="61">
        <v>587</v>
      </c>
      <c r="BD31" s="61">
        <v>2</v>
      </c>
      <c r="BE31" s="61">
        <v>47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17</v>
      </c>
      <c r="CD31" s="61">
        <v>15</v>
      </c>
      <c r="CE31" s="61">
        <v>6</v>
      </c>
      <c r="CF31" s="61">
        <v>0</v>
      </c>
      <c r="CG31" s="61">
        <v>0</v>
      </c>
      <c r="CH31" s="61">
        <v>259</v>
      </c>
      <c r="CI31" s="61">
        <v>217</v>
      </c>
      <c r="CJ31" s="61">
        <v>0</v>
      </c>
      <c r="CK31" s="61">
        <v>0</v>
      </c>
      <c r="CL31" s="61">
        <v>56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186</v>
      </c>
      <c r="DB31" s="61">
        <v>156</v>
      </c>
      <c r="DC31" s="61">
        <v>64</v>
      </c>
      <c r="DD31" s="61">
        <v>2</v>
      </c>
      <c r="DE31" s="61">
        <v>1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949</v>
      </c>
      <c r="DT31" s="61">
        <v>12</v>
      </c>
      <c r="DU31" s="61">
        <v>69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2325</v>
      </c>
      <c r="EE31" s="61">
        <v>1952</v>
      </c>
      <c r="EF31" s="61">
        <v>0</v>
      </c>
      <c r="EG31" s="61">
        <v>41</v>
      </c>
      <c r="EH31" s="61">
        <v>2743</v>
      </c>
      <c r="EI31" s="61">
        <v>2121</v>
      </c>
      <c r="EJ31" s="61">
        <v>0</v>
      </c>
      <c r="EK31" s="61">
        <v>14</v>
      </c>
      <c r="EL31" s="61">
        <v>1266</v>
      </c>
      <c r="EM31" s="61">
        <v>977</v>
      </c>
      <c r="EN31" s="61">
        <v>0</v>
      </c>
      <c r="EO31" s="61">
        <v>1</v>
      </c>
      <c r="EP31" s="61">
        <v>2013</v>
      </c>
      <c r="EQ31" s="61">
        <v>1479</v>
      </c>
      <c r="ER31" s="61">
        <v>0</v>
      </c>
      <c r="ES31" s="61">
        <v>0</v>
      </c>
      <c r="ET31" s="61">
        <v>2053</v>
      </c>
      <c r="EU31" s="61">
        <v>1407</v>
      </c>
      <c r="EV31" s="61">
        <v>0</v>
      </c>
      <c r="EW31" s="61">
        <v>0</v>
      </c>
      <c r="EX31" s="28">
        <f t="shared" si="8"/>
        <v>0.74249395247355687</v>
      </c>
      <c r="EY31" s="29">
        <f t="shared" si="2"/>
        <v>0.63835791870227199</v>
      </c>
      <c r="EZ31" s="59">
        <f t="shared" si="9"/>
        <v>8.4617938623535546E-2</v>
      </c>
      <c r="FA31" s="25">
        <f t="shared" si="3"/>
        <v>0.96929632182467573</v>
      </c>
      <c r="FB31" s="27">
        <f t="shared" si="4"/>
        <v>0.9101724551719409</v>
      </c>
      <c r="FC31" s="25">
        <f t="shared" si="10"/>
        <v>1</v>
      </c>
      <c r="FD31" s="25">
        <f t="shared" si="6"/>
        <v>0.98973647711511792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3928</v>
      </c>
      <c r="K32" s="32">
        <f t="shared" si="1"/>
        <v>3410</v>
      </c>
      <c r="L32" s="30">
        <v>56</v>
      </c>
      <c r="M32" s="32">
        <f t="shared" si="7"/>
        <v>556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99</v>
      </c>
      <c r="V32" s="61">
        <v>286</v>
      </c>
      <c r="W32" s="61">
        <v>286</v>
      </c>
      <c r="X32" s="61">
        <v>1</v>
      </c>
      <c r="Y32" s="61">
        <v>223</v>
      </c>
      <c r="Z32" s="61">
        <v>414</v>
      </c>
      <c r="AA32" s="61">
        <v>431</v>
      </c>
      <c r="AB32" s="61">
        <v>2</v>
      </c>
      <c r="AC32" s="61">
        <v>131</v>
      </c>
      <c r="AD32" s="61">
        <v>168</v>
      </c>
      <c r="AE32" s="61">
        <v>161</v>
      </c>
      <c r="AF32" s="61">
        <v>0</v>
      </c>
      <c r="AG32" s="61">
        <v>1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8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9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226</v>
      </c>
      <c r="EF32" s="61">
        <v>0</v>
      </c>
      <c r="EG32" s="61">
        <v>0</v>
      </c>
      <c r="EH32" s="61">
        <v>289</v>
      </c>
      <c r="EI32" s="61">
        <v>240</v>
      </c>
      <c r="EJ32" s="61">
        <v>0</v>
      </c>
      <c r="EK32" s="61">
        <v>0</v>
      </c>
      <c r="EL32" s="61">
        <v>135</v>
      </c>
      <c r="EM32" s="61">
        <v>104</v>
      </c>
      <c r="EN32" s="61">
        <v>0</v>
      </c>
      <c r="EO32" s="61">
        <v>0</v>
      </c>
      <c r="EP32" s="61">
        <v>220</v>
      </c>
      <c r="EQ32" s="61">
        <v>157</v>
      </c>
      <c r="ER32" s="61">
        <v>0</v>
      </c>
      <c r="ES32" s="61">
        <v>0</v>
      </c>
      <c r="ET32" s="61">
        <v>216</v>
      </c>
      <c r="EU32" s="61">
        <v>105</v>
      </c>
      <c r="EV32" s="61">
        <v>0</v>
      </c>
      <c r="EW32" s="61">
        <v>0</v>
      </c>
      <c r="EX32" s="28">
        <f t="shared" si="8"/>
        <v>0.81539091281211629</v>
      </c>
      <c r="EY32" s="29">
        <f t="shared" si="2"/>
        <v>0.70937372083503891</v>
      </c>
      <c r="EZ32" s="59">
        <f t="shared" si="9"/>
        <v>0.11379451494064674</v>
      </c>
      <c r="FA32" s="25">
        <f t="shared" si="3"/>
        <v>0.97808764940239046</v>
      </c>
      <c r="FB32" s="27">
        <f t="shared" si="4"/>
        <v>0.90957588690317415</v>
      </c>
      <c r="FC32" s="25">
        <f t="shared" si="10"/>
        <v>1.0181818181818181</v>
      </c>
      <c r="FD32" s="25">
        <f t="shared" si="6"/>
        <v>0.86469673405909797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26570</v>
      </c>
      <c r="K33" s="32">
        <f t="shared" si="1"/>
        <v>23335</v>
      </c>
      <c r="L33" s="30">
        <v>330</v>
      </c>
      <c r="M33" s="32">
        <f t="shared" si="7"/>
        <v>2711</v>
      </c>
      <c r="N33" s="61">
        <v>742</v>
      </c>
      <c r="O33" s="61">
        <v>705</v>
      </c>
      <c r="P33" s="61">
        <v>0</v>
      </c>
      <c r="Q33" s="61">
        <v>453</v>
      </c>
      <c r="R33" s="61">
        <v>524</v>
      </c>
      <c r="S33" s="61">
        <v>559</v>
      </c>
      <c r="T33" s="61">
        <v>0</v>
      </c>
      <c r="U33" s="61">
        <v>452</v>
      </c>
      <c r="V33" s="61">
        <v>1442</v>
      </c>
      <c r="W33" s="61">
        <v>1288</v>
      </c>
      <c r="X33" s="61">
        <v>0</v>
      </c>
      <c r="Y33" s="61">
        <v>1030</v>
      </c>
      <c r="Z33" s="61">
        <v>1895</v>
      </c>
      <c r="AA33" s="61">
        <v>2230</v>
      </c>
      <c r="AB33" s="61">
        <v>0</v>
      </c>
      <c r="AC33" s="61">
        <v>721</v>
      </c>
      <c r="AD33" s="61">
        <v>928</v>
      </c>
      <c r="AE33" s="61">
        <v>1102</v>
      </c>
      <c r="AF33" s="61">
        <v>0</v>
      </c>
      <c r="AG33" s="61">
        <v>7</v>
      </c>
      <c r="AH33" s="61">
        <v>1200</v>
      </c>
      <c r="AI33" s="61">
        <v>1290</v>
      </c>
      <c r="AJ33" s="61">
        <v>0</v>
      </c>
      <c r="AK33" s="61">
        <v>6</v>
      </c>
      <c r="AL33" s="61">
        <v>1448</v>
      </c>
      <c r="AM33" s="61">
        <v>1406</v>
      </c>
      <c r="AN33" s="61">
        <v>180</v>
      </c>
      <c r="AO33" s="61">
        <v>5</v>
      </c>
      <c r="AP33" s="61">
        <v>1612</v>
      </c>
      <c r="AQ33" s="61">
        <v>1705</v>
      </c>
      <c r="AR33" s="61">
        <v>100</v>
      </c>
      <c r="AS33" s="61">
        <v>6</v>
      </c>
      <c r="AT33" s="61">
        <v>1956</v>
      </c>
      <c r="AU33" s="61">
        <v>1881</v>
      </c>
      <c r="AV33" s="61">
        <v>25</v>
      </c>
      <c r="AW33" s="61">
        <v>16</v>
      </c>
      <c r="AX33" s="61">
        <v>2075</v>
      </c>
      <c r="AY33" s="61">
        <v>1830</v>
      </c>
      <c r="AZ33" s="61">
        <v>25</v>
      </c>
      <c r="BA33" s="61">
        <v>1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253</v>
      </c>
      <c r="CI33" s="61">
        <v>170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55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17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2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2075</v>
      </c>
      <c r="EE33" s="61">
        <v>1922</v>
      </c>
      <c r="EF33" s="61">
        <v>0</v>
      </c>
      <c r="EG33" s="61">
        <v>1</v>
      </c>
      <c r="EH33" s="61">
        <v>2102</v>
      </c>
      <c r="EI33" s="61">
        <v>1910</v>
      </c>
      <c r="EJ33" s="61">
        <v>0</v>
      </c>
      <c r="EK33" s="61">
        <v>0</v>
      </c>
      <c r="EL33" s="61">
        <v>1266</v>
      </c>
      <c r="EM33" s="61">
        <v>850</v>
      </c>
      <c r="EN33" s="61">
        <v>0</v>
      </c>
      <c r="EO33" s="61">
        <v>0</v>
      </c>
      <c r="EP33" s="61">
        <v>1621</v>
      </c>
      <c r="EQ33" s="61">
        <v>914</v>
      </c>
      <c r="ER33" s="61">
        <v>0</v>
      </c>
      <c r="ES33" s="61">
        <v>0</v>
      </c>
      <c r="ET33" s="61">
        <v>1478</v>
      </c>
      <c r="EU33" s="61">
        <v>915</v>
      </c>
      <c r="EV33" s="61">
        <v>0</v>
      </c>
      <c r="EW33" s="61">
        <v>0</v>
      </c>
      <c r="EX33" s="28">
        <f t="shared" si="8"/>
        <v>0.7750151257598894</v>
      </c>
      <c r="EY33" s="29">
        <f t="shared" si="2"/>
        <v>0.68181163387017774</v>
      </c>
      <c r="EZ33" s="59">
        <f t="shared" si="9"/>
        <v>7.8106542971563567E-2</v>
      </c>
      <c r="FA33" s="25">
        <f t="shared" si="3"/>
        <v>1.0144318875992671</v>
      </c>
      <c r="FB33" s="27">
        <f t="shared" si="4"/>
        <v>0.94938768867732615</v>
      </c>
      <c r="FC33" s="25">
        <f t="shared" si="10"/>
        <v>1</v>
      </c>
      <c r="FD33" s="25">
        <f t="shared" si="6"/>
        <v>0.97976147452114204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12973</v>
      </c>
      <c r="K34" s="32">
        <f t="shared" si="1"/>
        <v>11822</v>
      </c>
      <c r="L34" s="30">
        <v>175</v>
      </c>
      <c r="M34" s="32">
        <f t="shared" si="7"/>
        <v>1364</v>
      </c>
      <c r="N34" s="61">
        <v>361</v>
      </c>
      <c r="O34" s="61">
        <v>305</v>
      </c>
      <c r="P34" s="61">
        <v>2</v>
      </c>
      <c r="Q34" s="61">
        <v>198</v>
      </c>
      <c r="R34" s="61">
        <v>303</v>
      </c>
      <c r="S34" s="61">
        <v>297</v>
      </c>
      <c r="T34" s="61">
        <v>0</v>
      </c>
      <c r="U34" s="61">
        <v>267</v>
      </c>
      <c r="V34" s="61">
        <v>718</v>
      </c>
      <c r="W34" s="61">
        <v>681</v>
      </c>
      <c r="X34" s="61">
        <v>2</v>
      </c>
      <c r="Y34" s="61">
        <v>578</v>
      </c>
      <c r="Z34" s="61">
        <v>1125</v>
      </c>
      <c r="AA34" s="61">
        <v>1026</v>
      </c>
      <c r="AB34" s="61">
        <v>0</v>
      </c>
      <c r="AC34" s="61">
        <v>290</v>
      </c>
      <c r="AD34" s="61">
        <v>603</v>
      </c>
      <c r="AE34" s="61">
        <v>644</v>
      </c>
      <c r="AF34" s="61">
        <v>6</v>
      </c>
      <c r="AG34" s="61">
        <v>50</v>
      </c>
      <c r="AH34" s="61">
        <v>560</v>
      </c>
      <c r="AI34" s="61">
        <v>731</v>
      </c>
      <c r="AJ34" s="61">
        <v>15</v>
      </c>
      <c r="AK34" s="61">
        <v>26</v>
      </c>
      <c r="AL34" s="61">
        <v>698</v>
      </c>
      <c r="AM34" s="61">
        <v>734</v>
      </c>
      <c r="AN34" s="61">
        <v>22</v>
      </c>
      <c r="AO34" s="61">
        <v>0</v>
      </c>
      <c r="AP34" s="61">
        <v>863</v>
      </c>
      <c r="AQ34" s="61">
        <v>815</v>
      </c>
      <c r="AR34" s="61">
        <v>63</v>
      </c>
      <c r="AS34" s="61">
        <v>0</v>
      </c>
      <c r="AT34" s="61">
        <v>936</v>
      </c>
      <c r="AU34" s="61">
        <v>981</v>
      </c>
      <c r="AV34" s="61">
        <v>60</v>
      </c>
      <c r="AW34" s="61">
        <v>0</v>
      </c>
      <c r="AX34" s="61">
        <v>911</v>
      </c>
      <c r="AY34" s="61">
        <v>855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105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933</v>
      </c>
      <c r="EE34" s="61">
        <v>895</v>
      </c>
      <c r="EF34" s="61">
        <v>0</v>
      </c>
      <c r="EG34" s="61">
        <v>0</v>
      </c>
      <c r="EH34" s="61">
        <v>1070</v>
      </c>
      <c r="EI34" s="61">
        <v>1002</v>
      </c>
      <c r="EJ34" s="61">
        <v>0</v>
      </c>
      <c r="EK34" s="61">
        <v>0</v>
      </c>
      <c r="EL34" s="61">
        <v>472</v>
      </c>
      <c r="EM34" s="61">
        <v>430</v>
      </c>
      <c r="EN34" s="61">
        <v>0</v>
      </c>
      <c r="EO34" s="61">
        <v>0</v>
      </c>
      <c r="EP34" s="61">
        <v>755</v>
      </c>
      <c r="EQ34" s="61">
        <v>682</v>
      </c>
      <c r="ER34" s="61">
        <v>0</v>
      </c>
      <c r="ES34" s="61">
        <v>0</v>
      </c>
      <c r="ET34" s="61">
        <v>801</v>
      </c>
      <c r="EU34" s="61">
        <v>598</v>
      </c>
      <c r="EV34" s="61">
        <v>0</v>
      </c>
      <c r="EW34" s="61">
        <v>0</v>
      </c>
      <c r="EX34" s="28">
        <f t="shared" si="8"/>
        <v>0.69540381869148993</v>
      </c>
      <c r="EY34" s="29">
        <f t="shared" si="2"/>
        <v>0.63452689480086744</v>
      </c>
      <c r="EZ34" s="59">
        <f t="shared" si="9"/>
        <v>7.2142592690537896E-2</v>
      </c>
      <c r="FA34" s="25">
        <f t="shared" si="3"/>
        <v>0.9534764074672939</v>
      </c>
      <c r="FB34" s="27">
        <f t="shared" si="4"/>
        <v>0.97412656558998023</v>
      </c>
      <c r="FC34" s="25">
        <f t="shared" si="10"/>
        <v>1</v>
      </c>
      <c r="FD34" s="25">
        <f t="shared" si="6"/>
        <v>0.84357008621076157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9940</v>
      </c>
      <c r="K35" s="32">
        <f t="shared" si="1"/>
        <v>7523</v>
      </c>
      <c r="L35" s="30">
        <v>154</v>
      </c>
      <c r="M35" s="32">
        <f t="shared" si="7"/>
        <v>647</v>
      </c>
      <c r="N35" s="61">
        <v>255</v>
      </c>
      <c r="O35" s="61">
        <v>255</v>
      </c>
      <c r="P35" s="61">
        <v>3</v>
      </c>
      <c r="Q35" s="61">
        <v>145</v>
      </c>
      <c r="R35" s="61">
        <v>262</v>
      </c>
      <c r="S35" s="61">
        <v>178</v>
      </c>
      <c r="T35" s="61">
        <v>0</v>
      </c>
      <c r="U35" s="61">
        <v>114</v>
      </c>
      <c r="V35" s="61">
        <v>513</v>
      </c>
      <c r="W35" s="61">
        <v>480</v>
      </c>
      <c r="X35" s="61">
        <v>0</v>
      </c>
      <c r="Y35" s="61">
        <v>239</v>
      </c>
      <c r="Z35" s="61">
        <v>829</v>
      </c>
      <c r="AA35" s="61">
        <v>743</v>
      </c>
      <c r="AB35" s="61">
        <v>0</v>
      </c>
      <c r="AC35" s="61">
        <v>138</v>
      </c>
      <c r="AD35" s="61">
        <v>413</v>
      </c>
      <c r="AE35" s="61">
        <v>299</v>
      </c>
      <c r="AF35" s="61">
        <v>5</v>
      </c>
      <c r="AG35" s="61">
        <v>0</v>
      </c>
      <c r="AH35" s="61">
        <v>458</v>
      </c>
      <c r="AI35" s="61">
        <v>386</v>
      </c>
      <c r="AJ35" s="61">
        <v>6</v>
      </c>
      <c r="AK35" s="61">
        <v>1</v>
      </c>
      <c r="AL35" s="61">
        <v>541</v>
      </c>
      <c r="AM35" s="61">
        <v>436</v>
      </c>
      <c r="AN35" s="61">
        <v>27</v>
      </c>
      <c r="AO35" s="61">
        <v>0</v>
      </c>
      <c r="AP35" s="61">
        <v>627</v>
      </c>
      <c r="AQ35" s="61">
        <v>493</v>
      </c>
      <c r="AR35" s="61">
        <v>98</v>
      </c>
      <c r="AS35" s="61">
        <v>0</v>
      </c>
      <c r="AT35" s="61">
        <v>584</v>
      </c>
      <c r="AU35" s="61">
        <v>527</v>
      </c>
      <c r="AV35" s="61">
        <v>5</v>
      </c>
      <c r="AW35" s="61">
        <v>0</v>
      </c>
      <c r="AX35" s="61">
        <v>654</v>
      </c>
      <c r="AY35" s="61">
        <v>608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11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4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685</v>
      </c>
      <c r="EE35" s="61">
        <v>480</v>
      </c>
      <c r="EF35" s="61">
        <v>0</v>
      </c>
      <c r="EG35" s="61">
        <v>0</v>
      </c>
      <c r="EH35" s="61">
        <v>840</v>
      </c>
      <c r="EI35" s="61">
        <v>519</v>
      </c>
      <c r="EJ35" s="61">
        <v>0</v>
      </c>
      <c r="EK35" s="61">
        <v>0</v>
      </c>
      <c r="EL35" s="61">
        <v>346</v>
      </c>
      <c r="EM35" s="61">
        <v>276</v>
      </c>
      <c r="EN35" s="61">
        <v>0</v>
      </c>
      <c r="EO35" s="61">
        <v>0</v>
      </c>
      <c r="EP35" s="61">
        <v>559</v>
      </c>
      <c r="EQ35" s="61">
        <v>307</v>
      </c>
      <c r="ER35" s="61">
        <v>0</v>
      </c>
      <c r="ES35" s="61">
        <v>0</v>
      </c>
      <c r="ET35" s="61">
        <v>579</v>
      </c>
      <c r="EU35" s="61">
        <v>242</v>
      </c>
      <c r="EV35" s="61">
        <v>0</v>
      </c>
      <c r="EW35" s="61">
        <v>0</v>
      </c>
      <c r="EX35" s="28">
        <f t="shared" si="8"/>
        <v>0.75165686201504212</v>
      </c>
      <c r="EY35" s="29">
        <f t="shared" si="2"/>
        <v>0.57167324447092116</v>
      </c>
      <c r="EZ35" s="59">
        <f t="shared" si="9"/>
        <v>4.8179313426167249E-2</v>
      </c>
      <c r="FA35" s="25">
        <f t="shared" si="3"/>
        <v>0.98660049627791568</v>
      </c>
      <c r="FB35" s="27">
        <f t="shared" si="4"/>
        <v>0.81523623753792807</v>
      </c>
      <c r="FC35" s="25">
        <f t="shared" si="10"/>
        <v>1.1407407407407408</v>
      </c>
      <c r="FD35" s="25">
        <f t="shared" si="6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81320</v>
      </c>
      <c r="K36" s="32">
        <f t="shared" ref="K36:K67" si="12">O36+S36+W36+AA36+AE36+AI36+AM36+AQ36+AU36+AY36+BC36+BG36+BK36+BO36+BS36+BW36+CA36+CI36+CM36+CQ36+CU36+CY36+DC36+DG36+DK36+DO36+DS36+DW36+CE36+EE36+EI36+EM36+EQ36+EU36+EA36</f>
        <v>71501</v>
      </c>
      <c r="L36" s="30">
        <v>2510</v>
      </c>
      <c r="M36" s="32">
        <f t="shared" si="7"/>
        <v>9090</v>
      </c>
      <c r="N36" s="61">
        <v>4504</v>
      </c>
      <c r="O36" s="61">
        <v>3965</v>
      </c>
      <c r="P36" s="61">
        <v>397</v>
      </c>
      <c r="Q36" s="61">
        <v>2264</v>
      </c>
      <c r="R36" s="61">
        <v>2078</v>
      </c>
      <c r="S36" s="61">
        <v>1936</v>
      </c>
      <c r="T36" s="61">
        <v>1</v>
      </c>
      <c r="U36" s="61">
        <v>1352</v>
      </c>
      <c r="V36" s="61">
        <v>4271</v>
      </c>
      <c r="W36" s="61">
        <v>4056</v>
      </c>
      <c r="X36" s="61">
        <v>6</v>
      </c>
      <c r="Y36" s="61">
        <v>2960</v>
      </c>
      <c r="Z36" s="61">
        <v>7270</v>
      </c>
      <c r="AA36" s="61">
        <v>7097</v>
      </c>
      <c r="AB36" s="61">
        <v>14</v>
      </c>
      <c r="AC36" s="61">
        <v>2281</v>
      </c>
      <c r="AD36" s="61">
        <v>3303</v>
      </c>
      <c r="AE36" s="61">
        <v>3732</v>
      </c>
      <c r="AF36" s="61">
        <v>81</v>
      </c>
      <c r="AG36" s="61">
        <v>76</v>
      </c>
      <c r="AH36" s="61">
        <v>4056</v>
      </c>
      <c r="AI36" s="61">
        <v>4252</v>
      </c>
      <c r="AJ36" s="61">
        <v>112</v>
      </c>
      <c r="AK36" s="61">
        <v>49</v>
      </c>
      <c r="AL36" s="61">
        <v>4578</v>
      </c>
      <c r="AM36" s="61">
        <v>4187</v>
      </c>
      <c r="AN36" s="61">
        <v>243</v>
      </c>
      <c r="AO36" s="61">
        <v>106</v>
      </c>
      <c r="AP36" s="61">
        <v>4015</v>
      </c>
      <c r="AQ36" s="61">
        <v>4028</v>
      </c>
      <c r="AR36" s="61">
        <v>1171</v>
      </c>
      <c r="AS36" s="61">
        <v>320</v>
      </c>
      <c r="AT36" s="61">
        <v>5723</v>
      </c>
      <c r="AU36" s="61">
        <v>5104</v>
      </c>
      <c r="AV36" s="61">
        <v>427</v>
      </c>
      <c r="AW36" s="61">
        <v>15</v>
      </c>
      <c r="AX36" s="61">
        <v>5986</v>
      </c>
      <c r="AY36" s="61">
        <v>5183</v>
      </c>
      <c r="AZ36" s="61">
        <v>0</v>
      </c>
      <c r="BA36" s="61">
        <v>6</v>
      </c>
      <c r="BB36" s="61">
        <v>1901</v>
      </c>
      <c r="BC36" s="61">
        <v>1951</v>
      </c>
      <c r="BD36" s="61">
        <v>12</v>
      </c>
      <c r="BE36" s="61">
        <v>36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712</v>
      </c>
      <c r="BX36" s="61">
        <v>0</v>
      </c>
      <c r="BY36" s="61">
        <v>496</v>
      </c>
      <c r="BZ36" s="61">
        <v>759</v>
      </c>
      <c r="CA36" s="61">
        <v>494</v>
      </c>
      <c r="CB36" s="61">
        <v>3</v>
      </c>
      <c r="CC36" s="61">
        <v>12</v>
      </c>
      <c r="CD36" s="61">
        <v>97</v>
      </c>
      <c r="CE36" s="61">
        <v>40</v>
      </c>
      <c r="CF36" s="61">
        <v>0</v>
      </c>
      <c r="CG36" s="61">
        <v>0</v>
      </c>
      <c r="CH36" s="61">
        <v>551</v>
      </c>
      <c r="CI36" s="61">
        <v>397</v>
      </c>
      <c r="CJ36" s="61">
        <v>0</v>
      </c>
      <c r="CK36" s="61">
        <v>7</v>
      </c>
      <c r="CL36" s="61">
        <v>105</v>
      </c>
      <c r="CM36" s="61">
        <v>73</v>
      </c>
      <c r="CN36" s="61">
        <v>0</v>
      </c>
      <c r="CO36" s="61">
        <v>3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198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29</v>
      </c>
      <c r="DJ36" s="61">
        <v>199</v>
      </c>
      <c r="DK36" s="61">
        <v>314</v>
      </c>
      <c r="DL36" s="61">
        <v>1</v>
      </c>
      <c r="DM36" s="61">
        <v>2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1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6302</v>
      </c>
      <c r="EE36" s="61">
        <v>5231</v>
      </c>
      <c r="EF36" s="61">
        <v>0</v>
      </c>
      <c r="EG36" s="61">
        <v>9</v>
      </c>
      <c r="EH36" s="61">
        <v>7017</v>
      </c>
      <c r="EI36" s="61">
        <v>5769</v>
      </c>
      <c r="EJ36" s="61">
        <v>0</v>
      </c>
      <c r="EK36" s="61">
        <v>8</v>
      </c>
      <c r="EL36" s="61">
        <v>2927</v>
      </c>
      <c r="EM36" s="61">
        <v>2321</v>
      </c>
      <c r="EN36" s="61">
        <v>0</v>
      </c>
      <c r="EO36" s="61">
        <v>0</v>
      </c>
      <c r="EP36" s="61">
        <v>4287</v>
      </c>
      <c r="EQ36" s="61">
        <v>2895</v>
      </c>
      <c r="ER36" s="61">
        <v>0</v>
      </c>
      <c r="ES36" s="61">
        <v>0</v>
      </c>
      <c r="ET36" s="61">
        <v>4194</v>
      </c>
      <c r="EU36" s="61">
        <v>2746</v>
      </c>
      <c r="EV36" s="61">
        <v>0</v>
      </c>
      <c r="EW36" s="61">
        <v>0</v>
      </c>
      <c r="EX36" s="28">
        <f t="shared" ref="EX36:EX67" si="13">(J36+L36)/B36</f>
        <v>0.79670407998403359</v>
      </c>
      <c r="EY36" s="29">
        <f t="shared" ref="EY36:EY67" si="14">(K36+L36)/B36</f>
        <v>0.70338620617557335</v>
      </c>
      <c r="EZ36" s="59">
        <f t="shared" si="9"/>
        <v>8.6389599034413289E-2</v>
      </c>
      <c r="FA36" s="25">
        <f t="shared" ref="FA36:FA67" si="15">J36/F36</f>
        <v>0.98476591828332005</v>
      </c>
      <c r="FB36" s="27">
        <f t="shared" ref="FB36:FB67" si="16">K36/G36</f>
        <v>0.93333594402673348</v>
      </c>
      <c r="FC36" s="25">
        <f t="shared" si="10"/>
        <v>1.004</v>
      </c>
      <c r="FD36" s="25">
        <f t="shared" ref="FD36:FD67" si="17">M36/I36</f>
        <v>0.64331210191082799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23217</v>
      </c>
      <c r="K37" s="32">
        <f t="shared" si="12"/>
        <v>19606</v>
      </c>
      <c r="L37" s="30">
        <v>502</v>
      </c>
      <c r="M37" s="32">
        <f t="shared" si="7"/>
        <v>1852</v>
      </c>
      <c r="N37" s="61">
        <v>620</v>
      </c>
      <c r="O37" s="61">
        <v>548</v>
      </c>
      <c r="P37" s="61">
        <v>0</v>
      </c>
      <c r="Q37" s="61">
        <v>293</v>
      </c>
      <c r="R37" s="61">
        <v>297</v>
      </c>
      <c r="S37" s="61">
        <v>301</v>
      </c>
      <c r="T37" s="61">
        <v>0</v>
      </c>
      <c r="U37" s="61">
        <v>166</v>
      </c>
      <c r="V37" s="61">
        <v>727</v>
      </c>
      <c r="W37" s="61">
        <v>730</v>
      </c>
      <c r="X37" s="61">
        <v>0</v>
      </c>
      <c r="Y37" s="61">
        <v>549</v>
      </c>
      <c r="Z37" s="61">
        <v>1333</v>
      </c>
      <c r="AA37" s="61">
        <v>1263</v>
      </c>
      <c r="AB37" s="61">
        <v>1</v>
      </c>
      <c r="AC37" s="61">
        <v>838</v>
      </c>
      <c r="AD37" s="61">
        <v>592</v>
      </c>
      <c r="AE37" s="61">
        <v>561</v>
      </c>
      <c r="AF37" s="61">
        <v>11</v>
      </c>
      <c r="AG37" s="61">
        <v>145</v>
      </c>
      <c r="AH37" s="61">
        <v>801</v>
      </c>
      <c r="AI37" s="61">
        <v>742</v>
      </c>
      <c r="AJ37" s="61">
        <v>18</v>
      </c>
      <c r="AK37" s="61">
        <v>111</v>
      </c>
      <c r="AL37" s="61">
        <v>963</v>
      </c>
      <c r="AM37" s="61">
        <v>877</v>
      </c>
      <c r="AN37" s="61">
        <v>43</v>
      </c>
      <c r="AO37" s="61">
        <v>97</v>
      </c>
      <c r="AP37" s="61">
        <v>1175</v>
      </c>
      <c r="AQ37" s="61">
        <v>1210</v>
      </c>
      <c r="AR37" s="61">
        <v>66</v>
      </c>
      <c r="AS37" s="61">
        <v>107</v>
      </c>
      <c r="AT37" s="61">
        <v>1259</v>
      </c>
      <c r="AU37" s="61">
        <v>1215</v>
      </c>
      <c r="AV37" s="61">
        <v>178</v>
      </c>
      <c r="AW37" s="61">
        <v>133</v>
      </c>
      <c r="AX37" s="61">
        <v>1169</v>
      </c>
      <c r="AY37" s="61">
        <v>1368</v>
      </c>
      <c r="AZ37" s="61">
        <v>191</v>
      </c>
      <c r="BA37" s="61">
        <v>88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2034</v>
      </c>
      <c r="BX37" s="61">
        <v>0</v>
      </c>
      <c r="BY37" s="61">
        <v>529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1570</v>
      </c>
      <c r="EE37" s="61">
        <v>1506</v>
      </c>
      <c r="EF37" s="61">
        <v>0</v>
      </c>
      <c r="EG37" s="61">
        <v>43</v>
      </c>
      <c r="EH37" s="61">
        <v>1652</v>
      </c>
      <c r="EI37" s="61">
        <v>1529</v>
      </c>
      <c r="EJ37" s="61">
        <v>0</v>
      </c>
      <c r="EK37" s="61">
        <v>35</v>
      </c>
      <c r="EL37" s="61">
        <v>737</v>
      </c>
      <c r="EM37" s="61">
        <v>623</v>
      </c>
      <c r="EN37" s="61">
        <v>0</v>
      </c>
      <c r="EO37" s="61">
        <v>2</v>
      </c>
      <c r="EP37" s="61">
        <v>1264</v>
      </c>
      <c r="EQ37" s="61">
        <v>808</v>
      </c>
      <c r="ER37" s="61">
        <v>0</v>
      </c>
      <c r="ES37" s="61">
        <v>0</v>
      </c>
      <c r="ET37" s="61">
        <v>1317</v>
      </c>
      <c r="EU37" s="61">
        <v>656</v>
      </c>
      <c r="EV37" s="61">
        <v>0</v>
      </c>
      <c r="EW37" s="61">
        <v>0</v>
      </c>
      <c r="EX37" s="28">
        <f t="shared" si="13"/>
        <v>0.78853058510638296</v>
      </c>
      <c r="EY37" s="29">
        <f t="shared" si="14"/>
        <v>0.66848404255319149</v>
      </c>
      <c r="EZ37" s="59">
        <f t="shared" si="9"/>
        <v>6.1569148936170215E-2</v>
      </c>
      <c r="FA37" s="25">
        <f t="shared" si="15"/>
        <v>1.0254858657243817</v>
      </c>
      <c r="FB37" s="27">
        <f t="shared" si="16"/>
        <v>0.94087724349745661</v>
      </c>
      <c r="FC37" s="25">
        <f t="shared" ref="FC37:FC68" si="18">L37/H37</f>
        <v>1.0244897959183674</v>
      </c>
      <c r="FD37" s="25">
        <f t="shared" si="17"/>
        <v>0.79553264604810991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5671</v>
      </c>
      <c r="K38" s="32">
        <f t="shared" si="12"/>
        <v>4894</v>
      </c>
      <c r="L38" s="30">
        <v>70</v>
      </c>
      <c r="M38" s="32">
        <f t="shared" si="7"/>
        <v>752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300</v>
      </c>
      <c r="Z38" s="61">
        <v>532</v>
      </c>
      <c r="AA38" s="61">
        <v>520</v>
      </c>
      <c r="AB38" s="61">
        <v>0</v>
      </c>
      <c r="AC38" s="61">
        <v>184</v>
      </c>
      <c r="AD38" s="61">
        <v>314</v>
      </c>
      <c r="AE38" s="61">
        <v>250</v>
      </c>
      <c r="AF38" s="61">
        <v>0</v>
      </c>
      <c r="AG38" s="61">
        <v>17</v>
      </c>
      <c r="AH38" s="61">
        <v>246</v>
      </c>
      <c r="AI38" s="61">
        <v>294</v>
      </c>
      <c r="AJ38" s="61">
        <v>3</v>
      </c>
      <c r="AK38" s="61">
        <v>9</v>
      </c>
      <c r="AL38" s="61">
        <v>282</v>
      </c>
      <c r="AM38" s="61">
        <v>284</v>
      </c>
      <c r="AN38" s="61">
        <v>8</v>
      </c>
      <c r="AO38" s="61">
        <v>10</v>
      </c>
      <c r="AP38" s="61">
        <v>310</v>
      </c>
      <c r="AQ38" s="61">
        <v>289</v>
      </c>
      <c r="AR38" s="61">
        <v>56</v>
      </c>
      <c r="AS38" s="61">
        <v>22</v>
      </c>
      <c r="AT38" s="61">
        <v>400</v>
      </c>
      <c r="AU38" s="61">
        <v>342</v>
      </c>
      <c r="AV38" s="61">
        <v>0</v>
      </c>
      <c r="AW38" s="61">
        <v>2</v>
      </c>
      <c r="AX38" s="61">
        <v>349</v>
      </c>
      <c r="AY38" s="61">
        <v>319</v>
      </c>
      <c r="AZ38" s="61">
        <v>0</v>
      </c>
      <c r="BA38" s="61">
        <v>2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47</v>
      </c>
      <c r="CI38" s="61">
        <v>37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395</v>
      </c>
      <c r="EE38" s="61">
        <v>325</v>
      </c>
      <c r="EF38" s="61">
        <v>0</v>
      </c>
      <c r="EG38" s="61">
        <v>4</v>
      </c>
      <c r="EH38" s="61">
        <v>456</v>
      </c>
      <c r="EI38" s="61">
        <v>395</v>
      </c>
      <c r="EJ38" s="61">
        <v>0</v>
      </c>
      <c r="EK38" s="61">
        <v>0</v>
      </c>
      <c r="EL38" s="61">
        <v>214</v>
      </c>
      <c r="EM38" s="61">
        <v>162</v>
      </c>
      <c r="EN38" s="61">
        <v>0</v>
      </c>
      <c r="EO38" s="61">
        <v>0</v>
      </c>
      <c r="EP38" s="61">
        <v>298</v>
      </c>
      <c r="EQ38" s="61">
        <v>169</v>
      </c>
      <c r="ER38" s="61">
        <v>0</v>
      </c>
      <c r="ES38" s="61">
        <v>0</v>
      </c>
      <c r="ET38" s="61">
        <v>278</v>
      </c>
      <c r="EU38" s="61">
        <v>73</v>
      </c>
      <c r="EV38" s="61">
        <v>0</v>
      </c>
      <c r="EW38" s="61">
        <v>0</v>
      </c>
      <c r="EX38" s="28">
        <f t="shared" si="13"/>
        <v>0.82473782502514004</v>
      </c>
      <c r="EY38" s="29">
        <f t="shared" si="14"/>
        <v>0.7131159316190202</v>
      </c>
      <c r="EZ38" s="59">
        <f t="shared" si="9"/>
        <v>0.10803045539433989</v>
      </c>
      <c r="FA38" s="25">
        <f t="shared" si="15"/>
        <v>1.0395967002749771</v>
      </c>
      <c r="FB38" s="27">
        <f t="shared" si="16"/>
        <v>0.98569989929506541</v>
      </c>
      <c r="FC38" s="25">
        <f t="shared" si="18"/>
        <v>1</v>
      </c>
      <c r="FD38" s="25">
        <f t="shared" si="17"/>
        <v>0.81284753568956214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11794</v>
      </c>
      <c r="K41" s="32">
        <f t="shared" si="12"/>
        <v>9876</v>
      </c>
      <c r="L41" s="30">
        <v>165</v>
      </c>
      <c r="M41" s="32">
        <f t="shared" si="7"/>
        <v>1222</v>
      </c>
      <c r="N41" s="61">
        <v>316</v>
      </c>
      <c r="O41" s="61">
        <v>300</v>
      </c>
      <c r="P41" s="61">
        <v>0</v>
      </c>
      <c r="Q41" s="61">
        <v>205</v>
      </c>
      <c r="R41" s="61">
        <v>244</v>
      </c>
      <c r="S41" s="61">
        <v>224</v>
      </c>
      <c r="T41" s="61">
        <v>14</v>
      </c>
      <c r="U41" s="61">
        <v>196</v>
      </c>
      <c r="V41" s="61">
        <v>541</v>
      </c>
      <c r="W41" s="61">
        <v>502</v>
      </c>
      <c r="X41" s="61">
        <v>15</v>
      </c>
      <c r="Y41" s="61">
        <v>385</v>
      </c>
      <c r="Z41" s="61">
        <v>1048</v>
      </c>
      <c r="AA41" s="61">
        <v>854</v>
      </c>
      <c r="AB41" s="61">
        <v>0</v>
      </c>
      <c r="AC41" s="61">
        <v>430</v>
      </c>
      <c r="AD41" s="61">
        <v>493</v>
      </c>
      <c r="AE41" s="61">
        <v>510</v>
      </c>
      <c r="AF41" s="61">
        <v>10</v>
      </c>
      <c r="AG41" s="61">
        <v>14</v>
      </c>
      <c r="AH41" s="61">
        <v>527</v>
      </c>
      <c r="AI41" s="61">
        <v>545</v>
      </c>
      <c r="AJ41" s="61">
        <v>12</v>
      </c>
      <c r="AK41" s="61">
        <v>25</v>
      </c>
      <c r="AL41" s="61">
        <v>567</v>
      </c>
      <c r="AM41" s="61">
        <v>519</v>
      </c>
      <c r="AN41" s="61">
        <v>83</v>
      </c>
      <c r="AO41" s="61">
        <v>23</v>
      </c>
      <c r="AP41" s="61">
        <v>694</v>
      </c>
      <c r="AQ41" s="61">
        <v>727</v>
      </c>
      <c r="AR41" s="61">
        <v>45</v>
      </c>
      <c r="AS41" s="61">
        <v>9</v>
      </c>
      <c r="AT41" s="61">
        <v>803</v>
      </c>
      <c r="AU41" s="61">
        <v>698</v>
      </c>
      <c r="AV41" s="61">
        <v>0</v>
      </c>
      <c r="AW41" s="61">
        <v>5</v>
      </c>
      <c r="AX41" s="61">
        <v>737</v>
      </c>
      <c r="AY41" s="61">
        <v>664</v>
      </c>
      <c r="AZ41" s="61">
        <v>0</v>
      </c>
      <c r="BA41" s="61">
        <v>3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81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801</v>
      </c>
      <c r="EF41" s="61">
        <v>0</v>
      </c>
      <c r="EG41" s="61">
        <v>1</v>
      </c>
      <c r="EH41" s="61">
        <v>1071</v>
      </c>
      <c r="EI41" s="61">
        <v>884</v>
      </c>
      <c r="EJ41" s="61">
        <v>0</v>
      </c>
      <c r="EK41" s="61">
        <v>2</v>
      </c>
      <c r="EL41" s="61">
        <v>434</v>
      </c>
      <c r="EM41" s="61">
        <v>358</v>
      </c>
      <c r="EN41" s="61">
        <v>0</v>
      </c>
      <c r="EO41" s="61">
        <v>0</v>
      </c>
      <c r="EP41" s="61">
        <v>857</v>
      </c>
      <c r="EQ41" s="61">
        <v>531</v>
      </c>
      <c r="ER41" s="61">
        <v>0</v>
      </c>
      <c r="ES41" s="61">
        <v>0</v>
      </c>
      <c r="ET41" s="61">
        <v>813</v>
      </c>
      <c r="EU41" s="61">
        <v>333</v>
      </c>
      <c r="EV41" s="61">
        <v>0</v>
      </c>
      <c r="EW41" s="61">
        <v>0</v>
      </c>
      <c r="EX41" s="28">
        <f t="shared" si="13"/>
        <v>0.69243240113485027</v>
      </c>
      <c r="EY41" s="29">
        <f t="shared" si="14"/>
        <v>0.58137919055063403</v>
      </c>
      <c r="EZ41" s="59">
        <f t="shared" si="9"/>
        <v>7.0754443865439179E-2</v>
      </c>
      <c r="FA41" s="25">
        <f t="shared" si="15"/>
        <v>0.9180353389896474</v>
      </c>
      <c r="FB41" s="27">
        <f t="shared" si="16"/>
        <v>0.83844129382799903</v>
      </c>
      <c r="FC41" s="25">
        <f t="shared" si="18"/>
        <v>1</v>
      </c>
      <c r="FD41" s="25">
        <f t="shared" si="17"/>
        <v>0.90682965505641855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9090</v>
      </c>
      <c r="K42" s="32">
        <f t="shared" si="12"/>
        <v>8270</v>
      </c>
      <c r="L42" s="30">
        <v>138</v>
      </c>
      <c r="M42" s="32">
        <f t="shared" si="7"/>
        <v>1449</v>
      </c>
      <c r="N42" s="61">
        <v>192</v>
      </c>
      <c r="O42" s="61">
        <v>209</v>
      </c>
      <c r="P42" s="61">
        <v>0</v>
      </c>
      <c r="Q42" s="61">
        <v>113</v>
      </c>
      <c r="R42" s="61">
        <v>328</v>
      </c>
      <c r="S42" s="61">
        <v>327</v>
      </c>
      <c r="T42" s="61">
        <v>0</v>
      </c>
      <c r="U42" s="61">
        <v>323</v>
      </c>
      <c r="V42" s="61">
        <v>616</v>
      </c>
      <c r="W42" s="61">
        <v>597</v>
      </c>
      <c r="X42" s="61">
        <v>1</v>
      </c>
      <c r="Y42" s="61">
        <v>435</v>
      </c>
      <c r="Z42" s="61">
        <v>907</v>
      </c>
      <c r="AA42" s="61">
        <v>879</v>
      </c>
      <c r="AB42" s="61">
        <v>1</v>
      </c>
      <c r="AC42" s="61">
        <v>488</v>
      </c>
      <c r="AD42" s="61">
        <v>276</v>
      </c>
      <c r="AE42" s="61">
        <v>258</v>
      </c>
      <c r="AF42" s="61">
        <v>6</v>
      </c>
      <c r="AG42" s="61">
        <v>1</v>
      </c>
      <c r="AH42" s="61">
        <v>372</v>
      </c>
      <c r="AI42" s="61">
        <v>371</v>
      </c>
      <c r="AJ42" s="61">
        <v>4</v>
      </c>
      <c r="AK42" s="61">
        <v>2</v>
      </c>
      <c r="AL42" s="61">
        <v>519</v>
      </c>
      <c r="AM42" s="61">
        <v>472</v>
      </c>
      <c r="AN42" s="61">
        <v>16</v>
      </c>
      <c r="AO42" s="61">
        <v>2</v>
      </c>
      <c r="AP42" s="61">
        <v>630</v>
      </c>
      <c r="AQ42" s="61">
        <v>536</v>
      </c>
      <c r="AR42" s="61">
        <v>42</v>
      </c>
      <c r="AS42" s="61">
        <v>16</v>
      </c>
      <c r="AT42" s="61">
        <v>568</v>
      </c>
      <c r="AU42" s="61">
        <v>506</v>
      </c>
      <c r="AV42" s="61">
        <v>68</v>
      </c>
      <c r="AW42" s="61">
        <v>34</v>
      </c>
      <c r="AX42" s="61">
        <v>626</v>
      </c>
      <c r="AY42" s="61">
        <v>562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90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4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639</v>
      </c>
      <c r="EE42" s="61">
        <v>555</v>
      </c>
      <c r="EF42" s="61">
        <v>0</v>
      </c>
      <c r="EG42" s="61">
        <v>2</v>
      </c>
      <c r="EH42" s="61">
        <v>689</v>
      </c>
      <c r="EI42" s="61">
        <v>579</v>
      </c>
      <c r="EJ42" s="61">
        <v>0</v>
      </c>
      <c r="EK42" s="61">
        <v>2</v>
      </c>
      <c r="EL42" s="61">
        <v>305</v>
      </c>
      <c r="EM42" s="61">
        <v>227</v>
      </c>
      <c r="EN42" s="61">
        <v>0</v>
      </c>
      <c r="EO42" s="61">
        <v>0</v>
      </c>
      <c r="EP42" s="61">
        <v>395</v>
      </c>
      <c r="EQ42" s="61">
        <v>326</v>
      </c>
      <c r="ER42" s="61">
        <v>0</v>
      </c>
      <c r="ES42" s="61">
        <v>0</v>
      </c>
      <c r="ET42" s="61">
        <v>425</v>
      </c>
      <c r="EU42" s="61">
        <v>316</v>
      </c>
      <c r="EV42" s="61">
        <v>0</v>
      </c>
      <c r="EW42" s="61">
        <v>0</v>
      </c>
      <c r="EX42" s="28">
        <f t="shared" si="13"/>
        <v>0.81318293972506173</v>
      </c>
      <c r="EY42" s="29">
        <f t="shared" si="14"/>
        <v>0.7409235107507931</v>
      </c>
      <c r="EZ42" s="59">
        <f t="shared" si="9"/>
        <v>0.12768769827282339</v>
      </c>
      <c r="FA42" s="25">
        <f t="shared" si="15"/>
        <v>1.005753485284355</v>
      </c>
      <c r="FB42" s="27">
        <f t="shared" si="16"/>
        <v>0.9545244690674054</v>
      </c>
      <c r="FC42" s="25">
        <f t="shared" si="18"/>
        <v>1.1040000000000001</v>
      </c>
      <c r="FD42" s="25">
        <f t="shared" si="17"/>
        <v>0.95016393442622948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10851</v>
      </c>
      <c r="K43" s="32">
        <f t="shared" si="12"/>
        <v>8774</v>
      </c>
      <c r="L43" s="30">
        <v>135</v>
      </c>
      <c r="M43" s="32">
        <f t="shared" si="7"/>
        <v>1032</v>
      </c>
      <c r="N43" s="61">
        <v>247</v>
      </c>
      <c r="O43" s="61">
        <v>239</v>
      </c>
      <c r="P43" s="61">
        <v>4</v>
      </c>
      <c r="Q43" s="61">
        <v>149</v>
      </c>
      <c r="R43" s="61">
        <v>212</v>
      </c>
      <c r="S43" s="61">
        <v>211</v>
      </c>
      <c r="T43" s="61">
        <v>0</v>
      </c>
      <c r="U43" s="61">
        <v>178</v>
      </c>
      <c r="V43" s="61">
        <v>459</v>
      </c>
      <c r="W43" s="61">
        <v>449</v>
      </c>
      <c r="X43" s="61">
        <v>0</v>
      </c>
      <c r="Y43" s="61">
        <v>303</v>
      </c>
      <c r="Z43" s="61">
        <v>814</v>
      </c>
      <c r="AA43" s="61">
        <v>766</v>
      </c>
      <c r="AB43" s="61">
        <v>1</v>
      </c>
      <c r="AC43" s="61">
        <v>399</v>
      </c>
      <c r="AD43" s="61">
        <v>477</v>
      </c>
      <c r="AE43" s="61">
        <v>419</v>
      </c>
      <c r="AF43" s="61">
        <v>3</v>
      </c>
      <c r="AG43" s="61">
        <v>6</v>
      </c>
      <c r="AH43" s="61">
        <v>622</v>
      </c>
      <c r="AI43" s="61">
        <v>533</v>
      </c>
      <c r="AJ43" s="61">
        <v>18</v>
      </c>
      <c r="AK43" s="61">
        <v>4</v>
      </c>
      <c r="AL43" s="61">
        <v>714</v>
      </c>
      <c r="AM43" s="61">
        <v>593</v>
      </c>
      <c r="AN43" s="61">
        <v>20</v>
      </c>
      <c r="AO43" s="61">
        <v>4</v>
      </c>
      <c r="AP43" s="61">
        <v>792</v>
      </c>
      <c r="AQ43" s="61">
        <v>657</v>
      </c>
      <c r="AR43" s="61">
        <v>30</v>
      </c>
      <c r="AS43" s="61">
        <v>3</v>
      </c>
      <c r="AT43" s="61">
        <v>860</v>
      </c>
      <c r="AU43" s="61">
        <v>691</v>
      </c>
      <c r="AV43" s="61">
        <v>5</v>
      </c>
      <c r="AW43" s="61">
        <v>1</v>
      </c>
      <c r="AX43" s="61">
        <v>824</v>
      </c>
      <c r="AY43" s="61">
        <v>681</v>
      </c>
      <c r="AZ43" s="61">
        <v>0</v>
      </c>
      <c r="BA43" s="61">
        <v>1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21</v>
      </c>
      <c r="CE43" s="61">
        <v>17</v>
      </c>
      <c r="CF43" s="61">
        <v>0</v>
      </c>
      <c r="CG43" s="61">
        <v>0</v>
      </c>
      <c r="CH43" s="61">
        <v>152</v>
      </c>
      <c r="CI43" s="61">
        <v>130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325</v>
      </c>
      <c r="CZ43" s="61">
        <v>4</v>
      </c>
      <c r="DA43" s="61">
        <v>3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34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908</v>
      </c>
      <c r="EE43" s="61">
        <v>641</v>
      </c>
      <c r="EF43" s="61">
        <v>0</v>
      </c>
      <c r="EG43" s="61">
        <v>0</v>
      </c>
      <c r="EH43" s="61">
        <v>998</v>
      </c>
      <c r="EI43" s="61">
        <v>720</v>
      </c>
      <c r="EJ43" s="61">
        <v>0</v>
      </c>
      <c r="EK43" s="61">
        <v>0</v>
      </c>
      <c r="EL43" s="61">
        <v>443</v>
      </c>
      <c r="EM43" s="61">
        <v>312</v>
      </c>
      <c r="EN43" s="61">
        <v>0</v>
      </c>
      <c r="EO43" s="61">
        <v>0</v>
      </c>
      <c r="EP43" s="61">
        <v>715</v>
      </c>
      <c r="EQ43" s="61">
        <v>480</v>
      </c>
      <c r="ER43" s="61">
        <v>0</v>
      </c>
      <c r="ES43" s="61">
        <v>0</v>
      </c>
      <c r="ET43" s="61">
        <v>762</v>
      </c>
      <c r="EU43" s="61">
        <v>482</v>
      </c>
      <c r="EV43" s="61">
        <v>0</v>
      </c>
      <c r="EW43" s="61">
        <v>0</v>
      </c>
      <c r="EX43" s="28">
        <f t="shared" si="13"/>
        <v>0.72395387149917623</v>
      </c>
      <c r="EY43" s="29">
        <f t="shared" si="14"/>
        <v>0.58708401976935753</v>
      </c>
      <c r="EZ43" s="59">
        <f t="shared" si="9"/>
        <v>6.8006589785831961E-2</v>
      </c>
      <c r="FA43" s="25">
        <f t="shared" si="15"/>
        <v>0.95502552367540927</v>
      </c>
      <c r="FB43" s="27">
        <f t="shared" si="16"/>
        <v>0.82485663250916608</v>
      </c>
      <c r="FC43" s="25">
        <f t="shared" si="18"/>
        <v>1</v>
      </c>
      <c r="FD43" s="25">
        <f t="shared" si="17"/>
        <v>0.89042277825711824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6062</v>
      </c>
      <c r="K44" s="32">
        <f t="shared" si="12"/>
        <v>5557</v>
      </c>
      <c r="L44" s="30">
        <v>75</v>
      </c>
      <c r="M44" s="32">
        <f t="shared" si="7"/>
        <v>735</v>
      </c>
      <c r="N44" s="61">
        <v>168</v>
      </c>
      <c r="O44" s="61">
        <v>174</v>
      </c>
      <c r="P44" s="61">
        <v>0</v>
      </c>
      <c r="Q44" s="61">
        <v>88</v>
      </c>
      <c r="R44" s="61">
        <v>143</v>
      </c>
      <c r="S44" s="61">
        <v>137</v>
      </c>
      <c r="T44" s="61">
        <v>0</v>
      </c>
      <c r="U44" s="61">
        <v>126</v>
      </c>
      <c r="V44" s="61">
        <v>299</v>
      </c>
      <c r="W44" s="61">
        <v>300</v>
      </c>
      <c r="X44" s="61">
        <v>1</v>
      </c>
      <c r="Y44" s="61">
        <v>260</v>
      </c>
      <c r="Z44" s="61">
        <v>537</v>
      </c>
      <c r="AA44" s="61">
        <v>531</v>
      </c>
      <c r="AB44" s="61">
        <v>0</v>
      </c>
      <c r="AC44" s="61">
        <v>261</v>
      </c>
      <c r="AD44" s="61">
        <v>188</v>
      </c>
      <c r="AE44" s="61">
        <v>210</v>
      </c>
      <c r="AF44" s="61">
        <v>2</v>
      </c>
      <c r="AG44" s="61">
        <v>5</v>
      </c>
      <c r="AH44" s="61">
        <v>249</v>
      </c>
      <c r="AI44" s="61">
        <v>260</v>
      </c>
      <c r="AJ44" s="61">
        <v>4</v>
      </c>
      <c r="AK44" s="61">
        <v>1</v>
      </c>
      <c r="AL44" s="61">
        <v>332</v>
      </c>
      <c r="AM44" s="61">
        <v>260</v>
      </c>
      <c r="AN44" s="61">
        <v>15</v>
      </c>
      <c r="AO44" s="61">
        <v>0</v>
      </c>
      <c r="AP44" s="61">
        <v>323</v>
      </c>
      <c r="AQ44" s="61">
        <v>283</v>
      </c>
      <c r="AR44" s="61">
        <v>45</v>
      </c>
      <c r="AS44" s="61">
        <v>0</v>
      </c>
      <c r="AT44" s="61">
        <v>447</v>
      </c>
      <c r="AU44" s="61">
        <v>346</v>
      </c>
      <c r="AV44" s="61">
        <v>3</v>
      </c>
      <c r="AW44" s="61">
        <v>0</v>
      </c>
      <c r="AX44" s="61">
        <v>496</v>
      </c>
      <c r="AY44" s="61">
        <v>410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441</v>
      </c>
      <c r="EF44" s="61">
        <v>0</v>
      </c>
      <c r="EG44" s="61">
        <v>0</v>
      </c>
      <c r="EH44" s="61">
        <v>534</v>
      </c>
      <c r="EI44" s="61">
        <v>493</v>
      </c>
      <c r="EJ44" s="61">
        <v>0</v>
      </c>
      <c r="EK44" s="61">
        <v>0</v>
      </c>
      <c r="EL44" s="61">
        <v>212</v>
      </c>
      <c r="EM44" s="61">
        <v>193</v>
      </c>
      <c r="EN44" s="61">
        <v>0</v>
      </c>
      <c r="EO44" s="61">
        <v>0</v>
      </c>
      <c r="EP44" s="61">
        <v>368</v>
      </c>
      <c r="EQ44" s="61">
        <v>299</v>
      </c>
      <c r="ER44" s="61">
        <v>0</v>
      </c>
      <c r="ES44" s="61">
        <v>0</v>
      </c>
      <c r="ET44" s="61">
        <v>376</v>
      </c>
      <c r="EU44" s="61">
        <v>266</v>
      </c>
      <c r="EV44" s="61">
        <v>0</v>
      </c>
      <c r="EW44" s="61">
        <v>0</v>
      </c>
      <c r="EX44" s="28">
        <f t="shared" si="13"/>
        <v>0.80337740541955749</v>
      </c>
      <c r="EY44" s="29">
        <f t="shared" si="14"/>
        <v>0.73726927608325699</v>
      </c>
      <c r="EZ44" s="59">
        <f t="shared" si="9"/>
        <v>9.621678230134835E-2</v>
      </c>
      <c r="FA44" s="25">
        <f t="shared" si="15"/>
        <v>1.0215706100438153</v>
      </c>
      <c r="FB44" s="27">
        <f t="shared" si="16"/>
        <v>0.96208448753462605</v>
      </c>
      <c r="FC44" s="25">
        <f t="shared" si="18"/>
        <v>1</v>
      </c>
      <c r="FD44" s="25">
        <f t="shared" si="17"/>
        <v>1.1466458658346335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12735</v>
      </c>
      <c r="K45" s="32">
        <f t="shared" si="12"/>
        <v>10568</v>
      </c>
      <c r="L45" s="30">
        <v>175</v>
      </c>
      <c r="M45" s="32">
        <f t="shared" si="7"/>
        <v>1540</v>
      </c>
      <c r="N45" s="61">
        <v>450</v>
      </c>
      <c r="O45" s="61">
        <v>401</v>
      </c>
      <c r="P45" s="61">
        <v>1</v>
      </c>
      <c r="Q45" s="61">
        <v>250</v>
      </c>
      <c r="R45" s="61">
        <v>418</v>
      </c>
      <c r="S45" s="61">
        <v>323</v>
      </c>
      <c r="T45" s="61">
        <v>2</v>
      </c>
      <c r="U45" s="61">
        <v>239</v>
      </c>
      <c r="V45" s="61">
        <v>711</v>
      </c>
      <c r="W45" s="61">
        <v>647</v>
      </c>
      <c r="X45" s="61">
        <v>1</v>
      </c>
      <c r="Y45" s="61">
        <v>486</v>
      </c>
      <c r="Z45" s="61">
        <v>1255</v>
      </c>
      <c r="AA45" s="61">
        <v>1132</v>
      </c>
      <c r="AB45" s="61">
        <v>5</v>
      </c>
      <c r="AC45" s="61">
        <v>554</v>
      </c>
      <c r="AD45" s="61">
        <v>555</v>
      </c>
      <c r="AE45" s="61">
        <v>653</v>
      </c>
      <c r="AF45" s="61">
        <v>5</v>
      </c>
      <c r="AG45" s="61">
        <v>7</v>
      </c>
      <c r="AH45" s="61">
        <v>628</v>
      </c>
      <c r="AI45" s="61">
        <v>663</v>
      </c>
      <c r="AJ45" s="61">
        <v>10</v>
      </c>
      <c r="AK45" s="61">
        <v>14</v>
      </c>
      <c r="AL45" s="61">
        <v>710</v>
      </c>
      <c r="AM45" s="61">
        <v>677</v>
      </c>
      <c r="AN45" s="61">
        <v>23</v>
      </c>
      <c r="AO45" s="61">
        <v>8</v>
      </c>
      <c r="AP45" s="61">
        <v>783</v>
      </c>
      <c r="AQ45" s="61">
        <v>815</v>
      </c>
      <c r="AR45" s="61">
        <v>108</v>
      </c>
      <c r="AS45" s="61">
        <v>5</v>
      </c>
      <c r="AT45" s="61">
        <v>897</v>
      </c>
      <c r="AU45" s="61">
        <v>864</v>
      </c>
      <c r="AV45" s="61">
        <v>7</v>
      </c>
      <c r="AW45" s="61">
        <v>0</v>
      </c>
      <c r="AX45" s="61">
        <v>804</v>
      </c>
      <c r="AY45" s="61">
        <v>810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879</v>
      </c>
      <c r="EE45" s="61">
        <v>731</v>
      </c>
      <c r="EF45" s="61">
        <v>3</v>
      </c>
      <c r="EG45" s="61">
        <v>0</v>
      </c>
      <c r="EH45" s="61">
        <v>965</v>
      </c>
      <c r="EI45" s="61">
        <v>792</v>
      </c>
      <c r="EJ45" s="61">
        <v>1</v>
      </c>
      <c r="EK45" s="61">
        <v>0</v>
      </c>
      <c r="EL45" s="61">
        <v>475</v>
      </c>
      <c r="EM45" s="61">
        <v>352</v>
      </c>
      <c r="EN45" s="61">
        <v>1</v>
      </c>
      <c r="EO45" s="61">
        <v>0</v>
      </c>
      <c r="EP45" s="61">
        <v>678</v>
      </c>
      <c r="EQ45" s="61">
        <v>608</v>
      </c>
      <c r="ER45" s="61">
        <v>0</v>
      </c>
      <c r="ES45" s="61">
        <v>0</v>
      </c>
      <c r="ET45" s="61">
        <v>561</v>
      </c>
      <c r="EU45" s="61">
        <v>529</v>
      </c>
      <c r="EV45" s="61">
        <v>0</v>
      </c>
      <c r="EW45" s="61">
        <v>0</v>
      </c>
      <c r="EX45" s="28">
        <f t="shared" si="13"/>
        <v>0.69026359407581672</v>
      </c>
      <c r="EY45" s="29">
        <f t="shared" si="14"/>
        <v>0.57439982890445385</v>
      </c>
      <c r="EZ45" s="59">
        <f t="shared" si="9"/>
        <v>8.2339731593861945E-2</v>
      </c>
      <c r="FA45" s="25">
        <f t="shared" si="15"/>
        <v>0.90434597358329782</v>
      </c>
      <c r="FB45" s="27">
        <f t="shared" si="16"/>
        <v>0.8037724368725282</v>
      </c>
      <c r="FC45" s="25">
        <f t="shared" si="18"/>
        <v>1</v>
      </c>
      <c r="FD45" s="25">
        <f t="shared" si="17"/>
        <v>0.86711711711711714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28615</v>
      </c>
      <c r="K47" s="32">
        <f t="shared" si="12"/>
        <v>24665</v>
      </c>
      <c r="L47" s="30">
        <v>968</v>
      </c>
      <c r="M47" s="32">
        <f t="shared" si="7"/>
        <v>2656</v>
      </c>
      <c r="N47" s="61">
        <v>1035</v>
      </c>
      <c r="O47" s="61">
        <v>990</v>
      </c>
      <c r="P47" s="61">
        <v>2</v>
      </c>
      <c r="Q47" s="61">
        <v>560</v>
      </c>
      <c r="R47" s="61">
        <v>696</v>
      </c>
      <c r="S47" s="61">
        <v>671</v>
      </c>
      <c r="T47" s="61">
        <v>2</v>
      </c>
      <c r="U47" s="61">
        <v>541</v>
      </c>
      <c r="V47" s="61">
        <v>1406</v>
      </c>
      <c r="W47" s="61">
        <v>1458</v>
      </c>
      <c r="X47" s="61">
        <v>4</v>
      </c>
      <c r="Y47" s="61">
        <v>1015</v>
      </c>
      <c r="Z47" s="61">
        <v>2045</v>
      </c>
      <c r="AA47" s="61">
        <v>2225</v>
      </c>
      <c r="AB47" s="61">
        <v>7</v>
      </c>
      <c r="AC47" s="61">
        <v>490</v>
      </c>
      <c r="AD47" s="61">
        <v>1070</v>
      </c>
      <c r="AE47" s="61">
        <v>1252</v>
      </c>
      <c r="AF47" s="61">
        <v>45</v>
      </c>
      <c r="AG47" s="61">
        <v>14</v>
      </c>
      <c r="AH47" s="61">
        <v>1727</v>
      </c>
      <c r="AI47" s="61">
        <v>1383</v>
      </c>
      <c r="AJ47" s="61">
        <v>122</v>
      </c>
      <c r="AK47" s="61">
        <v>39</v>
      </c>
      <c r="AL47" s="61">
        <v>1193</v>
      </c>
      <c r="AM47" s="61">
        <v>1143</v>
      </c>
      <c r="AN47" s="61">
        <v>590</v>
      </c>
      <c r="AO47" s="61">
        <v>159</v>
      </c>
      <c r="AP47" s="61">
        <v>1911</v>
      </c>
      <c r="AQ47" s="61">
        <v>1762</v>
      </c>
      <c r="AR47" s="61">
        <v>162</v>
      </c>
      <c r="AS47" s="61">
        <v>21</v>
      </c>
      <c r="AT47" s="61">
        <v>2142</v>
      </c>
      <c r="AU47" s="61">
        <v>2007</v>
      </c>
      <c r="AV47" s="61">
        <v>0</v>
      </c>
      <c r="AW47" s="61">
        <v>7</v>
      </c>
      <c r="AX47" s="61">
        <v>2083</v>
      </c>
      <c r="AY47" s="61">
        <v>2114</v>
      </c>
      <c r="AZ47" s="61">
        <v>5</v>
      </c>
      <c r="BA47" s="61">
        <v>3</v>
      </c>
      <c r="BB47" s="61">
        <v>641</v>
      </c>
      <c r="BC47" s="61">
        <v>536</v>
      </c>
      <c r="BD47" s="61">
        <v>8</v>
      </c>
      <c r="BE47" s="61">
        <v>1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364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42</v>
      </c>
      <c r="DB47" s="61">
        <v>181</v>
      </c>
      <c r="DC47" s="61">
        <v>173</v>
      </c>
      <c r="DD47" s="61">
        <v>0</v>
      </c>
      <c r="DE47" s="61">
        <v>1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2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2611</v>
      </c>
      <c r="EE47" s="61">
        <v>2221</v>
      </c>
      <c r="EF47" s="61">
        <v>0</v>
      </c>
      <c r="EG47" s="61">
        <v>4</v>
      </c>
      <c r="EH47" s="61">
        <v>2303</v>
      </c>
      <c r="EI47" s="61">
        <v>2355</v>
      </c>
      <c r="EJ47" s="61">
        <v>0</v>
      </c>
      <c r="EK47" s="61">
        <v>5</v>
      </c>
      <c r="EL47" s="61">
        <v>1135</v>
      </c>
      <c r="EM47" s="61">
        <v>901</v>
      </c>
      <c r="EN47" s="61">
        <v>0</v>
      </c>
      <c r="EO47" s="61">
        <v>0</v>
      </c>
      <c r="EP47" s="61">
        <v>1459</v>
      </c>
      <c r="EQ47" s="61">
        <v>522</v>
      </c>
      <c r="ER47" s="61">
        <v>0</v>
      </c>
      <c r="ES47" s="61">
        <v>0</v>
      </c>
      <c r="ET47" s="61">
        <v>1402</v>
      </c>
      <c r="EU47" s="61">
        <v>114</v>
      </c>
      <c r="EV47" s="61">
        <v>0</v>
      </c>
      <c r="EW47" s="61">
        <v>0</v>
      </c>
      <c r="EX47" s="28">
        <f t="shared" si="13"/>
        <v>0.7925999356982103</v>
      </c>
      <c r="EY47" s="29">
        <f t="shared" si="14"/>
        <v>0.6867699067624049</v>
      </c>
      <c r="EZ47" s="59">
        <f t="shared" si="9"/>
        <v>7.1160647304683314E-2</v>
      </c>
      <c r="FA47" s="25">
        <f t="shared" si="15"/>
        <v>1.0142128021549586</v>
      </c>
      <c r="FB47" s="27">
        <f t="shared" si="16"/>
        <v>0.94883631467589924</v>
      </c>
      <c r="FC47" s="25">
        <f t="shared" si="18"/>
        <v>0.96799999999999997</v>
      </c>
      <c r="FD47" s="25">
        <f t="shared" si="17"/>
        <v>0.61510536828772344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21705</v>
      </c>
      <c r="K48" s="32">
        <f t="shared" si="12"/>
        <v>18069</v>
      </c>
      <c r="L48" s="30">
        <v>245</v>
      </c>
      <c r="M48" s="32">
        <f t="shared" si="7"/>
        <v>2492</v>
      </c>
      <c r="N48" s="61">
        <v>765</v>
      </c>
      <c r="O48" s="61">
        <v>734</v>
      </c>
      <c r="P48" s="61">
        <v>0</v>
      </c>
      <c r="Q48" s="61">
        <v>407</v>
      </c>
      <c r="R48" s="61">
        <v>573</v>
      </c>
      <c r="S48" s="61">
        <v>547</v>
      </c>
      <c r="T48" s="61">
        <v>0</v>
      </c>
      <c r="U48" s="61">
        <v>418</v>
      </c>
      <c r="V48" s="61">
        <v>1158</v>
      </c>
      <c r="W48" s="61">
        <v>1106</v>
      </c>
      <c r="X48" s="61">
        <v>0</v>
      </c>
      <c r="Y48" s="61">
        <v>855</v>
      </c>
      <c r="Z48" s="61">
        <v>1963</v>
      </c>
      <c r="AA48" s="61">
        <v>1849</v>
      </c>
      <c r="AB48" s="61">
        <v>0</v>
      </c>
      <c r="AC48" s="61">
        <v>786</v>
      </c>
      <c r="AD48" s="61">
        <v>817</v>
      </c>
      <c r="AE48" s="61">
        <v>744</v>
      </c>
      <c r="AF48" s="61">
        <v>12</v>
      </c>
      <c r="AG48" s="61">
        <v>8</v>
      </c>
      <c r="AH48" s="61">
        <v>947</v>
      </c>
      <c r="AI48" s="61">
        <v>800</v>
      </c>
      <c r="AJ48" s="61">
        <v>12</v>
      </c>
      <c r="AK48" s="61">
        <v>9</v>
      </c>
      <c r="AL48" s="61">
        <v>1617</v>
      </c>
      <c r="AM48" s="61">
        <v>972</v>
      </c>
      <c r="AN48" s="61">
        <v>54</v>
      </c>
      <c r="AO48" s="61">
        <v>9</v>
      </c>
      <c r="AP48" s="61">
        <v>1153</v>
      </c>
      <c r="AQ48" s="61">
        <v>981</v>
      </c>
      <c r="AR48" s="61">
        <v>149</v>
      </c>
      <c r="AS48" s="61">
        <v>2</v>
      </c>
      <c r="AT48" s="61">
        <v>1451</v>
      </c>
      <c r="AU48" s="61">
        <v>1197</v>
      </c>
      <c r="AV48" s="61">
        <v>5</v>
      </c>
      <c r="AW48" s="61">
        <v>1</v>
      </c>
      <c r="AX48" s="61">
        <v>1409</v>
      </c>
      <c r="AY48" s="61">
        <v>1117</v>
      </c>
      <c r="AZ48" s="61">
        <v>0</v>
      </c>
      <c r="BA48" s="61">
        <v>2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1798</v>
      </c>
      <c r="CY48" s="61">
        <v>1681</v>
      </c>
      <c r="CZ48" s="61">
        <v>7</v>
      </c>
      <c r="DA48" s="61">
        <v>26</v>
      </c>
      <c r="DB48" s="61">
        <v>169</v>
      </c>
      <c r="DC48" s="61">
        <v>159</v>
      </c>
      <c r="DD48" s="61">
        <v>1</v>
      </c>
      <c r="DE48" s="61">
        <v>0</v>
      </c>
      <c r="DF48" s="61">
        <v>74</v>
      </c>
      <c r="DG48" s="61">
        <v>71</v>
      </c>
      <c r="DH48" s="61">
        <v>0</v>
      </c>
      <c r="DI48" s="61">
        <v>8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390</v>
      </c>
      <c r="DS48" s="61">
        <v>374</v>
      </c>
      <c r="DT48" s="61">
        <v>5</v>
      </c>
      <c r="DU48" s="61">
        <v>3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1146</v>
      </c>
      <c r="EF48" s="61">
        <v>0</v>
      </c>
      <c r="EG48" s="61">
        <v>0</v>
      </c>
      <c r="EH48" s="61">
        <v>1694</v>
      </c>
      <c r="EI48" s="61">
        <v>1289</v>
      </c>
      <c r="EJ48" s="61">
        <v>0</v>
      </c>
      <c r="EK48" s="61">
        <v>0</v>
      </c>
      <c r="EL48" s="61">
        <v>755</v>
      </c>
      <c r="EM48" s="61">
        <v>585</v>
      </c>
      <c r="EN48" s="61">
        <v>0</v>
      </c>
      <c r="EO48" s="61">
        <v>0</v>
      </c>
      <c r="EP48" s="61">
        <v>1232</v>
      </c>
      <c r="EQ48" s="61">
        <v>928</v>
      </c>
      <c r="ER48" s="61">
        <v>0</v>
      </c>
      <c r="ES48" s="61">
        <v>0</v>
      </c>
      <c r="ET48" s="61">
        <v>1197</v>
      </c>
      <c r="EU48" s="61">
        <v>726</v>
      </c>
      <c r="EV48" s="61">
        <v>0</v>
      </c>
      <c r="EW48" s="61">
        <v>0</v>
      </c>
      <c r="EX48" s="28">
        <f t="shared" si="13"/>
        <v>0.8191826833364434</v>
      </c>
      <c r="EY48" s="29">
        <f t="shared" si="14"/>
        <v>0.68348572494868443</v>
      </c>
      <c r="EZ48" s="59">
        <f t="shared" si="9"/>
        <v>9.3002425825713747E-2</v>
      </c>
      <c r="FA48" s="25">
        <f t="shared" si="15"/>
        <v>1.0386161355153603</v>
      </c>
      <c r="FB48" s="27">
        <f t="shared" si="16"/>
        <v>0.93520004140572432</v>
      </c>
      <c r="FC48" s="25">
        <f t="shared" si="18"/>
        <v>1</v>
      </c>
      <c r="FD48" s="25">
        <f t="shared" si="17"/>
        <v>0.84907997841683991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5264</v>
      </c>
      <c r="K49" s="32">
        <f t="shared" si="12"/>
        <v>4492</v>
      </c>
      <c r="L49" s="30">
        <v>53</v>
      </c>
      <c r="M49" s="32">
        <f t="shared" si="7"/>
        <v>500</v>
      </c>
      <c r="N49" s="61">
        <v>207</v>
      </c>
      <c r="O49" s="61">
        <v>123</v>
      </c>
      <c r="P49" s="61">
        <v>2</v>
      </c>
      <c r="Q49" s="61">
        <v>64</v>
      </c>
      <c r="R49" s="61">
        <v>129</v>
      </c>
      <c r="S49" s="61">
        <v>121</v>
      </c>
      <c r="T49" s="61">
        <v>0</v>
      </c>
      <c r="U49" s="61">
        <v>71</v>
      </c>
      <c r="V49" s="61">
        <v>354</v>
      </c>
      <c r="W49" s="61">
        <v>298</v>
      </c>
      <c r="X49" s="61">
        <v>0</v>
      </c>
      <c r="Y49" s="61">
        <v>188</v>
      </c>
      <c r="Z49" s="61">
        <v>515</v>
      </c>
      <c r="AA49" s="61">
        <v>451</v>
      </c>
      <c r="AB49" s="61">
        <v>0</v>
      </c>
      <c r="AC49" s="61">
        <v>168</v>
      </c>
      <c r="AD49" s="61">
        <v>264</v>
      </c>
      <c r="AE49" s="61">
        <v>262</v>
      </c>
      <c r="AF49" s="61">
        <v>4</v>
      </c>
      <c r="AG49" s="61">
        <v>6</v>
      </c>
      <c r="AH49" s="61">
        <v>312</v>
      </c>
      <c r="AI49" s="61">
        <v>310</v>
      </c>
      <c r="AJ49" s="61">
        <v>5</v>
      </c>
      <c r="AK49" s="61">
        <v>2</v>
      </c>
      <c r="AL49" s="61">
        <v>264</v>
      </c>
      <c r="AM49" s="61">
        <v>304</v>
      </c>
      <c r="AN49" s="61">
        <v>5</v>
      </c>
      <c r="AO49" s="61">
        <v>2</v>
      </c>
      <c r="AP49" s="61">
        <v>291</v>
      </c>
      <c r="AQ49" s="61">
        <v>322</v>
      </c>
      <c r="AR49" s="61">
        <v>14</v>
      </c>
      <c r="AS49" s="61">
        <v>0</v>
      </c>
      <c r="AT49" s="61">
        <v>345</v>
      </c>
      <c r="AU49" s="61">
        <v>336</v>
      </c>
      <c r="AV49" s="61">
        <v>6</v>
      </c>
      <c r="AW49" s="61">
        <v>0</v>
      </c>
      <c r="AX49" s="61">
        <v>357</v>
      </c>
      <c r="AY49" s="61">
        <v>331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1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1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341</v>
      </c>
      <c r="EE49" s="61">
        <v>322</v>
      </c>
      <c r="EF49" s="61">
        <v>2</v>
      </c>
      <c r="EG49" s="61">
        <v>0</v>
      </c>
      <c r="EH49" s="61">
        <v>376</v>
      </c>
      <c r="EI49" s="61">
        <v>355</v>
      </c>
      <c r="EJ49" s="61">
        <v>2</v>
      </c>
      <c r="EK49" s="61">
        <v>0</v>
      </c>
      <c r="EL49" s="61">
        <v>165</v>
      </c>
      <c r="EM49" s="61">
        <v>163</v>
      </c>
      <c r="EN49" s="61">
        <v>0</v>
      </c>
      <c r="EO49" s="61">
        <v>0</v>
      </c>
      <c r="EP49" s="61">
        <v>331</v>
      </c>
      <c r="EQ49" s="61">
        <v>264</v>
      </c>
      <c r="ER49" s="61">
        <v>0</v>
      </c>
      <c r="ES49" s="61">
        <v>0</v>
      </c>
      <c r="ET49" s="61">
        <v>317</v>
      </c>
      <c r="EU49" s="61">
        <v>125</v>
      </c>
      <c r="EV49" s="61">
        <v>0</v>
      </c>
      <c r="EW49" s="61">
        <v>0</v>
      </c>
      <c r="EX49" s="28">
        <f t="shared" si="13"/>
        <v>0.81850369458128081</v>
      </c>
      <c r="EY49" s="29">
        <f t="shared" si="14"/>
        <v>0.69966133004926112</v>
      </c>
      <c r="EZ49" s="59">
        <f t="shared" si="9"/>
        <v>7.6970443349753698E-2</v>
      </c>
      <c r="FA49" s="25">
        <f t="shared" si="15"/>
        <v>1.0589418628042648</v>
      </c>
      <c r="FB49" s="27">
        <f t="shared" si="16"/>
        <v>0.93233706932337068</v>
      </c>
      <c r="FC49" s="25">
        <f t="shared" si="18"/>
        <v>0.8833333333333333</v>
      </c>
      <c r="FD49" s="25">
        <f t="shared" si="17"/>
        <v>0.76766327218121411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135143</v>
      </c>
      <c r="K50" s="32">
        <f t="shared" si="12"/>
        <v>114740</v>
      </c>
      <c r="L50" s="30">
        <v>4175</v>
      </c>
      <c r="M50" s="32">
        <f t="shared" si="7"/>
        <v>10691</v>
      </c>
      <c r="N50" s="61">
        <v>2820</v>
      </c>
      <c r="O50" s="61">
        <v>2354</v>
      </c>
      <c r="P50" s="61">
        <v>128</v>
      </c>
      <c r="Q50" s="61">
        <v>1497</v>
      </c>
      <c r="R50" s="61">
        <v>1511</v>
      </c>
      <c r="S50" s="61">
        <v>1417</v>
      </c>
      <c r="T50" s="61">
        <v>0</v>
      </c>
      <c r="U50" s="61">
        <v>1104</v>
      </c>
      <c r="V50" s="61">
        <v>3986</v>
      </c>
      <c r="W50" s="61">
        <v>3848</v>
      </c>
      <c r="X50" s="61">
        <v>1</v>
      </c>
      <c r="Y50" s="61">
        <v>3160</v>
      </c>
      <c r="Z50" s="61">
        <v>9223</v>
      </c>
      <c r="AA50" s="61">
        <v>10033</v>
      </c>
      <c r="AB50" s="61">
        <v>46</v>
      </c>
      <c r="AC50" s="61">
        <v>4735</v>
      </c>
      <c r="AD50" s="61">
        <v>5396</v>
      </c>
      <c r="AE50" s="61">
        <v>7534</v>
      </c>
      <c r="AF50" s="61">
        <v>180</v>
      </c>
      <c r="AG50" s="61">
        <v>231</v>
      </c>
      <c r="AH50" s="61">
        <v>7004</v>
      </c>
      <c r="AI50" s="61">
        <v>8662</v>
      </c>
      <c r="AJ50" s="61">
        <v>312</v>
      </c>
      <c r="AK50" s="61">
        <v>220</v>
      </c>
      <c r="AL50" s="61">
        <v>8250</v>
      </c>
      <c r="AM50" s="61">
        <v>8926</v>
      </c>
      <c r="AN50" s="61">
        <v>608</v>
      </c>
      <c r="AO50" s="61">
        <v>326</v>
      </c>
      <c r="AP50" s="61">
        <v>8659</v>
      </c>
      <c r="AQ50" s="61">
        <v>8882</v>
      </c>
      <c r="AR50" s="61">
        <v>1786</v>
      </c>
      <c r="AS50" s="61">
        <v>785</v>
      </c>
      <c r="AT50" s="61">
        <v>10730</v>
      </c>
      <c r="AU50" s="61">
        <v>10306</v>
      </c>
      <c r="AV50" s="61">
        <v>896</v>
      </c>
      <c r="AW50" s="61">
        <v>464</v>
      </c>
      <c r="AX50" s="61">
        <v>11530</v>
      </c>
      <c r="AY50" s="61">
        <v>10056</v>
      </c>
      <c r="AZ50" s="61">
        <v>1</v>
      </c>
      <c r="BA50" s="61">
        <v>126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3</v>
      </c>
      <c r="CH50" s="61">
        <v>776</v>
      </c>
      <c r="CI50" s="61">
        <v>331</v>
      </c>
      <c r="CJ50" s="61">
        <v>0</v>
      </c>
      <c r="CK50" s="61">
        <v>6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169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23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1</v>
      </c>
      <c r="DR50" s="61">
        <v>1902</v>
      </c>
      <c r="DS50" s="61">
        <v>1244</v>
      </c>
      <c r="DT50" s="61">
        <v>121</v>
      </c>
      <c r="DU50" s="61">
        <v>31</v>
      </c>
      <c r="DV50" s="61">
        <v>583</v>
      </c>
      <c r="DW50" s="61">
        <v>535</v>
      </c>
      <c r="DX50" s="61">
        <v>0</v>
      </c>
      <c r="DY50" s="61">
        <v>320</v>
      </c>
      <c r="DZ50" s="61">
        <v>36</v>
      </c>
      <c r="EA50" s="61">
        <v>36</v>
      </c>
      <c r="EB50" s="61">
        <v>0</v>
      </c>
      <c r="EC50" s="61">
        <v>26</v>
      </c>
      <c r="ED50" s="61">
        <v>12571</v>
      </c>
      <c r="EE50" s="61">
        <v>10340</v>
      </c>
      <c r="EF50" s="61">
        <v>0</v>
      </c>
      <c r="EG50" s="61">
        <v>101</v>
      </c>
      <c r="EH50" s="61">
        <v>13386</v>
      </c>
      <c r="EI50" s="61">
        <v>10556</v>
      </c>
      <c r="EJ50" s="61">
        <v>0</v>
      </c>
      <c r="EK50" s="61">
        <v>63</v>
      </c>
      <c r="EL50" s="61">
        <v>5451</v>
      </c>
      <c r="EM50" s="61">
        <v>4061</v>
      </c>
      <c r="EN50" s="61">
        <v>0</v>
      </c>
      <c r="EO50" s="61">
        <v>9</v>
      </c>
      <c r="EP50" s="61">
        <v>7937</v>
      </c>
      <c r="EQ50" s="61">
        <v>5405</v>
      </c>
      <c r="ER50" s="61">
        <v>0</v>
      </c>
      <c r="ES50" s="61">
        <v>0</v>
      </c>
      <c r="ET50" s="61">
        <v>8783</v>
      </c>
      <c r="EU50" s="61">
        <v>5164</v>
      </c>
      <c r="EV50" s="61">
        <v>0</v>
      </c>
      <c r="EW50" s="61">
        <v>0</v>
      </c>
      <c r="EX50" s="28">
        <f t="shared" si="13"/>
        <v>0.75020731694183274</v>
      </c>
      <c r="EY50" s="29">
        <f t="shared" si="14"/>
        <v>0.64034010748171843</v>
      </c>
      <c r="EZ50" s="59">
        <f t="shared" si="9"/>
        <v>5.7569491561931224E-2</v>
      </c>
      <c r="FA50" s="25">
        <f t="shared" si="15"/>
        <v>0.97471312450865133</v>
      </c>
      <c r="FB50" s="27">
        <f t="shared" si="16"/>
        <v>0.89948417240243961</v>
      </c>
      <c r="FC50" s="25">
        <f t="shared" si="18"/>
        <v>1.0182926829268293</v>
      </c>
      <c r="FD50" s="25">
        <f t="shared" si="17"/>
        <v>0.73822676425908029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10304</v>
      </c>
      <c r="K51" s="32">
        <f t="shared" si="12"/>
        <v>9201</v>
      </c>
      <c r="L51" s="30">
        <v>136</v>
      </c>
      <c r="M51" s="32">
        <f t="shared" si="7"/>
        <v>1129</v>
      </c>
      <c r="N51" s="61">
        <v>235</v>
      </c>
      <c r="O51" s="61">
        <v>231</v>
      </c>
      <c r="P51" s="61">
        <v>3</v>
      </c>
      <c r="Q51" s="61">
        <v>172</v>
      </c>
      <c r="R51" s="61">
        <v>232</v>
      </c>
      <c r="S51" s="61">
        <v>230</v>
      </c>
      <c r="T51" s="61">
        <v>0</v>
      </c>
      <c r="U51" s="61">
        <v>189</v>
      </c>
      <c r="V51" s="61">
        <v>474</v>
      </c>
      <c r="W51" s="61">
        <v>474</v>
      </c>
      <c r="X51" s="61">
        <v>0</v>
      </c>
      <c r="Y51" s="61">
        <v>388</v>
      </c>
      <c r="Z51" s="61">
        <v>832</v>
      </c>
      <c r="AA51" s="61">
        <v>835</v>
      </c>
      <c r="AB51" s="61">
        <v>1</v>
      </c>
      <c r="AC51" s="61">
        <v>320</v>
      </c>
      <c r="AD51" s="61">
        <v>270</v>
      </c>
      <c r="AE51" s="61">
        <v>273</v>
      </c>
      <c r="AF51" s="61">
        <v>8</v>
      </c>
      <c r="AG51" s="61">
        <v>2</v>
      </c>
      <c r="AH51" s="61">
        <v>371</v>
      </c>
      <c r="AI51" s="61">
        <v>366</v>
      </c>
      <c r="AJ51" s="61">
        <v>11</v>
      </c>
      <c r="AK51" s="61">
        <v>5</v>
      </c>
      <c r="AL51" s="61">
        <v>416</v>
      </c>
      <c r="AM51" s="61">
        <v>410</v>
      </c>
      <c r="AN51" s="61">
        <v>51</v>
      </c>
      <c r="AO51" s="61">
        <v>20</v>
      </c>
      <c r="AP51" s="61">
        <v>573</v>
      </c>
      <c r="AQ51" s="61">
        <v>547</v>
      </c>
      <c r="AR51" s="61">
        <v>51</v>
      </c>
      <c r="AS51" s="61">
        <v>17</v>
      </c>
      <c r="AT51" s="61">
        <v>770</v>
      </c>
      <c r="AU51" s="61">
        <v>713</v>
      </c>
      <c r="AV51" s="61">
        <v>0</v>
      </c>
      <c r="AW51" s="61">
        <v>2</v>
      </c>
      <c r="AX51" s="61">
        <v>721</v>
      </c>
      <c r="AY51" s="61">
        <v>711</v>
      </c>
      <c r="AZ51" s="61">
        <v>0</v>
      </c>
      <c r="BA51" s="61">
        <v>1</v>
      </c>
      <c r="BB51" s="61">
        <v>282</v>
      </c>
      <c r="BC51" s="61">
        <v>268</v>
      </c>
      <c r="BD51" s="61">
        <v>3</v>
      </c>
      <c r="BE51" s="61">
        <v>2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9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60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777</v>
      </c>
      <c r="EE51" s="61">
        <v>664</v>
      </c>
      <c r="EF51" s="61">
        <v>0</v>
      </c>
      <c r="EG51" s="61">
        <v>1</v>
      </c>
      <c r="EH51" s="61">
        <v>935</v>
      </c>
      <c r="EI51" s="61">
        <v>836</v>
      </c>
      <c r="EJ51" s="61">
        <v>0</v>
      </c>
      <c r="EK51" s="61">
        <v>1</v>
      </c>
      <c r="EL51" s="61">
        <v>425</v>
      </c>
      <c r="EM51" s="61">
        <v>339</v>
      </c>
      <c r="EN51" s="61">
        <v>0</v>
      </c>
      <c r="EO51" s="61">
        <v>0</v>
      </c>
      <c r="EP51" s="61">
        <v>655</v>
      </c>
      <c r="EQ51" s="61">
        <v>561</v>
      </c>
      <c r="ER51" s="61">
        <v>0</v>
      </c>
      <c r="ES51" s="61">
        <v>0</v>
      </c>
      <c r="ET51" s="61">
        <v>705</v>
      </c>
      <c r="EU51" s="61">
        <v>322</v>
      </c>
      <c r="EV51" s="61">
        <v>0</v>
      </c>
      <c r="EW51" s="61">
        <v>0</v>
      </c>
      <c r="EX51" s="28">
        <f t="shared" si="13"/>
        <v>0.7180192572214581</v>
      </c>
      <c r="EY51" s="29">
        <f t="shared" si="14"/>
        <v>0.64215955983493811</v>
      </c>
      <c r="EZ51" s="59">
        <f t="shared" si="9"/>
        <v>7.7647867950481425E-2</v>
      </c>
      <c r="FA51" s="25">
        <f t="shared" si="15"/>
        <v>0.95345609327287872</v>
      </c>
      <c r="FB51" s="27">
        <f t="shared" si="16"/>
        <v>0.9174394256655698</v>
      </c>
      <c r="FC51" s="25">
        <f t="shared" si="18"/>
        <v>1.0461538461538462</v>
      </c>
      <c r="FD51" s="25">
        <f t="shared" si="17"/>
        <v>0.84065524944154879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2312</v>
      </c>
      <c r="K52" s="32">
        <f t="shared" si="12"/>
        <v>2142</v>
      </c>
      <c r="L52" s="30">
        <v>42</v>
      </c>
      <c r="M52" s="32">
        <f t="shared" si="7"/>
        <v>348</v>
      </c>
      <c r="N52" s="61">
        <v>93</v>
      </c>
      <c r="O52" s="61">
        <v>82</v>
      </c>
      <c r="P52" s="61">
        <v>5</v>
      </c>
      <c r="Q52" s="61">
        <v>62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137</v>
      </c>
      <c r="Z52" s="61">
        <v>222</v>
      </c>
      <c r="AA52" s="61">
        <v>222</v>
      </c>
      <c r="AB52" s="61">
        <v>1</v>
      </c>
      <c r="AC52" s="61">
        <v>85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3</v>
      </c>
      <c r="AP52" s="61">
        <v>111</v>
      </c>
      <c r="AQ52" s="61">
        <v>101</v>
      </c>
      <c r="AR52" s="61">
        <v>11</v>
      </c>
      <c r="AS52" s="61">
        <v>4</v>
      </c>
      <c r="AT52" s="61">
        <v>135</v>
      </c>
      <c r="AU52" s="61">
        <v>112</v>
      </c>
      <c r="AV52" s="61">
        <v>0</v>
      </c>
      <c r="AW52" s="61">
        <v>1</v>
      </c>
      <c r="AX52" s="61">
        <v>156</v>
      </c>
      <c r="AY52" s="61">
        <v>146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3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7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1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140</v>
      </c>
      <c r="EE52" s="61">
        <v>134</v>
      </c>
      <c r="EF52" s="61">
        <v>0</v>
      </c>
      <c r="EG52" s="61">
        <v>0</v>
      </c>
      <c r="EH52" s="61">
        <v>163</v>
      </c>
      <c r="EI52" s="61">
        <v>147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120</v>
      </c>
      <c r="ER52" s="61">
        <v>0</v>
      </c>
      <c r="ES52" s="61">
        <v>0</v>
      </c>
      <c r="ET52" s="61">
        <v>131</v>
      </c>
      <c r="EU52" s="61">
        <v>85</v>
      </c>
      <c r="EV52" s="61">
        <v>0</v>
      </c>
      <c r="EW52" s="61">
        <v>0</v>
      </c>
      <c r="EX52" s="28">
        <f t="shared" si="13"/>
        <v>0.71659056316590564</v>
      </c>
      <c r="EY52" s="29">
        <f t="shared" si="14"/>
        <v>0.66484018264840183</v>
      </c>
      <c r="EZ52" s="59">
        <f t="shared" si="9"/>
        <v>0.10593607305936073</v>
      </c>
      <c r="FA52" s="25">
        <f t="shared" si="15"/>
        <v>0.96494156928213692</v>
      </c>
      <c r="FB52" s="27">
        <f t="shared" si="16"/>
        <v>0.9626966292134832</v>
      </c>
      <c r="FC52" s="25">
        <f t="shared" si="18"/>
        <v>1.05</v>
      </c>
      <c r="FD52" s="25">
        <f t="shared" si="17"/>
        <v>0.97752808988764039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152</v>
      </c>
      <c r="Z53" s="61">
        <v>563</v>
      </c>
      <c r="AA53" s="61">
        <v>619</v>
      </c>
      <c r="AB53" s="61">
        <v>1</v>
      </c>
      <c r="AC53" s="61">
        <v>110</v>
      </c>
      <c r="AD53" s="61">
        <v>208</v>
      </c>
      <c r="AE53" s="61">
        <v>310</v>
      </c>
      <c r="AF53" s="61">
        <v>5</v>
      </c>
      <c r="AG53" s="61">
        <v>7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334</v>
      </c>
      <c r="AN53" s="61">
        <v>12</v>
      </c>
      <c r="AO53" s="61">
        <v>1</v>
      </c>
      <c r="AP53" s="61">
        <v>363</v>
      </c>
      <c r="AQ53" s="61">
        <v>334</v>
      </c>
      <c r="AR53" s="61">
        <v>35</v>
      </c>
      <c r="AS53" s="61">
        <v>5</v>
      </c>
      <c r="AT53" s="61">
        <v>432</v>
      </c>
      <c r="AU53" s="61">
        <v>380</v>
      </c>
      <c r="AV53" s="61">
        <v>17</v>
      </c>
      <c r="AW53" s="61">
        <v>0</v>
      </c>
      <c r="AX53" s="61">
        <v>360</v>
      </c>
      <c r="AY53" s="61">
        <v>357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378</v>
      </c>
      <c r="EF53" s="61">
        <v>0</v>
      </c>
      <c r="EG53" s="61">
        <v>0</v>
      </c>
      <c r="EH53" s="61">
        <v>555</v>
      </c>
      <c r="EI53" s="61">
        <v>368</v>
      </c>
      <c r="EJ53" s="61">
        <v>0</v>
      </c>
      <c r="EK53" s="61">
        <v>0</v>
      </c>
      <c r="EL53" s="61">
        <v>261</v>
      </c>
      <c r="EM53" s="61">
        <v>154</v>
      </c>
      <c r="EN53" s="61">
        <v>0</v>
      </c>
      <c r="EO53" s="61">
        <v>0</v>
      </c>
      <c r="EP53" s="61">
        <v>486</v>
      </c>
      <c r="EQ53" s="61">
        <v>257</v>
      </c>
      <c r="ER53" s="61">
        <v>0</v>
      </c>
      <c r="ES53" s="61">
        <v>0</v>
      </c>
      <c r="ET53" s="61">
        <v>378</v>
      </c>
      <c r="EU53" s="61">
        <v>208</v>
      </c>
      <c r="EV53" s="61">
        <v>0</v>
      </c>
      <c r="EW53" s="6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4850</v>
      </c>
      <c r="K54" s="32">
        <f t="shared" si="12"/>
        <v>4439</v>
      </c>
      <c r="L54" s="30">
        <v>73</v>
      </c>
      <c r="M54" s="32">
        <f t="shared" si="7"/>
        <v>805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327</v>
      </c>
      <c r="Z54" s="61">
        <v>487</v>
      </c>
      <c r="AA54" s="61">
        <v>488</v>
      </c>
      <c r="AB54" s="61">
        <v>1</v>
      </c>
      <c r="AC54" s="61">
        <v>296</v>
      </c>
      <c r="AD54" s="61">
        <v>222</v>
      </c>
      <c r="AE54" s="61">
        <v>88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3</v>
      </c>
      <c r="AL54" s="61">
        <v>265</v>
      </c>
      <c r="AM54" s="61">
        <v>212</v>
      </c>
      <c r="AN54" s="61">
        <v>0</v>
      </c>
      <c r="AO54" s="61">
        <v>3</v>
      </c>
      <c r="AP54" s="61">
        <v>321</v>
      </c>
      <c r="AQ54" s="61">
        <v>448</v>
      </c>
      <c r="AR54" s="61">
        <v>19</v>
      </c>
      <c r="AS54" s="61">
        <v>5</v>
      </c>
      <c r="AT54" s="61">
        <v>356</v>
      </c>
      <c r="AU54" s="61">
        <v>329</v>
      </c>
      <c r="AV54" s="61">
        <v>43</v>
      </c>
      <c r="AW54" s="61">
        <v>13</v>
      </c>
      <c r="AX54" s="61">
        <v>335</v>
      </c>
      <c r="AY54" s="61">
        <v>339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37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305</v>
      </c>
      <c r="EF54" s="61">
        <v>0</v>
      </c>
      <c r="EG54" s="61">
        <v>0</v>
      </c>
      <c r="EH54" s="61">
        <v>405</v>
      </c>
      <c r="EI54" s="61">
        <v>376</v>
      </c>
      <c r="EJ54" s="61">
        <v>0</v>
      </c>
      <c r="EK54" s="61">
        <v>2</v>
      </c>
      <c r="EL54" s="61">
        <v>170</v>
      </c>
      <c r="EM54" s="61">
        <v>169</v>
      </c>
      <c r="EN54" s="61">
        <v>0</v>
      </c>
      <c r="EO54" s="61">
        <v>1</v>
      </c>
      <c r="EP54" s="61">
        <v>274</v>
      </c>
      <c r="EQ54" s="61">
        <v>142</v>
      </c>
      <c r="ER54" s="61">
        <v>1</v>
      </c>
      <c r="ES54" s="61">
        <v>0</v>
      </c>
      <c r="ET54" s="61">
        <v>282</v>
      </c>
      <c r="EU54" s="61">
        <v>250</v>
      </c>
      <c r="EV54" s="61">
        <v>0</v>
      </c>
      <c r="EW54" s="61">
        <v>0</v>
      </c>
      <c r="EX54" s="28">
        <f t="shared" si="13"/>
        <v>0.74287007695789953</v>
      </c>
      <c r="EY54" s="29">
        <f t="shared" si="14"/>
        <v>0.68085106382978722</v>
      </c>
      <c r="EZ54" s="59">
        <f t="shared" si="9"/>
        <v>0.12147276293948997</v>
      </c>
      <c r="FA54" s="25">
        <f t="shared" si="15"/>
        <v>0.8593196314670446</v>
      </c>
      <c r="FB54" s="27">
        <f t="shared" si="16"/>
        <v>0.89369840950271795</v>
      </c>
      <c r="FC54" s="25">
        <f t="shared" si="18"/>
        <v>1.1230769230769231</v>
      </c>
      <c r="FD54" s="25">
        <f t="shared" si="17"/>
        <v>1.0951452530205059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6154</v>
      </c>
      <c r="L55" s="30">
        <v>80</v>
      </c>
      <c r="M55" s="32">
        <f t="shared" si="7"/>
        <v>743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176</v>
      </c>
      <c r="Z55" s="61">
        <v>554</v>
      </c>
      <c r="AA55" s="61">
        <v>538</v>
      </c>
      <c r="AB55" s="61">
        <v>1</v>
      </c>
      <c r="AC55" s="61">
        <v>249</v>
      </c>
      <c r="AD55" s="61">
        <v>323</v>
      </c>
      <c r="AE55" s="61">
        <v>281</v>
      </c>
      <c r="AF55" s="61">
        <v>7</v>
      </c>
      <c r="AG55" s="61">
        <v>31</v>
      </c>
      <c r="AH55" s="61">
        <v>270</v>
      </c>
      <c r="AI55" s="61">
        <v>253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25</v>
      </c>
      <c r="AP55" s="61">
        <v>388</v>
      </c>
      <c r="AQ55" s="61">
        <v>306</v>
      </c>
      <c r="AR55" s="61">
        <v>15</v>
      </c>
      <c r="AS55" s="61">
        <v>0</v>
      </c>
      <c r="AT55" s="61">
        <v>471</v>
      </c>
      <c r="AU55" s="61">
        <v>367</v>
      </c>
      <c r="AV55" s="61">
        <v>23</v>
      </c>
      <c r="AW55" s="61">
        <v>1</v>
      </c>
      <c r="AX55" s="61">
        <v>478</v>
      </c>
      <c r="AY55" s="61">
        <v>408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239</v>
      </c>
      <c r="BX55" s="61">
        <v>0</v>
      </c>
      <c r="BY55" s="61">
        <v>109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34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435</v>
      </c>
      <c r="EF55" s="61">
        <v>0</v>
      </c>
      <c r="EG55" s="61">
        <v>0</v>
      </c>
      <c r="EH55" s="61">
        <v>539</v>
      </c>
      <c r="EI55" s="61">
        <v>439</v>
      </c>
      <c r="EJ55" s="61">
        <v>0</v>
      </c>
      <c r="EK55" s="61">
        <v>0</v>
      </c>
      <c r="EL55" s="61">
        <v>309</v>
      </c>
      <c r="EM55" s="61">
        <v>257</v>
      </c>
      <c r="EN55" s="61">
        <v>0</v>
      </c>
      <c r="EO55" s="61">
        <v>0</v>
      </c>
      <c r="EP55" s="61">
        <v>481</v>
      </c>
      <c r="EQ55" s="61">
        <v>379</v>
      </c>
      <c r="ER55" s="61">
        <v>0</v>
      </c>
      <c r="ES55" s="61">
        <v>0</v>
      </c>
      <c r="ET55" s="61">
        <v>419</v>
      </c>
      <c r="EU55" s="61">
        <v>220</v>
      </c>
      <c r="EV55" s="61">
        <v>0</v>
      </c>
      <c r="EW55" s="61">
        <v>0</v>
      </c>
      <c r="EX55" s="28">
        <f t="shared" si="13"/>
        <v>0.76407735869216797</v>
      </c>
      <c r="EY55" s="29">
        <f t="shared" si="14"/>
        <v>0.66609680521423231</v>
      </c>
      <c r="EZ55" s="59">
        <f t="shared" si="9"/>
        <v>7.9388823592264124E-2</v>
      </c>
      <c r="FA55" s="25">
        <f t="shared" si="15"/>
        <v>1.00099093997735</v>
      </c>
      <c r="FB55" s="27">
        <f t="shared" si="16"/>
        <v>1.0003250975292588</v>
      </c>
      <c r="FC55" s="25">
        <f t="shared" si="18"/>
        <v>1</v>
      </c>
      <c r="FD55" s="25">
        <f t="shared" si="17"/>
        <v>0.61659751037344401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23391</v>
      </c>
      <c r="K56" s="32">
        <f t="shared" si="12"/>
        <v>18380</v>
      </c>
      <c r="L56" s="30">
        <v>280</v>
      </c>
      <c r="M56" s="32">
        <f t="shared" si="7"/>
        <v>2213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495</v>
      </c>
      <c r="V56" s="61">
        <v>1243</v>
      </c>
      <c r="W56" s="61">
        <v>1231</v>
      </c>
      <c r="X56" s="61">
        <v>3</v>
      </c>
      <c r="Y56" s="61">
        <v>682</v>
      </c>
      <c r="Z56" s="61">
        <v>1748</v>
      </c>
      <c r="AA56" s="61">
        <v>1744</v>
      </c>
      <c r="AB56" s="61">
        <v>6</v>
      </c>
      <c r="AC56" s="61">
        <v>749</v>
      </c>
      <c r="AD56" s="61">
        <v>783</v>
      </c>
      <c r="AE56" s="61">
        <v>777</v>
      </c>
      <c r="AF56" s="61">
        <v>8</v>
      </c>
      <c r="AG56" s="61">
        <v>37</v>
      </c>
      <c r="AH56" s="61">
        <v>803</v>
      </c>
      <c r="AI56" s="61">
        <v>809</v>
      </c>
      <c r="AJ56" s="61">
        <v>12</v>
      </c>
      <c r="AK56" s="61">
        <v>32</v>
      </c>
      <c r="AL56" s="61">
        <v>1009</v>
      </c>
      <c r="AM56" s="61">
        <v>965</v>
      </c>
      <c r="AN56" s="61">
        <v>29</v>
      </c>
      <c r="AO56" s="61">
        <v>21</v>
      </c>
      <c r="AP56" s="61">
        <v>1262</v>
      </c>
      <c r="AQ56" s="61">
        <v>1166</v>
      </c>
      <c r="AR56" s="61">
        <v>61</v>
      </c>
      <c r="AS56" s="61">
        <v>27</v>
      </c>
      <c r="AT56" s="61">
        <v>1536</v>
      </c>
      <c r="AU56" s="61">
        <v>1200</v>
      </c>
      <c r="AV56" s="61">
        <v>147</v>
      </c>
      <c r="AW56" s="61">
        <v>30</v>
      </c>
      <c r="AX56" s="61">
        <v>1647</v>
      </c>
      <c r="AY56" s="61">
        <v>1256</v>
      </c>
      <c r="AZ56" s="61">
        <v>11</v>
      </c>
      <c r="BA56" s="61">
        <v>27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31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2310</v>
      </c>
      <c r="CY56" s="61">
        <v>1571</v>
      </c>
      <c r="CZ56" s="61">
        <v>5</v>
      </c>
      <c r="DA56" s="61">
        <v>65</v>
      </c>
      <c r="DB56" s="61">
        <v>101</v>
      </c>
      <c r="DC56" s="61">
        <v>58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9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1831</v>
      </c>
      <c r="EE56" s="61">
        <v>1346</v>
      </c>
      <c r="EF56" s="61">
        <v>0</v>
      </c>
      <c r="EG56" s="61">
        <v>25</v>
      </c>
      <c r="EH56" s="61">
        <v>2118</v>
      </c>
      <c r="EI56" s="61">
        <v>1489</v>
      </c>
      <c r="EJ56" s="61">
        <v>0</v>
      </c>
      <c r="EK56" s="61">
        <v>31</v>
      </c>
      <c r="EL56" s="61">
        <v>947</v>
      </c>
      <c r="EM56" s="61">
        <v>675</v>
      </c>
      <c r="EN56" s="61">
        <v>0</v>
      </c>
      <c r="EO56" s="61">
        <v>3</v>
      </c>
      <c r="EP56" s="61">
        <v>1803</v>
      </c>
      <c r="EQ56" s="61">
        <v>1260</v>
      </c>
      <c r="ER56" s="61">
        <v>0</v>
      </c>
      <c r="ES56" s="61">
        <v>0</v>
      </c>
      <c r="ET56" s="61">
        <v>1833</v>
      </c>
      <c r="EU56" s="61">
        <v>997</v>
      </c>
      <c r="EV56" s="61">
        <v>0</v>
      </c>
      <c r="EW56" s="61">
        <v>0</v>
      </c>
      <c r="EX56" s="28">
        <f t="shared" si="13"/>
        <v>0.67396503615967196</v>
      </c>
      <c r="EY56" s="29">
        <f t="shared" si="14"/>
        <v>0.53129092876259898</v>
      </c>
      <c r="EZ56" s="59">
        <f t="shared" si="9"/>
        <v>6.3008940265360747E-2</v>
      </c>
      <c r="FA56" s="25">
        <f t="shared" si="15"/>
        <v>0.95727440147329645</v>
      </c>
      <c r="FB56" s="27">
        <f t="shared" si="16"/>
        <v>0.8328047122791119</v>
      </c>
      <c r="FC56" s="25">
        <f t="shared" si="18"/>
        <v>1</v>
      </c>
      <c r="FD56" s="25">
        <f t="shared" si="17"/>
        <v>0.7780562498785234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17618</v>
      </c>
      <c r="K57" s="32">
        <f t="shared" si="12"/>
        <v>16002</v>
      </c>
      <c r="L57" s="30">
        <v>206</v>
      </c>
      <c r="M57" s="32">
        <f t="shared" si="7"/>
        <v>2223</v>
      </c>
      <c r="N57" s="61">
        <v>432</v>
      </c>
      <c r="O57" s="61">
        <v>430</v>
      </c>
      <c r="P57" s="61">
        <v>0</v>
      </c>
      <c r="Q57" s="61">
        <v>268</v>
      </c>
      <c r="R57" s="61">
        <v>549</v>
      </c>
      <c r="S57" s="61">
        <v>532</v>
      </c>
      <c r="T57" s="61">
        <v>0</v>
      </c>
      <c r="U57" s="61">
        <v>339</v>
      </c>
      <c r="V57" s="61">
        <v>1133</v>
      </c>
      <c r="W57" s="61">
        <v>1147</v>
      </c>
      <c r="X57" s="61">
        <v>0</v>
      </c>
      <c r="Y57" s="61">
        <v>906</v>
      </c>
      <c r="Z57" s="61">
        <v>1832</v>
      </c>
      <c r="AA57" s="61">
        <v>1624</v>
      </c>
      <c r="AB57" s="61">
        <v>1</v>
      </c>
      <c r="AC57" s="61">
        <v>680</v>
      </c>
      <c r="AD57" s="61">
        <v>853</v>
      </c>
      <c r="AE57" s="61">
        <v>984</v>
      </c>
      <c r="AF57" s="61">
        <v>8</v>
      </c>
      <c r="AG57" s="61">
        <v>8</v>
      </c>
      <c r="AH57" s="61">
        <v>983</v>
      </c>
      <c r="AI57" s="61">
        <v>998</v>
      </c>
      <c r="AJ57" s="61">
        <v>13</v>
      </c>
      <c r="AK57" s="61">
        <v>4</v>
      </c>
      <c r="AL57" s="61">
        <v>1083</v>
      </c>
      <c r="AM57" s="61">
        <v>1097</v>
      </c>
      <c r="AN57" s="61">
        <v>44</v>
      </c>
      <c r="AO57" s="61">
        <v>3</v>
      </c>
      <c r="AP57" s="61">
        <v>1115</v>
      </c>
      <c r="AQ57" s="61">
        <v>1091</v>
      </c>
      <c r="AR57" s="61">
        <v>77</v>
      </c>
      <c r="AS57" s="61">
        <v>0</v>
      </c>
      <c r="AT57" s="61">
        <v>989</v>
      </c>
      <c r="AU57" s="61">
        <v>1001</v>
      </c>
      <c r="AV57" s="61">
        <v>62</v>
      </c>
      <c r="AW57" s="61">
        <v>2</v>
      </c>
      <c r="AX57" s="61">
        <v>1097</v>
      </c>
      <c r="AY57" s="61">
        <v>1048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30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1108</v>
      </c>
      <c r="EE57" s="61">
        <v>971</v>
      </c>
      <c r="EF57" s="61">
        <v>0</v>
      </c>
      <c r="EG57" s="61">
        <v>1</v>
      </c>
      <c r="EH57" s="61">
        <v>1238</v>
      </c>
      <c r="EI57" s="61">
        <v>1127</v>
      </c>
      <c r="EJ57" s="61">
        <v>0</v>
      </c>
      <c r="EK57" s="61">
        <v>2</v>
      </c>
      <c r="EL57" s="61">
        <v>637</v>
      </c>
      <c r="EM57" s="61">
        <v>536</v>
      </c>
      <c r="EN57" s="61">
        <v>0</v>
      </c>
      <c r="EO57" s="61">
        <v>0</v>
      </c>
      <c r="EP57" s="61">
        <v>1088</v>
      </c>
      <c r="EQ57" s="61">
        <v>809</v>
      </c>
      <c r="ER57" s="61">
        <v>0</v>
      </c>
      <c r="ES57" s="61">
        <v>0</v>
      </c>
      <c r="ET57" s="61">
        <v>884</v>
      </c>
      <c r="EU57" s="61">
        <v>684</v>
      </c>
      <c r="EV57" s="61">
        <v>0</v>
      </c>
      <c r="EW57" s="61">
        <v>0</v>
      </c>
      <c r="EX57" s="28">
        <f t="shared" si="13"/>
        <v>0.74680521221770646</v>
      </c>
      <c r="EY57" s="29">
        <f t="shared" si="14"/>
        <v>0.67909666066116392</v>
      </c>
      <c r="EZ57" s="59">
        <f t="shared" si="9"/>
        <v>9.3141157246407175E-2</v>
      </c>
      <c r="FA57" s="25">
        <f t="shared" si="15"/>
        <v>0.91039685820587024</v>
      </c>
      <c r="FB57" s="27">
        <f t="shared" si="16"/>
        <v>0.87237638336150025</v>
      </c>
      <c r="FC57" s="25">
        <f t="shared" si="18"/>
        <v>0.98095238095238091</v>
      </c>
      <c r="FD57" s="25">
        <f t="shared" si="17"/>
        <v>0.85237730061349692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20912</v>
      </c>
      <c r="K58" s="32">
        <f t="shared" si="12"/>
        <v>19628</v>
      </c>
      <c r="L58" s="30">
        <v>268</v>
      </c>
      <c r="M58" s="32">
        <f t="shared" si="7"/>
        <v>2547</v>
      </c>
      <c r="N58" s="61">
        <v>515</v>
      </c>
      <c r="O58" s="61">
        <v>511</v>
      </c>
      <c r="P58" s="61">
        <v>0</v>
      </c>
      <c r="Q58" s="61">
        <v>346</v>
      </c>
      <c r="R58" s="61">
        <v>510</v>
      </c>
      <c r="S58" s="61">
        <v>505</v>
      </c>
      <c r="T58" s="61">
        <v>0</v>
      </c>
      <c r="U58" s="61">
        <v>435</v>
      </c>
      <c r="V58" s="61">
        <v>1079</v>
      </c>
      <c r="W58" s="61">
        <v>1065</v>
      </c>
      <c r="X58" s="61">
        <v>1</v>
      </c>
      <c r="Y58" s="61">
        <v>865</v>
      </c>
      <c r="Z58" s="61">
        <v>1717</v>
      </c>
      <c r="AA58" s="61">
        <v>1674</v>
      </c>
      <c r="AB58" s="61">
        <v>1</v>
      </c>
      <c r="AC58" s="61">
        <v>869</v>
      </c>
      <c r="AD58" s="61">
        <v>940</v>
      </c>
      <c r="AE58" s="61">
        <v>900</v>
      </c>
      <c r="AF58" s="61">
        <v>8</v>
      </c>
      <c r="AG58" s="61">
        <v>11</v>
      </c>
      <c r="AH58" s="61">
        <v>1177</v>
      </c>
      <c r="AI58" s="61">
        <v>1128</v>
      </c>
      <c r="AJ58" s="61">
        <v>11</v>
      </c>
      <c r="AK58" s="61">
        <v>20</v>
      </c>
      <c r="AL58" s="61">
        <v>1164</v>
      </c>
      <c r="AM58" s="61">
        <v>1243</v>
      </c>
      <c r="AN58" s="61">
        <v>21</v>
      </c>
      <c r="AO58" s="61">
        <v>27</v>
      </c>
      <c r="AP58" s="61">
        <v>1218</v>
      </c>
      <c r="AQ58" s="61">
        <v>1146</v>
      </c>
      <c r="AR58" s="61">
        <v>224</v>
      </c>
      <c r="AS58" s="61">
        <v>51</v>
      </c>
      <c r="AT58" s="61">
        <v>1625</v>
      </c>
      <c r="AU58" s="61">
        <v>1568</v>
      </c>
      <c r="AV58" s="61">
        <v>0</v>
      </c>
      <c r="AW58" s="61">
        <v>0</v>
      </c>
      <c r="AX58" s="61">
        <v>1625</v>
      </c>
      <c r="AY58" s="61">
        <v>1557</v>
      </c>
      <c r="AZ58" s="61">
        <v>0</v>
      </c>
      <c r="BA58" s="61">
        <v>0</v>
      </c>
      <c r="BB58" s="61">
        <v>544</v>
      </c>
      <c r="BC58" s="61">
        <v>514</v>
      </c>
      <c r="BD58" s="61">
        <v>1</v>
      </c>
      <c r="BE58" s="61">
        <v>0</v>
      </c>
      <c r="BF58" s="61">
        <v>0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410</v>
      </c>
      <c r="BX58" s="61">
        <v>0</v>
      </c>
      <c r="BY58" s="61">
        <v>295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183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780</v>
      </c>
      <c r="CZ58" s="61">
        <v>0</v>
      </c>
      <c r="DA58" s="61">
        <v>32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1646</v>
      </c>
      <c r="EE58" s="61">
        <v>1549</v>
      </c>
      <c r="EF58" s="61">
        <v>0</v>
      </c>
      <c r="EG58" s="61">
        <v>0</v>
      </c>
      <c r="EH58" s="61">
        <v>1720</v>
      </c>
      <c r="EI58" s="61">
        <v>1620</v>
      </c>
      <c r="EJ58" s="61">
        <v>0</v>
      </c>
      <c r="EK58" s="61">
        <v>0</v>
      </c>
      <c r="EL58" s="61">
        <v>792</v>
      </c>
      <c r="EM58" s="61">
        <v>715</v>
      </c>
      <c r="EN58" s="61">
        <v>0</v>
      </c>
      <c r="EO58" s="61">
        <v>0</v>
      </c>
      <c r="EP58" s="61">
        <v>1338</v>
      </c>
      <c r="EQ58" s="61">
        <v>1092</v>
      </c>
      <c r="ER58" s="61">
        <v>0</v>
      </c>
      <c r="ES58" s="61">
        <v>0</v>
      </c>
      <c r="ET58" s="61">
        <v>1177</v>
      </c>
      <c r="EU58" s="61">
        <v>809</v>
      </c>
      <c r="EV58" s="61">
        <v>0</v>
      </c>
      <c r="EW58" s="61">
        <v>0</v>
      </c>
      <c r="EX58" s="28">
        <f t="shared" si="13"/>
        <v>0.73815913288955493</v>
      </c>
      <c r="EY58" s="29">
        <f t="shared" si="14"/>
        <v>0.69340954239710029</v>
      </c>
      <c r="EZ58" s="59">
        <f t="shared" si="9"/>
        <v>8.8767295159098036E-2</v>
      </c>
      <c r="FA58" s="25">
        <f t="shared" si="15"/>
        <v>0.98627552704805921</v>
      </c>
      <c r="FB58" s="27">
        <f t="shared" si="16"/>
        <v>1.0098785758386499</v>
      </c>
      <c r="FC58" s="25">
        <f t="shared" si="18"/>
        <v>1.0113207547169811</v>
      </c>
      <c r="FD58" s="25">
        <f t="shared" si="17"/>
        <v>0.96697038724373574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22421</v>
      </c>
      <c r="K59" s="32">
        <f t="shared" si="12"/>
        <v>19382</v>
      </c>
      <c r="L59" s="30">
        <v>258</v>
      </c>
      <c r="M59" s="32">
        <f t="shared" si="7"/>
        <v>2293</v>
      </c>
      <c r="N59" s="61">
        <v>1179</v>
      </c>
      <c r="O59" s="61">
        <v>1161</v>
      </c>
      <c r="P59" s="61">
        <v>8</v>
      </c>
      <c r="Q59" s="61">
        <v>566</v>
      </c>
      <c r="R59" s="61">
        <v>587</v>
      </c>
      <c r="S59" s="61">
        <v>555</v>
      </c>
      <c r="T59" s="61">
        <v>0</v>
      </c>
      <c r="U59" s="61">
        <v>407</v>
      </c>
      <c r="V59" s="61">
        <v>1029</v>
      </c>
      <c r="W59" s="61">
        <v>1056</v>
      </c>
      <c r="X59" s="61">
        <v>28</v>
      </c>
      <c r="Y59" s="61">
        <v>718</v>
      </c>
      <c r="Z59" s="61">
        <v>1859</v>
      </c>
      <c r="AA59" s="61">
        <v>1846</v>
      </c>
      <c r="AB59" s="61">
        <v>3</v>
      </c>
      <c r="AC59" s="61">
        <v>523</v>
      </c>
      <c r="AD59" s="61">
        <v>848</v>
      </c>
      <c r="AE59" s="61">
        <v>1001</v>
      </c>
      <c r="AF59" s="61">
        <v>7</v>
      </c>
      <c r="AG59" s="61">
        <v>33</v>
      </c>
      <c r="AH59" s="61">
        <v>1012</v>
      </c>
      <c r="AI59" s="61">
        <v>1080</v>
      </c>
      <c r="AJ59" s="61">
        <v>5</v>
      </c>
      <c r="AK59" s="61">
        <v>40</v>
      </c>
      <c r="AL59" s="61">
        <v>1108</v>
      </c>
      <c r="AM59" s="61">
        <v>1064</v>
      </c>
      <c r="AN59" s="61">
        <v>13</v>
      </c>
      <c r="AO59" s="61">
        <v>22</v>
      </c>
      <c r="AP59" s="61">
        <v>1257</v>
      </c>
      <c r="AQ59" s="61">
        <v>1260</v>
      </c>
      <c r="AR59" s="61">
        <v>25</v>
      </c>
      <c r="AS59" s="61">
        <v>29</v>
      </c>
      <c r="AT59" s="61">
        <v>1454</v>
      </c>
      <c r="AU59" s="61">
        <v>1283</v>
      </c>
      <c r="AV59" s="61">
        <v>199</v>
      </c>
      <c r="AW59" s="61">
        <v>45</v>
      </c>
      <c r="AX59" s="61">
        <v>1569</v>
      </c>
      <c r="AY59" s="61">
        <v>1384</v>
      </c>
      <c r="AZ59" s="61">
        <v>0</v>
      </c>
      <c r="BA59" s="61">
        <v>4</v>
      </c>
      <c r="BB59" s="61">
        <v>496</v>
      </c>
      <c r="BC59" s="61">
        <v>544</v>
      </c>
      <c r="BD59" s="61">
        <v>1</v>
      </c>
      <c r="BE59" s="61">
        <v>2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1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59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29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1647</v>
      </c>
      <c r="EE59" s="61">
        <v>1274</v>
      </c>
      <c r="EF59" s="61">
        <v>0</v>
      </c>
      <c r="EG59" s="61">
        <v>1</v>
      </c>
      <c r="EH59" s="61">
        <v>1791</v>
      </c>
      <c r="EI59" s="61">
        <v>1369</v>
      </c>
      <c r="EJ59" s="61">
        <v>0</v>
      </c>
      <c r="EK59" s="61">
        <v>0</v>
      </c>
      <c r="EL59" s="61">
        <v>740</v>
      </c>
      <c r="EM59" s="61">
        <v>599</v>
      </c>
      <c r="EN59" s="61">
        <v>0</v>
      </c>
      <c r="EO59" s="61">
        <v>0</v>
      </c>
      <c r="EP59" s="61">
        <v>1199</v>
      </c>
      <c r="EQ59" s="61">
        <v>769</v>
      </c>
      <c r="ER59" s="61">
        <v>0</v>
      </c>
      <c r="ES59" s="61">
        <v>0</v>
      </c>
      <c r="ET59" s="61">
        <v>1392</v>
      </c>
      <c r="EU59" s="61">
        <v>728</v>
      </c>
      <c r="EV59" s="61">
        <v>0</v>
      </c>
      <c r="EW59" s="61">
        <v>0</v>
      </c>
      <c r="EX59" s="28">
        <f t="shared" si="13"/>
        <v>0.76380843324801295</v>
      </c>
      <c r="EY59" s="29">
        <f t="shared" si="14"/>
        <v>0.66145763168530247</v>
      </c>
      <c r="EZ59" s="59">
        <f t="shared" si="9"/>
        <v>7.7226188872423551E-2</v>
      </c>
      <c r="FA59" s="25">
        <f t="shared" si="15"/>
        <v>0.98337719298245618</v>
      </c>
      <c r="FB59" s="27">
        <f t="shared" si="16"/>
        <v>0.92089133843303084</v>
      </c>
      <c r="FC59" s="25">
        <f t="shared" si="18"/>
        <v>1.0117647058823529</v>
      </c>
      <c r="FD59" s="25">
        <f t="shared" si="17"/>
        <v>0.7959041999305797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14604</v>
      </c>
      <c r="K60" s="32">
        <f t="shared" si="12"/>
        <v>12634</v>
      </c>
      <c r="L60" s="30">
        <v>183</v>
      </c>
      <c r="M60" s="32">
        <f t="shared" si="7"/>
        <v>1609</v>
      </c>
      <c r="N60" s="61">
        <v>392</v>
      </c>
      <c r="O60" s="61">
        <v>345</v>
      </c>
      <c r="P60" s="61">
        <v>1</v>
      </c>
      <c r="Q60" s="61">
        <v>217</v>
      </c>
      <c r="R60" s="61">
        <v>473</v>
      </c>
      <c r="S60" s="61">
        <v>403</v>
      </c>
      <c r="T60" s="61">
        <v>1</v>
      </c>
      <c r="U60" s="61">
        <v>362</v>
      </c>
      <c r="V60" s="61">
        <v>906</v>
      </c>
      <c r="W60" s="61">
        <v>883</v>
      </c>
      <c r="X60" s="61">
        <v>0</v>
      </c>
      <c r="Y60" s="61">
        <v>598</v>
      </c>
      <c r="Z60" s="61">
        <v>1261</v>
      </c>
      <c r="AA60" s="61">
        <v>1222</v>
      </c>
      <c r="AB60" s="61">
        <v>0</v>
      </c>
      <c r="AC60" s="61">
        <v>401</v>
      </c>
      <c r="AD60" s="61">
        <v>422</v>
      </c>
      <c r="AE60" s="61">
        <v>545</v>
      </c>
      <c r="AF60" s="61">
        <v>13</v>
      </c>
      <c r="AG60" s="61">
        <v>11</v>
      </c>
      <c r="AH60" s="61">
        <v>772</v>
      </c>
      <c r="AI60" s="61">
        <v>693</v>
      </c>
      <c r="AJ60" s="61">
        <v>13</v>
      </c>
      <c r="AK60" s="61">
        <v>2</v>
      </c>
      <c r="AL60" s="61">
        <v>766</v>
      </c>
      <c r="AM60" s="61">
        <v>727</v>
      </c>
      <c r="AN60" s="61">
        <v>21</v>
      </c>
      <c r="AO60" s="61">
        <v>9</v>
      </c>
      <c r="AP60" s="61">
        <v>768</v>
      </c>
      <c r="AQ60" s="61">
        <v>783</v>
      </c>
      <c r="AR60" s="61">
        <v>123</v>
      </c>
      <c r="AS60" s="61">
        <v>28</v>
      </c>
      <c r="AT60" s="61">
        <v>1023</v>
      </c>
      <c r="AU60" s="61">
        <v>894</v>
      </c>
      <c r="AV60" s="61">
        <v>0</v>
      </c>
      <c r="AW60" s="61">
        <v>1</v>
      </c>
      <c r="AX60" s="61">
        <v>950</v>
      </c>
      <c r="AY60" s="61">
        <v>887</v>
      </c>
      <c r="AZ60" s="61">
        <v>0</v>
      </c>
      <c r="BA60" s="61">
        <v>1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85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1111</v>
      </c>
      <c r="CZ60" s="61">
        <v>4</v>
      </c>
      <c r="DA60" s="61">
        <v>31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5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1029</v>
      </c>
      <c r="EE60" s="61">
        <v>913</v>
      </c>
      <c r="EF60" s="61">
        <v>0</v>
      </c>
      <c r="EG60" s="61">
        <v>1</v>
      </c>
      <c r="EH60" s="61">
        <v>1186</v>
      </c>
      <c r="EI60" s="61">
        <v>1019</v>
      </c>
      <c r="EJ60" s="61">
        <v>0</v>
      </c>
      <c r="EK60" s="61">
        <v>0</v>
      </c>
      <c r="EL60" s="61">
        <v>586</v>
      </c>
      <c r="EM60" s="61">
        <v>444</v>
      </c>
      <c r="EN60" s="61">
        <v>0</v>
      </c>
      <c r="EO60" s="61">
        <v>0</v>
      </c>
      <c r="EP60" s="61">
        <v>905</v>
      </c>
      <c r="EQ60" s="61">
        <v>563</v>
      </c>
      <c r="ER60" s="61">
        <v>0</v>
      </c>
      <c r="ES60" s="61">
        <v>0</v>
      </c>
      <c r="ET60" s="61">
        <v>885</v>
      </c>
      <c r="EU60" s="61">
        <v>523</v>
      </c>
      <c r="EV60" s="61">
        <v>0</v>
      </c>
      <c r="EW60" s="61">
        <v>0</v>
      </c>
      <c r="EX60" s="28">
        <f t="shared" si="13"/>
        <v>0.74647887323943662</v>
      </c>
      <c r="EY60" s="29">
        <f t="shared" si="14"/>
        <v>0.64702912817406233</v>
      </c>
      <c r="EZ60" s="59">
        <f t="shared" si="9"/>
        <v>8.1225705487404709E-2</v>
      </c>
      <c r="FA60" s="25">
        <f t="shared" si="15"/>
        <v>0.94979188345473464</v>
      </c>
      <c r="FB60" s="27">
        <f t="shared" si="16"/>
        <v>0.8873437280516927</v>
      </c>
      <c r="FC60" s="25">
        <f t="shared" si="18"/>
        <v>0.98918918918918919</v>
      </c>
      <c r="FD60" s="25">
        <f t="shared" si="17"/>
        <v>0.79890764647467727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94</v>
      </c>
      <c r="V61" s="61">
        <v>262</v>
      </c>
      <c r="W61" s="61">
        <v>246</v>
      </c>
      <c r="X61" s="61">
        <v>0</v>
      </c>
      <c r="Y61" s="61">
        <v>152</v>
      </c>
      <c r="Z61" s="61">
        <v>540</v>
      </c>
      <c r="AA61" s="61">
        <v>525</v>
      </c>
      <c r="AB61" s="61">
        <v>0</v>
      </c>
      <c r="AC61" s="61">
        <v>234</v>
      </c>
      <c r="AD61" s="61">
        <v>283</v>
      </c>
      <c r="AE61" s="61">
        <v>255</v>
      </c>
      <c r="AF61" s="61">
        <v>2</v>
      </c>
      <c r="AG61" s="61">
        <v>4</v>
      </c>
      <c r="AH61" s="61">
        <v>356</v>
      </c>
      <c r="AI61" s="61">
        <v>300</v>
      </c>
      <c r="AJ61" s="61">
        <v>5</v>
      </c>
      <c r="AK61" s="61">
        <v>3</v>
      </c>
      <c r="AL61" s="61">
        <v>366</v>
      </c>
      <c r="AM61" s="61">
        <v>263</v>
      </c>
      <c r="AN61" s="61">
        <v>14</v>
      </c>
      <c r="AO61" s="61">
        <v>3</v>
      </c>
      <c r="AP61" s="61">
        <v>452</v>
      </c>
      <c r="AQ61" s="61">
        <v>366</v>
      </c>
      <c r="AR61" s="61">
        <v>29</v>
      </c>
      <c r="AS61" s="61">
        <v>4</v>
      </c>
      <c r="AT61" s="61">
        <v>471</v>
      </c>
      <c r="AU61" s="61">
        <v>346</v>
      </c>
      <c r="AV61" s="61">
        <v>42</v>
      </c>
      <c r="AW61" s="61">
        <v>1</v>
      </c>
      <c r="AX61" s="61">
        <v>428</v>
      </c>
      <c r="AY61" s="61">
        <v>329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7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518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345</v>
      </c>
      <c r="EF61" s="61">
        <v>0</v>
      </c>
      <c r="EG61" s="61">
        <v>1</v>
      </c>
      <c r="EH61" s="61">
        <v>524</v>
      </c>
      <c r="EI61" s="61">
        <v>362</v>
      </c>
      <c r="EJ61" s="61">
        <v>0</v>
      </c>
      <c r="EK61" s="61">
        <v>1</v>
      </c>
      <c r="EL61" s="61">
        <v>281</v>
      </c>
      <c r="EM61" s="61">
        <v>192</v>
      </c>
      <c r="EN61" s="61">
        <v>0</v>
      </c>
      <c r="EO61" s="61">
        <v>1</v>
      </c>
      <c r="EP61" s="61">
        <v>424</v>
      </c>
      <c r="EQ61" s="61">
        <v>182</v>
      </c>
      <c r="ER61" s="61">
        <v>0</v>
      </c>
      <c r="ES61" s="61">
        <v>0</v>
      </c>
      <c r="ET61" s="61">
        <v>377</v>
      </c>
      <c r="EU61" s="61">
        <v>162</v>
      </c>
      <c r="EV61" s="61">
        <v>0</v>
      </c>
      <c r="EW61" s="6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13922</v>
      </c>
      <c r="K62" s="32">
        <f t="shared" si="12"/>
        <v>12646</v>
      </c>
      <c r="L62" s="30">
        <v>197</v>
      </c>
      <c r="M62" s="32">
        <f t="shared" si="7"/>
        <v>2106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393</v>
      </c>
      <c r="V62" s="61">
        <v>858</v>
      </c>
      <c r="W62" s="61">
        <v>867</v>
      </c>
      <c r="X62" s="61">
        <v>0</v>
      </c>
      <c r="Y62" s="61">
        <v>768</v>
      </c>
      <c r="Z62" s="61">
        <v>1303</v>
      </c>
      <c r="AA62" s="61">
        <v>1317</v>
      </c>
      <c r="AB62" s="61">
        <v>1</v>
      </c>
      <c r="AC62" s="61">
        <v>554</v>
      </c>
      <c r="AD62" s="61">
        <v>605</v>
      </c>
      <c r="AE62" s="61">
        <v>583</v>
      </c>
      <c r="AF62" s="61">
        <v>7</v>
      </c>
      <c r="AG62" s="61">
        <v>51</v>
      </c>
      <c r="AH62" s="61">
        <v>631</v>
      </c>
      <c r="AI62" s="61">
        <v>624</v>
      </c>
      <c r="AJ62" s="61">
        <v>11</v>
      </c>
      <c r="AK62" s="61">
        <v>44</v>
      </c>
      <c r="AL62" s="61">
        <v>781</v>
      </c>
      <c r="AM62" s="61">
        <v>790</v>
      </c>
      <c r="AN62" s="61">
        <v>35</v>
      </c>
      <c r="AO62" s="61">
        <v>20</v>
      </c>
      <c r="AP62" s="61">
        <v>731</v>
      </c>
      <c r="AQ62" s="61">
        <v>791</v>
      </c>
      <c r="AR62" s="61">
        <v>137</v>
      </c>
      <c r="AS62" s="61">
        <v>65</v>
      </c>
      <c r="AT62" s="61">
        <v>974</v>
      </c>
      <c r="AU62" s="61">
        <v>883</v>
      </c>
      <c r="AV62" s="61">
        <v>0</v>
      </c>
      <c r="AW62" s="61">
        <v>12</v>
      </c>
      <c r="AX62" s="61">
        <v>881</v>
      </c>
      <c r="AY62" s="61">
        <v>732</v>
      </c>
      <c r="AZ62" s="61">
        <v>0</v>
      </c>
      <c r="BA62" s="61">
        <v>9</v>
      </c>
      <c r="BB62" s="61">
        <v>365</v>
      </c>
      <c r="BC62" s="61">
        <v>333</v>
      </c>
      <c r="BD62" s="61">
        <v>0</v>
      </c>
      <c r="BE62" s="61">
        <v>1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1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961</v>
      </c>
      <c r="EE62" s="61">
        <v>894</v>
      </c>
      <c r="EF62" s="61">
        <v>0</v>
      </c>
      <c r="EG62" s="61">
        <v>8</v>
      </c>
      <c r="EH62" s="61">
        <v>1127</v>
      </c>
      <c r="EI62" s="61">
        <v>930</v>
      </c>
      <c r="EJ62" s="61">
        <v>0</v>
      </c>
      <c r="EK62" s="61">
        <v>2</v>
      </c>
      <c r="EL62" s="61">
        <v>480</v>
      </c>
      <c r="EM62" s="61">
        <v>437</v>
      </c>
      <c r="EN62" s="61">
        <v>0</v>
      </c>
      <c r="EO62" s="61">
        <v>1</v>
      </c>
      <c r="EP62" s="61">
        <v>734</v>
      </c>
      <c r="EQ62" s="61">
        <v>558</v>
      </c>
      <c r="ER62" s="61">
        <v>0</v>
      </c>
      <c r="ES62" s="61">
        <v>0</v>
      </c>
      <c r="ET62" s="61">
        <v>662</v>
      </c>
      <c r="EU62" s="61">
        <v>505</v>
      </c>
      <c r="EV62" s="61">
        <v>0</v>
      </c>
      <c r="EW62" s="61">
        <v>0</v>
      </c>
      <c r="EX62" s="28">
        <f t="shared" si="13"/>
        <v>0.75209076865711399</v>
      </c>
      <c r="EY62" s="29">
        <f t="shared" si="14"/>
        <v>0.68412081180418682</v>
      </c>
      <c r="EZ62" s="59">
        <f t="shared" si="9"/>
        <v>0.11218238960208811</v>
      </c>
      <c r="FA62" s="25">
        <f t="shared" si="15"/>
        <v>0.94707482993197278</v>
      </c>
      <c r="FB62" s="27">
        <f t="shared" si="16"/>
        <v>0.92509144111192387</v>
      </c>
      <c r="FC62" s="25">
        <f t="shared" si="18"/>
        <v>0.98499999999999999</v>
      </c>
      <c r="FD62" s="25">
        <f t="shared" si="17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7906</v>
      </c>
      <c r="K63" s="32">
        <f t="shared" si="12"/>
        <v>6845</v>
      </c>
      <c r="L63" s="30">
        <v>111</v>
      </c>
      <c r="M63" s="32">
        <f t="shared" si="7"/>
        <v>661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311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152</v>
      </c>
      <c r="AD63" s="61">
        <v>332</v>
      </c>
      <c r="AE63" s="61">
        <v>251</v>
      </c>
      <c r="AF63" s="61">
        <v>2</v>
      </c>
      <c r="AG63" s="61">
        <v>14</v>
      </c>
      <c r="AH63" s="61">
        <v>218</v>
      </c>
      <c r="AI63" s="61">
        <v>315</v>
      </c>
      <c r="AJ63" s="61">
        <v>5</v>
      </c>
      <c r="AK63" s="61">
        <v>8</v>
      </c>
      <c r="AL63" s="61">
        <v>418</v>
      </c>
      <c r="AM63" s="61">
        <v>389</v>
      </c>
      <c r="AN63" s="61">
        <v>11</v>
      </c>
      <c r="AO63" s="61">
        <v>9</v>
      </c>
      <c r="AP63" s="61">
        <v>464</v>
      </c>
      <c r="AQ63" s="61">
        <v>441</v>
      </c>
      <c r="AR63" s="61">
        <v>24</v>
      </c>
      <c r="AS63" s="61">
        <v>6</v>
      </c>
      <c r="AT63" s="61">
        <v>535</v>
      </c>
      <c r="AU63" s="61">
        <v>503</v>
      </c>
      <c r="AV63" s="61">
        <v>53</v>
      </c>
      <c r="AW63" s="61">
        <v>3</v>
      </c>
      <c r="AX63" s="61">
        <v>494</v>
      </c>
      <c r="AY63" s="61">
        <v>438</v>
      </c>
      <c r="AZ63" s="61">
        <v>13</v>
      </c>
      <c r="BA63" s="61">
        <v>2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2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503</v>
      </c>
      <c r="EF63" s="61">
        <v>0</v>
      </c>
      <c r="EG63" s="61">
        <v>1</v>
      </c>
      <c r="EH63" s="61">
        <v>606</v>
      </c>
      <c r="EI63" s="61">
        <v>544</v>
      </c>
      <c r="EJ63" s="61">
        <v>0</v>
      </c>
      <c r="EK63" s="61">
        <v>0</v>
      </c>
      <c r="EL63" s="61">
        <v>299</v>
      </c>
      <c r="EM63" s="61">
        <v>235</v>
      </c>
      <c r="EN63" s="61">
        <v>0</v>
      </c>
      <c r="EO63" s="61">
        <v>0</v>
      </c>
      <c r="EP63" s="61">
        <v>428</v>
      </c>
      <c r="EQ63" s="61">
        <v>232</v>
      </c>
      <c r="ER63" s="61">
        <v>0</v>
      </c>
      <c r="ES63" s="61">
        <v>0</v>
      </c>
      <c r="ET63" s="61">
        <v>431</v>
      </c>
      <c r="EU63" s="61">
        <v>238</v>
      </c>
      <c r="EV63" s="61">
        <v>0</v>
      </c>
      <c r="EW63" s="61">
        <v>0</v>
      </c>
      <c r="EX63" s="28">
        <f t="shared" si="13"/>
        <v>0.72828851744186052</v>
      </c>
      <c r="EY63" s="29">
        <f t="shared" si="14"/>
        <v>0.63190406976744184</v>
      </c>
      <c r="EZ63" s="59">
        <f t="shared" si="9"/>
        <v>6.0047238372093026E-2</v>
      </c>
      <c r="FA63" s="25">
        <f t="shared" si="15"/>
        <v>0.97173058013765978</v>
      </c>
      <c r="FB63" s="27">
        <f t="shared" si="16"/>
        <v>0.90279609601688204</v>
      </c>
      <c r="FC63" s="25">
        <f t="shared" si="18"/>
        <v>1.0571428571428572</v>
      </c>
      <c r="FD63" s="25">
        <f t="shared" si="17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15132</v>
      </c>
      <c r="K64" s="32">
        <f t="shared" si="12"/>
        <v>13041</v>
      </c>
      <c r="L64" s="30">
        <v>200</v>
      </c>
      <c r="M64" s="32">
        <f t="shared" si="7"/>
        <v>1477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289</v>
      </c>
      <c r="V64" s="61">
        <v>850</v>
      </c>
      <c r="W64" s="61">
        <v>864</v>
      </c>
      <c r="X64" s="61">
        <v>0</v>
      </c>
      <c r="Y64" s="61">
        <v>612</v>
      </c>
      <c r="Z64" s="61">
        <v>1308</v>
      </c>
      <c r="AA64" s="61">
        <v>1306</v>
      </c>
      <c r="AB64" s="61">
        <v>0</v>
      </c>
      <c r="AC64" s="61">
        <v>400</v>
      </c>
      <c r="AD64" s="61">
        <v>686</v>
      </c>
      <c r="AE64" s="61">
        <v>1004</v>
      </c>
      <c r="AF64" s="61">
        <v>2</v>
      </c>
      <c r="AG64" s="61">
        <v>4</v>
      </c>
      <c r="AH64" s="61">
        <v>865</v>
      </c>
      <c r="AI64" s="61">
        <v>1028</v>
      </c>
      <c r="AJ64" s="61">
        <v>1</v>
      </c>
      <c r="AK64" s="61">
        <v>8</v>
      </c>
      <c r="AL64" s="61">
        <v>927</v>
      </c>
      <c r="AM64" s="61">
        <v>800</v>
      </c>
      <c r="AN64" s="61">
        <v>5</v>
      </c>
      <c r="AO64" s="61">
        <v>2</v>
      </c>
      <c r="AP64" s="61">
        <v>951</v>
      </c>
      <c r="AQ64" s="61">
        <v>885</v>
      </c>
      <c r="AR64" s="61">
        <v>146</v>
      </c>
      <c r="AS64" s="61">
        <v>3</v>
      </c>
      <c r="AT64" s="61">
        <v>1032</v>
      </c>
      <c r="AU64" s="61">
        <v>863</v>
      </c>
      <c r="AV64" s="61">
        <v>0</v>
      </c>
      <c r="AW64" s="61">
        <v>0</v>
      </c>
      <c r="AX64" s="61">
        <v>985</v>
      </c>
      <c r="AY64" s="61">
        <v>853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91</v>
      </c>
      <c r="CI64" s="61">
        <v>58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13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1151</v>
      </c>
      <c r="EE64" s="61">
        <v>847</v>
      </c>
      <c r="EF64" s="61">
        <v>0</v>
      </c>
      <c r="EG64" s="61">
        <v>1</v>
      </c>
      <c r="EH64" s="61">
        <v>1270</v>
      </c>
      <c r="EI64" s="61">
        <v>1034</v>
      </c>
      <c r="EJ64" s="61">
        <v>0</v>
      </c>
      <c r="EK64" s="61">
        <v>0</v>
      </c>
      <c r="EL64" s="61">
        <v>569</v>
      </c>
      <c r="EM64" s="61">
        <v>384</v>
      </c>
      <c r="EN64" s="61">
        <v>0</v>
      </c>
      <c r="EO64" s="61">
        <v>0</v>
      </c>
      <c r="EP64" s="61">
        <v>922</v>
      </c>
      <c r="EQ64" s="61">
        <v>555</v>
      </c>
      <c r="ER64" s="61">
        <v>0</v>
      </c>
      <c r="ES64" s="61">
        <v>0</v>
      </c>
      <c r="ET64" s="61">
        <v>775</v>
      </c>
      <c r="EU64" s="61">
        <v>479</v>
      </c>
      <c r="EV64" s="61">
        <v>0</v>
      </c>
      <c r="EW64" s="61">
        <v>0</v>
      </c>
      <c r="EX64" s="28">
        <f t="shared" si="13"/>
        <v>0.76564294631710361</v>
      </c>
      <c r="EY64" s="29">
        <f t="shared" si="14"/>
        <v>0.66122347066167286</v>
      </c>
      <c r="EZ64" s="59">
        <f t="shared" si="9"/>
        <v>7.3757802746566792E-2</v>
      </c>
      <c r="FA64" s="25">
        <f t="shared" si="15"/>
        <v>0.98611925708699899</v>
      </c>
      <c r="FB64" s="27">
        <f t="shared" si="16"/>
        <v>0.92188604552523679</v>
      </c>
      <c r="FC64" s="25">
        <f t="shared" si="18"/>
        <v>1</v>
      </c>
      <c r="FD64" s="25">
        <f t="shared" si="17"/>
        <v>0.71318203766296473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10256</v>
      </c>
      <c r="K65" s="32">
        <f t="shared" si="12"/>
        <v>8035</v>
      </c>
      <c r="L65" s="30">
        <v>114</v>
      </c>
      <c r="M65" s="32">
        <f t="shared" si="7"/>
        <v>698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122</v>
      </c>
      <c r="V65" s="61">
        <v>405</v>
      </c>
      <c r="W65" s="61">
        <v>331</v>
      </c>
      <c r="X65" s="61">
        <v>0</v>
      </c>
      <c r="Y65" s="61">
        <v>257</v>
      </c>
      <c r="Z65" s="61">
        <v>811</v>
      </c>
      <c r="AA65" s="61">
        <v>679</v>
      </c>
      <c r="AB65" s="61">
        <v>3</v>
      </c>
      <c r="AC65" s="61">
        <v>207</v>
      </c>
      <c r="AD65" s="61">
        <v>304</v>
      </c>
      <c r="AE65" s="61">
        <v>314</v>
      </c>
      <c r="AF65" s="61">
        <v>7</v>
      </c>
      <c r="AG65" s="61">
        <v>65</v>
      </c>
      <c r="AH65" s="61">
        <v>317</v>
      </c>
      <c r="AI65" s="61">
        <v>340</v>
      </c>
      <c r="AJ65" s="61">
        <v>14</v>
      </c>
      <c r="AK65" s="61">
        <v>37</v>
      </c>
      <c r="AL65" s="61">
        <v>390</v>
      </c>
      <c r="AM65" s="61">
        <v>442</v>
      </c>
      <c r="AN65" s="61">
        <v>7</v>
      </c>
      <c r="AO65" s="61">
        <v>39</v>
      </c>
      <c r="AP65" s="61">
        <v>641</v>
      </c>
      <c r="AQ65" s="61">
        <v>443</v>
      </c>
      <c r="AR65" s="61">
        <v>10</v>
      </c>
      <c r="AS65" s="61">
        <v>48</v>
      </c>
      <c r="AT65" s="61">
        <v>670</v>
      </c>
      <c r="AU65" s="61">
        <v>576</v>
      </c>
      <c r="AV65" s="61">
        <v>23</v>
      </c>
      <c r="AW65" s="61">
        <v>37</v>
      </c>
      <c r="AX65" s="61">
        <v>625</v>
      </c>
      <c r="AY65" s="61">
        <v>520</v>
      </c>
      <c r="AZ65" s="61">
        <v>35</v>
      </c>
      <c r="BA65" s="61">
        <v>31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57</v>
      </c>
      <c r="CI65" s="61">
        <v>23</v>
      </c>
      <c r="CJ65" s="61">
        <v>0</v>
      </c>
      <c r="CK65" s="61">
        <v>0</v>
      </c>
      <c r="CL65" s="61">
        <v>26</v>
      </c>
      <c r="CM65" s="61">
        <v>6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639</v>
      </c>
      <c r="EE65" s="61">
        <v>510</v>
      </c>
      <c r="EF65" s="61">
        <v>6</v>
      </c>
      <c r="EG65" s="61">
        <v>50</v>
      </c>
      <c r="EH65" s="61">
        <v>699</v>
      </c>
      <c r="EI65" s="61">
        <v>685</v>
      </c>
      <c r="EJ65" s="61">
        <v>3</v>
      </c>
      <c r="EK65" s="61">
        <v>35</v>
      </c>
      <c r="EL65" s="61">
        <v>375</v>
      </c>
      <c r="EM65" s="61">
        <v>251</v>
      </c>
      <c r="EN65" s="61">
        <v>5</v>
      </c>
      <c r="EO65" s="61">
        <v>4</v>
      </c>
      <c r="EP65" s="61">
        <v>578</v>
      </c>
      <c r="EQ65" s="61">
        <v>170</v>
      </c>
      <c r="ER65" s="61">
        <v>0</v>
      </c>
      <c r="ES65" s="61">
        <v>0</v>
      </c>
      <c r="ET65" s="61">
        <v>586</v>
      </c>
      <c r="EU65" s="61">
        <v>138</v>
      </c>
      <c r="EV65" s="61">
        <v>0</v>
      </c>
      <c r="EW65" s="61">
        <v>0</v>
      </c>
      <c r="EX65" s="28">
        <f t="shared" si="13"/>
        <v>0.73436725444373629</v>
      </c>
      <c r="EY65" s="29">
        <f t="shared" si="14"/>
        <v>0.57708377593654836</v>
      </c>
      <c r="EZ65" s="59">
        <f t="shared" si="9"/>
        <v>4.9429927058990158E-2</v>
      </c>
      <c r="FA65" s="25">
        <f t="shared" si="15"/>
        <v>0.99379844961240305</v>
      </c>
      <c r="FB65" s="27">
        <f t="shared" si="16"/>
        <v>0.82537236774524914</v>
      </c>
      <c r="FC65" s="25">
        <f t="shared" si="18"/>
        <v>0.95</v>
      </c>
      <c r="FD65" s="25">
        <f t="shared" si="17"/>
        <v>0.73012552301255229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5285</v>
      </c>
      <c r="K66" s="32">
        <f t="shared" si="12"/>
        <v>4577</v>
      </c>
      <c r="L66" s="30">
        <v>85</v>
      </c>
      <c r="M66" s="32">
        <f t="shared" si="7"/>
        <v>556</v>
      </c>
      <c r="N66" s="61">
        <v>152</v>
      </c>
      <c r="O66" s="61">
        <v>129</v>
      </c>
      <c r="P66" s="61">
        <v>2</v>
      </c>
      <c r="Q66" s="61">
        <v>87</v>
      </c>
      <c r="R66" s="61">
        <v>139</v>
      </c>
      <c r="S66" s="61">
        <v>122</v>
      </c>
      <c r="T66" s="61">
        <v>0</v>
      </c>
      <c r="U66" s="61">
        <v>93</v>
      </c>
      <c r="V66" s="61">
        <v>264</v>
      </c>
      <c r="W66" s="61">
        <v>251</v>
      </c>
      <c r="X66" s="61">
        <v>1</v>
      </c>
      <c r="Y66" s="61">
        <v>242</v>
      </c>
      <c r="Z66" s="61">
        <v>382</v>
      </c>
      <c r="AA66" s="61">
        <v>377</v>
      </c>
      <c r="AB66" s="61">
        <v>1</v>
      </c>
      <c r="AC66" s="61">
        <v>131</v>
      </c>
      <c r="AD66" s="61">
        <v>168</v>
      </c>
      <c r="AE66" s="61">
        <v>170</v>
      </c>
      <c r="AF66" s="61">
        <v>0</v>
      </c>
      <c r="AG66" s="61">
        <v>9</v>
      </c>
      <c r="AH66" s="61">
        <v>244</v>
      </c>
      <c r="AI66" s="61">
        <v>243</v>
      </c>
      <c r="AJ66" s="61">
        <v>1</v>
      </c>
      <c r="AK66" s="61">
        <v>0</v>
      </c>
      <c r="AL66" s="61">
        <v>248</v>
      </c>
      <c r="AM66" s="61">
        <v>231</v>
      </c>
      <c r="AN66" s="61">
        <v>24</v>
      </c>
      <c r="AO66" s="61">
        <v>1</v>
      </c>
      <c r="AP66" s="61">
        <v>358</v>
      </c>
      <c r="AQ66" s="61">
        <v>339</v>
      </c>
      <c r="AR66" s="61">
        <v>50</v>
      </c>
      <c r="AS66" s="61">
        <v>0</v>
      </c>
      <c r="AT66" s="61">
        <v>427</v>
      </c>
      <c r="AU66" s="61">
        <v>393</v>
      </c>
      <c r="AV66" s="61">
        <v>1</v>
      </c>
      <c r="AW66" s="61">
        <v>0</v>
      </c>
      <c r="AX66" s="61">
        <v>401</v>
      </c>
      <c r="AY66" s="61">
        <v>375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423</v>
      </c>
      <c r="EI66" s="61">
        <v>339</v>
      </c>
      <c r="EJ66" s="61">
        <v>0</v>
      </c>
      <c r="EK66" s="61">
        <v>0</v>
      </c>
      <c r="EL66" s="61">
        <v>216</v>
      </c>
      <c r="EM66" s="61">
        <v>188</v>
      </c>
      <c r="EN66" s="61">
        <v>0</v>
      </c>
      <c r="EO66" s="61">
        <v>0</v>
      </c>
      <c r="EP66" s="61">
        <v>376</v>
      </c>
      <c r="EQ66" s="61">
        <v>295</v>
      </c>
      <c r="ER66" s="61">
        <v>0</v>
      </c>
      <c r="ES66" s="61">
        <v>0</v>
      </c>
      <c r="ET66" s="61">
        <v>373</v>
      </c>
      <c r="EU66" s="61">
        <v>181</v>
      </c>
      <c r="EV66" s="61">
        <v>0</v>
      </c>
      <c r="EW66" s="61">
        <v>0</v>
      </c>
      <c r="EX66" s="28">
        <f t="shared" si="13"/>
        <v>0.68459969403365628</v>
      </c>
      <c r="EY66" s="29">
        <f t="shared" si="14"/>
        <v>0.59433962264150941</v>
      </c>
      <c r="EZ66" s="59">
        <f t="shared" si="9"/>
        <v>7.0882202957674653E-2</v>
      </c>
      <c r="FA66" s="25">
        <f t="shared" si="15"/>
        <v>0.94156422590415112</v>
      </c>
      <c r="FB66" s="27">
        <f t="shared" si="16"/>
        <v>0.8447766703580657</v>
      </c>
      <c r="FC66" s="25">
        <f t="shared" si="18"/>
        <v>1</v>
      </c>
      <c r="FD66" s="25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3082</v>
      </c>
      <c r="K67" s="32">
        <f t="shared" si="12"/>
        <v>2814</v>
      </c>
      <c r="L67" s="30">
        <v>35</v>
      </c>
      <c r="M67" s="32">
        <f t="shared" si="7"/>
        <v>442</v>
      </c>
      <c r="N67" s="61">
        <v>131</v>
      </c>
      <c r="O67" s="61">
        <v>128</v>
      </c>
      <c r="P67" s="61">
        <v>0</v>
      </c>
      <c r="Q67" s="61">
        <v>93</v>
      </c>
      <c r="R67" s="61">
        <v>93</v>
      </c>
      <c r="S67" s="61">
        <v>91</v>
      </c>
      <c r="T67" s="61">
        <v>0</v>
      </c>
      <c r="U67" s="61">
        <v>73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116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1</v>
      </c>
      <c r="AL67" s="61">
        <v>152</v>
      </c>
      <c r="AM67" s="61">
        <v>137</v>
      </c>
      <c r="AN67" s="61">
        <v>11</v>
      </c>
      <c r="AO67" s="61">
        <v>1</v>
      </c>
      <c r="AP67" s="61">
        <v>195</v>
      </c>
      <c r="AQ67" s="61">
        <v>190</v>
      </c>
      <c r="AR67" s="61">
        <v>12</v>
      </c>
      <c r="AS67" s="61">
        <v>1</v>
      </c>
      <c r="AT67" s="61">
        <v>195</v>
      </c>
      <c r="AU67" s="61">
        <v>178</v>
      </c>
      <c r="AV67" s="61">
        <v>6</v>
      </c>
      <c r="AW67" s="61">
        <v>0</v>
      </c>
      <c r="AX67" s="61">
        <v>170</v>
      </c>
      <c r="AY67" s="61">
        <v>177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201</v>
      </c>
      <c r="EF67" s="61">
        <v>0</v>
      </c>
      <c r="EG67" s="61">
        <v>0</v>
      </c>
      <c r="EH67" s="61">
        <v>279</v>
      </c>
      <c r="EI67" s="61">
        <v>271</v>
      </c>
      <c r="EJ67" s="61">
        <v>0</v>
      </c>
      <c r="EK67" s="61">
        <v>0</v>
      </c>
      <c r="EL67" s="61">
        <v>145</v>
      </c>
      <c r="EM67" s="61">
        <v>127</v>
      </c>
      <c r="EN67" s="61">
        <v>0</v>
      </c>
      <c r="EO67" s="61">
        <v>0</v>
      </c>
      <c r="EP67" s="61">
        <v>240</v>
      </c>
      <c r="EQ67" s="61">
        <v>191</v>
      </c>
      <c r="ER67" s="61">
        <v>0</v>
      </c>
      <c r="ES67" s="61">
        <v>0</v>
      </c>
      <c r="ET67" s="61">
        <v>168</v>
      </c>
      <c r="EU67" s="61">
        <v>114</v>
      </c>
      <c r="EV67" s="61">
        <v>0</v>
      </c>
      <c r="EW67" s="61">
        <v>0</v>
      </c>
      <c r="EX67" s="28">
        <f t="shared" si="13"/>
        <v>0.79454499107825649</v>
      </c>
      <c r="EY67" s="29">
        <f t="shared" si="14"/>
        <v>0.72622992607698189</v>
      </c>
      <c r="EZ67" s="59">
        <f t="shared" si="9"/>
        <v>0.11266887586031099</v>
      </c>
      <c r="FA67" s="25">
        <f t="shared" si="15"/>
        <v>0.92441511697660472</v>
      </c>
      <c r="FB67" s="27">
        <f t="shared" si="16"/>
        <v>0.87120743034055725</v>
      </c>
      <c r="FC67" s="25">
        <f t="shared" si="18"/>
        <v>1</v>
      </c>
      <c r="FD67" s="25">
        <f t="shared" si="17"/>
        <v>0.96086956521739131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8647</v>
      </c>
      <c r="K68" s="32">
        <f t="shared" ref="K68:K78" si="20">O68+S68+W68+AA68+AE68+AI68+AM68+AQ68+AU68+AY68+BC68+BG68+BK68+BO68+BS68+BW68+CA68+CI68+CM68+CQ68+CU68+CY68+DC68+DG68+DK68+DO68+DS68+DW68+CE68+EE68+EI68+EM68+EQ68+EU68+EA68</f>
        <v>7878</v>
      </c>
      <c r="L68" s="30">
        <v>125</v>
      </c>
      <c r="M68" s="32">
        <f t="shared" si="7"/>
        <v>1130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217</v>
      </c>
      <c r="V68" s="61">
        <v>429</v>
      </c>
      <c r="W68" s="61">
        <v>442</v>
      </c>
      <c r="X68" s="61">
        <v>0</v>
      </c>
      <c r="Y68" s="61">
        <v>342</v>
      </c>
      <c r="Z68" s="61">
        <v>831</v>
      </c>
      <c r="AA68" s="61">
        <v>903</v>
      </c>
      <c r="AB68" s="61">
        <v>0</v>
      </c>
      <c r="AC68" s="61">
        <v>418</v>
      </c>
      <c r="AD68" s="61">
        <v>280</v>
      </c>
      <c r="AE68" s="61">
        <v>622</v>
      </c>
      <c r="AF68" s="61">
        <v>2</v>
      </c>
      <c r="AG68" s="61">
        <v>42</v>
      </c>
      <c r="AH68" s="61">
        <v>364</v>
      </c>
      <c r="AI68" s="61">
        <v>606</v>
      </c>
      <c r="AJ68" s="61">
        <v>6</v>
      </c>
      <c r="AK68" s="61">
        <v>15</v>
      </c>
      <c r="AL68" s="61">
        <v>519</v>
      </c>
      <c r="AM68" s="61">
        <v>556</v>
      </c>
      <c r="AN68" s="61">
        <v>22</v>
      </c>
      <c r="AO68" s="61">
        <v>36</v>
      </c>
      <c r="AP68" s="61">
        <v>630</v>
      </c>
      <c r="AQ68" s="61">
        <v>567</v>
      </c>
      <c r="AR68" s="61">
        <v>80</v>
      </c>
      <c r="AS68" s="61">
        <v>47</v>
      </c>
      <c r="AT68" s="61">
        <v>587</v>
      </c>
      <c r="AU68" s="61">
        <v>615</v>
      </c>
      <c r="AV68" s="61">
        <v>9</v>
      </c>
      <c r="AW68" s="61">
        <v>8</v>
      </c>
      <c r="AX68" s="61">
        <v>602</v>
      </c>
      <c r="AY68" s="61">
        <v>590</v>
      </c>
      <c r="AZ68" s="61">
        <v>0</v>
      </c>
      <c r="BA68" s="61">
        <v>6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663</v>
      </c>
      <c r="EE68" s="61">
        <v>620</v>
      </c>
      <c r="EF68" s="61">
        <v>0</v>
      </c>
      <c r="EG68" s="61">
        <v>5</v>
      </c>
      <c r="EH68" s="61">
        <v>739</v>
      </c>
      <c r="EI68" s="61">
        <v>637</v>
      </c>
      <c r="EJ68" s="61">
        <v>0</v>
      </c>
      <c r="EK68" s="61">
        <v>7</v>
      </c>
      <c r="EL68" s="61">
        <v>282</v>
      </c>
      <c r="EM68" s="61">
        <v>233</v>
      </c>
      <c r="EN68" s="61">
        <v>0</v>
      </c>
      <c r="EO68" s="61">
        <v>0</v>
      </c>
      <c r="EP68" s="61">
        <v>566</v>
      </c>
      <c r="EQ68" s="61">
        <v>415</v>
      </c>
      <c r="ER68" s="61">
        <v>0</v>
      </c>
      <c r="ES68" s="61">
        <v>0</v>
      </c>
      <c r="ET68" s="61">
        <v>599</v>
      </c>
      <c r="EU68" s="61">
        <v>394</v>
      </c>
      <c r="EV68" s="61">
        <v>0</v>
      </c>
      <c r="EW68" s="61">
        <v>0</v>
      </c>
      <c r="EX68" s="28">
        <f t="shared" ref="EX68:EX79" si="21">(J68+L68)/B68</f>
        <v>0.72191589169615666</v>
      </c>
      <c r="EY68" s="29">
        <f t="shared" ref="EY68:EY79" si="22">(K68+L68)/B68</f>
        <v>0.6586289194304995</v>
      </c>
      <c r="EZ68" s="59">
        <f t="shared" si="9"/>
        <v>9.2996461196609329E-2</v>
      </c>
      <c r="FA68" s="25">
        <f t="shared" ref="FA68:FA79" si="23">J68/F68</f>
        <v>0.97662073639033209</v>
      </c>
      <c r="FB68" s="27">
        <f t="shared" ref="FB68:FB79" si="24">K68/G68</f>
        <v>0.93908689951126478</v>
      </c>
      <c r="FC68" s="25">
        <f t="shared" si="18"/>
        <v>1</v>
      </c>
      <c r="FD68" s="25">
        <f t="shared" ref="FD68:FD79" si="25">M68/I68</f>
        <v>1.0654439881406479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68404</v>
      </c>
      <c r="K69" s="32">
        <f t="shared" si="20"/>
        <v>53227</v>
      </c>
      <c r="L69" s="30">
        <v>2384</v>
      </c>
      <c r="M69" s="32">
        <f t="shared" ref="M69:M78" si="26">Q69+U69+Y69+AC69+DA69+EC69</f>
        <v>4167</v>
      </c>
      <c r="N69" s="61">
        <v>1623</v>
      </c>
      <c r="O69" s="61">
        <v>1567</v>
      </c>
      <c r="P69" s="61">
        <v>0</v>
      </c>
      <c r="Q69" s="61">
        <v>638</v>
      </c>
      <c r="R69" s="61">
        <v>1112</v>
      </c>
      <c r="S69" s="61">
        <v>1015</v>
      </c>
      <c r="T69" s="61">
        <v>0</v>
      </c>
      <c r="U69" s="61">
        <v>589</v>
      </c>
      <c r="V69" s="61">
        <v>2313</v>
      </c>
      <c r="W69" s="61">
        <v>2311</v>
      </c>
      <c r="X69" s="61">
        <v>2</v>
      </c>
      <c r="Y69" s="61">
        <v>1521</v>
      </c>
      <c r="Z69" s="61">
        <v>5371</v>
      </c>
      <c r="AA69" s="61">
        <v>5240</v>
      </c>
      <c r="AB69" s="61">
        <v>17</v>
      </c>
      <c r="AC69" s="61">
        <v>1316</v>
      </c>
      <c r="AD69" s="61">
        <v>2353</v>
      </c>
      <c r="AE69" s="61">
        <v>2578</v>
      </c>
      <c r="AF69" s="61">
        <v>106</v>
      </c>
      <c r="AG69" s="61">
        <v>27</v>
      </c>
      <c r="AH69" s="61">
        <v>3111</v>
      </c>
      <c r="AI69" s="61">
        <v>2376</v>
      </c>
      <c r="AJ69" s="61">
        <v>150</v>
      </c>
      <c r="AK69" s="61">
        <v>9</v>
      </c>
      <c r="AL69" s="61">
        <v>3842</v>
      </c>
      <c r="AM69" s="61">
        <v>3238</v>
      </c>
      <c r="AN69" s="61">
        <v>313</v>
      </c>
      <c r="AO69" s="61">
        <v>25</v>
      </c>
      <c r="AP69" s="61">
        <v>3864</v>
      </c>
      <c r="AQ69" s="61">
        <v>3200</v>
      </c>
      <c r="AR69" s="61">
        <v>1130</v>
      </c>
      <c r="AS69" s="61">
        <v>24</v>
      </c>
      <c r="AT69" s="61">
        <v>5056</v>
      </c>
      <c r="AU69" s="61">
        <v>3435</v>
      </c>
      <c r="AV69" s="61">
        <v>551</v>
      </c>
      <c r="AW69" s="61">
        <v>26</v>
      </c>
      <c r="AX69" s="61">
        <v>5291</v>
      </c>
      <c r="AY69" s="61">
        <v>3949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3</v>
      </c>
      <c r="BF69" s="61">
        <v>1633</v>
      </c>
      <c r="BG69" s="61">
        <v>1633</v>
      </c>
      <c r="BH69" s="61">
        <v>8</v>
      </c>
      <c r="BI69" s="61">
        <v>3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2227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11</v>
      </c>
      <c r="BZ69" s="61">
        <v>483</v>
      </c>
      <c r="CA69" s="61">
        <v>330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473</v>
      </c>
      <c r="CI69" s="61">
        <v>266</v>
      </c>
      <c r="CJ69" s="61">
        <v>0</v>
      </c>
      <c r="CK69" s="61">
        <v>0</v>
      </c>
      <c r="CL69" s="61">
        <v>105</v>
      </c>
      <c r="CM69" s="61">
        <v>108</v>
      </c>
      <c r="CN69" s="61">
        <v>0</v>
      </c>
      <c r="CO69" s="61">
        <v>0</v>
      </c>
      <c r="CP69" s="61">
        <v>0</v>
      </c>
      <c r="CQ69" s="61">
        <v>0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5292</v>
      </c>
      <c r="CZ69" s="61">
        <v>37</v>
      </c>
      <c r="DA69" s="61">
        <v>95</v>
      </c>
      <c r="DB69" s="61">
        <v>157</v>
      </c>
      <c r="DC69" s="61">
        <v>82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11</v>
      </c>
      <c r="DJ69" s="61">
        <v>419</v>
      </c>
      <c r="DK69" s="61">
        <v>362</v>
      </c>
      <c r="DL69" s="61">
        <v>13</v>
      </c>
      <c r="DM69" s="61">
        <v>0</v>
      </c>
      <c r="DN69" s="61">
        <v>94</v>
      </c>
      <c r="DO69" s="61">
        <v>68</v>
      </c>
      <c r="DP69" s="61">
        <v>1</v>
      </c>
      <c r="DQ69" s="61">
        <v>0</v>
      </c>
      <c r="DR69" s="61">
        <v>668</v>
      </c>
      <c r="DS69" s="61">
        <v>396</v>
      </c>
      <c r="DT69" s="61">
        <v>8</v>
      </c>
      <c r="DU69" s="61">
        <v>0</v>
      </c>
      <c r="DV69" s="61">
        <v>115</v>
      </c>
      <c r="DW69" s="61">
        <v>84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8</v>
      </c>
      <c r="ED69" s="61">
        <v>5194</v>
      </c>
      <c r="EE69" s="61">
        <v>3956</v>
      </c>
      <c r="EF69" s="61">
        <v>0</v>
      </c>
      <c r="EG69" s="61">
        <v>36</v>
      </c>
      <c r="EH69" s="61">
        <v>5978</v>
      </c>
      <c r="EI69" s="61">
        <v>4289</v>
      </c>
      <c r="EJ69" s="61">
        <v>0</v>
      </c>
      <c r="EK69" s="61">
        <v>25</v>
      </c>
      <c r="EL69" s="61">
        <v>2202</v>
      </c>
      <c r="EM69" s="61">
        <v>1376</v>
      </c>
      <c r="EN69" s="61">
        <v>0</v>
      </c>
      <c r="EO69" s="61">
        <v>11</v>
      </c>
      <c r="EP69" s="61">
        <v>3701</v>
      </c>
      <c r="EQ69" s="61">
        <v>1453</v>
      </c>
      <c r="ER69" s="61">
        <v>0</v>
      </c>
      <c r="ES69" s="61">
        <v>17</v>
      </c>
      <c r="ET69" s="61">
        <v>2732</v>
      </c>
      <c r="EU69" s="61">
        <v>460</v>
      </c>
      <c r="EV69" s="61">
        <v>0</v>
      </c>
      <c r="EW69" s="61">
        <v>1</v>
      </c>
      <c r="EX69" s="28">
        <f t="shared" si="21"/>
        <v>0.77709593492364948</v>
      </c>
      <c r="EY69" s="29">
        <f t="shared" si="22"/>
        <v>0.61048598684860522</v>
      </c>
      <c r="EZ69" s="59">
        <f t="shared" ref="EZ69:EZ79" si="27">M69/B69</f>
        <v>4.5744458959524878E-2</v>
      </c>
      <c r="FA69" s="25">
        <f t="shared" si="23"/>
        <v>0.99360873859740861</v>
      </c>
      <c r="FB69" s="27">
        <f t="shared" si="24"/>
        <v>0.84645844597818132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7803</v>
      </c>
      <c r="K70" s="32">
        <f t="shared" si="20"/>
        <v>6909</v>
      </c>
      <c r="L70" s="30">
        <v>107</v>
      </c>
      <c r="M70" s="32">
        <f t="shared" si="26"/>
        <v>1075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429</v>
      </c>
      <c r="Z70" s="61">
        <v>799</v>
      </c>
      <c r="AA70" s="61">
        <v>893</v>
      </c>
      <c r="AB70" s="61">
        <v>3</v>
      </c>
      <c r="AC70" s="61">
        <v>336</v>
      </c>
      <c r="AD70" s="61">
        <v>289</v>
      </c>
      <c r="AE70" s="61">
        <v>294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1</v>
      </c>
      <c r="AL70" s="61">
        <v>485</v>
      </c>
      <c r="AM70" s="61">
        <v>483</v>
      </c>
      <c r="AN70" s="61">
        <v>7</v>
      </c>
      <c r="AO70" s="61">
        <v>1</v>
      </c>
      <c r="AP70" s="61">
        <v>379</v>
      </c>
      <c r="AQ70" s="61">
        <v>379</v>
      </c>
      <c r="AR70" s="61">
        <v>92</v>
      </c>
      <c r="AS70" s="61">
        <v>21</v>
      </c>
      <c r="AT70" s="61">
        <v>525</v>
      </c>
      <c r="AU70" s="61">
        <v>525</v>
      </c>
      <c r="AV70" s="61">
        <v>0</v>
      </c>
      <c r="AW70" s="61">
        <v>1</v>
      </c>
      <c r="AX70" s="61">
        <v>572</v>
      </c>
      <c r="AY70" s="61">
        <v>507</v>
      </c>
      <c r="AZ70" s="61">
        <v>0</v>
      </c>
      <c r="BA70" s="61">
        <v>1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192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37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299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625</v>
      </c>
      <c r="EE70" s="61">
        <v>430</v>
      </c>
      <c r="EF70" s="61">
        <v>0</v>
      </c>
      <c r="EG70" s="61">
        <v>0</v>
      </c>
      <c r="EH70" s="61">
        <v>643</v>
      </c>
      <c r="EI70" s="61">
        <v>558</v>
      </c>
      <c r="EJ70" s="61">
        <v>0</v>
      </c>
      <c r="EK70" s="61">
        <v>0</v>
      </c>
      <c r="EL70" s="61">
        <v>270</v>
      </c>
      <c r="EM70" s="61">
        <v>181</v>
      </c>
      <c r="EN70" s="61">
        <v>0</v>
      </c>
      <c r="EO70" s="61">
        <v>0</v>
      </c>
      <c r="EP70" s="61">
        <v>508</v>
      </c>
      <c r="EQ70" s="61">
        <v>323</v>
      </c>
      <c r="ER70" s="61">
        <v>9</v>
      </c>
      <c r="ES70" s="61">
        <v>0</v>
      </c>
      <c r="ET70" s="61">
        <v>463</v>
      </c>
      <c r="EU70" s="61">
        <v>174</v>
      </c>
      <c r="EV70" s="61">
        <v>0</v>
      </c>
      <c r="EW70" s="61">
        <v>0</v>
      </c>
      <c r="EX70" s="28">
        <f t="shared" si="21"/>
        <v>0.7058088694565896</v>
      </c>
      <c r="EY70" s="29">
        <f t="shared" si="22"/>
        <v>0.62603729811724818</v>
      </c>
      <c r="EZ70" s="59">
        <f t="shared" si="27"/>
        <v>9.5922191487463199E-2</v>
      </c>
      <c r="FA70" s="25">
        <f t="shared" si="23"/>
        <v>0.89391682896093483</v>
      </c>
      <c r="FB70" s="27">
        <f t="shared" si="24"/>
        <v>0.86503067484662577</v>
      </c>
      <c r="FC70" s="25">
        <f t="shared" si="28"/>
        <v>0.97272727272727277</v>
      </c>
      <c r="FD70" s="25">
        <f t="shared" si="25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31622</v>
      </c>
      <c r="K73" s="32">
        <f t="shared" si="20"/>
        <v>26070</v>
      </c>
      <c r="L73" s="30">
        <v>1078</v>
      </c>
      <c r="M73" s="32">
        <f t="shared" si="26"/>
        <v>3541</v>
      </c>
      <c r="N73" s="61">
        <v>1027</v>
      </c>
      <c r="O73" s="61">
        <v>953</v>
      </c>
      <c r="P73" s="61">
        <v>9</v>
      </c>
      <c r="Q73" s="61">
        <v>550</v>
      </c>
      <c r="R73" s="61">
        <v>1165</v>
      </c>
      <c r="S73" s="61">
        <v>1093</v>
      </c>
      <c r="T73" s="61">
        <v>0</v>
      </c>
      <c r="U73" s="61">
        <v>760</v>
      </c>
      <c r="V73" s="61">
        <v>1907</v>
      </c>
      <c r="W73" s="61">
        <v>1787</v>
      </c>
      <c r="X73" s="61">
        <v>5</v>
      </c>
      <c r="Y73" s="61">
        <v>1313</v>
      </c>
      <c r="Z73" s="61">
        <v>2806</v>
      </c>
      <c r="AA73" s="61">
        <v>2717</v>
      </c>
      <c r="AB73" s="61">
        <v>11</v>
      </c>
      <c r="AC73" s="61">
        <v>866</v>
      </c>
      <c r="AD73" s="61">
        <v>1526</v>
      </c>
      <c r="AE73" s="61">
        <v>1681</v>
      </c>
      <c r="AF73" s="61">
        <v>1</v>
      </c>
      <c r="AG73" s="61">
        <v>35</v>
      </c>
      <c r="AH73" s="61">
        <v>1663</v>
      </c>
      <c r="AI73" s="61">
        <v>1680</v>
      </c>
      <c r="AJ73" s="61">
        <v>204</v>
      </c>
      <c r="AK73" s="61">
        <v>26</v>
      </c>
      <c r="AL73" s="61">
        <v>1629</v>
      </c>
      <c r="AM73" s="61">
        <v>1563</v>
      </c>
      <c r="AN73" s="61">
        <v>357</v>
      </c>
      <c r="AO73" s="61">
        <v>77</v>
      </c>
      <c r="AP73" s="61">
        <v>1882</v>
      </c>
      <c r="AQ73" s="61">
        <v>1680</v>
      </c>
      <c r="AR73" s="61">
        <v>262</v>
      </c>
      <c r="AS73" s="61">
        <v>26</v>
      </c>
      <c r="AT73" s="61">
        <v>2113</v>
      </c>
      <c r="AU73" s="61">
        <v>1886</v>
      </c>
      <c r="AV73" s="61">
        <v>28</v>
      </c>
      <c r="AW73" s="61">
        <v>24</v>
      </c>
      <c r="AX73" s="61">
        <v>2097</v>
      </c>
      <c r="AY73" s="61">
        <v>1811</v>
      </c>
      <c r="AZ73" s="61">
        <v>53</v>
      </c>
      <c r="BA73" s="61">
        <v>26</v>
      </c>
      <c r="BB73" s="61">
        <v>720</v>
      </c>
      <c r="BC73" s="61">
        <v>708</v>
      </c>
      <c r="BD73" s="61">
        <v>7</v>
      </c>
      <c r="BE73" s="61">
        <v>1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2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2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39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22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1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2229</v>
      </c>
      <c r="EE73" s="61">
        <v>1760</v>
      </c>
      <c r="EF73" s="61">
        <v>2</v>
      </c>
      <c r="EG73" s="61">
        <v>14</v>
      </c>
      <c r="EH73" s="61">
        <v>2534</v>
      </c>
      <c r="EI73" s="61">
        <v>1879</v>
      </c>
      <c r="EJ73" s="61">
        <v>0</v>
      </c>
      <c r="EK73" s="61">
        <v>10</v>
      </c>
      <c r="EL73" s="61">
        <v>1172</v>
      </c>
      <c r="EM73" s="61">
        <v>822</v>
      </c>
      <c r="EN73" s="61">
        <v>0</v>
      </c>
      <c r="EO73" s="61">
        <v>9</v>
      </c>
      <c r="EP73" s="61">
        <v>1701</v>
      </c>
      <c r="EQ73" s="61">
        <v>821</v>
      </c>
      <c r="ER73" s="61">
        <v>0</v>
      </c>
      <c r="ES73" s="61">
        <v>0</v>
      </c>
      <c r="ET73" s="61">
        <v>1439</v>
      </c>
      <c r="EU73" s="61">
        <v>518</v>
      </c>
      <c r="EV73" s="61">
        <v>0</v>
      </c>
      <c r="EW73" s="61">
        <v>0</v>
      </c>
      <c r="EX73" s="28">
        <f t="shared" si="21"/>
        <v>0.80529970940255136</v>
      </c>
      <c r="EY73" s="29">
        <f t="shared" si="22"/>
        <v>0.66857114712111509</v>
      </c>
      <c r="EZ73" s="59">
        <f t="shared" si="27"/>
        <v>8.7203861498300742E-2</v>
      </c>
      <c r="FA73" s="25">
        <f t="shared" si="23"/>
        <v>0.98198869635426367</v>
      </c>
      <c r="FB73" s="27">
        <f t="shared" si="24"/>
        <v>0.86144797277203189</v>
      </c>
      <c r="FC73" s="25">
        <f t="shared" si="28"/>
        <v>1.0266666666666666</v>
      </c>
      <c r="FD73" s="25">
        <f t="shared" si="25"/>
        <v>0.70467661691542294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6153</v>
      </c>
      <c r="K74" s="32">
        <f t="shared" si="20"/>
        <v>5687</v>
      </c>
      <c r="L74" s="30">
        <v>75</v>
      </c>
      <c r="M74" s="32">
        <f t="shared" si="26"/>
        <v>837</v>
      </c>
      <c r="N74" s="61">
        <v>205</v>
      </c>
      <c r="O74" s="61">
        <v>201</v>
      </c>
      <c r="P74" s="61">
        <v>1</v>
      </c>
      <c r="Q74" s="61">
        <v>131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310</v>
      </c>
      <c r="X74" s="61">
        <v>0</v>
      </c>
      <c r="Y74" s="61">
        <v>265</v>
      </c>
      <c r="Z74" s="61">
        <v>513</v>
      </c>
      <c r="AA74" s="61">
        <v>505</v>
      </c>
      <c r="AB74" s="61">
        <v>2</v>
      </c>
      <c r="AC74" s="61">
        <v>277</v>
      </c>
      <c r="AD74" s="61">
        <v>249</v>
      </c>
      <c r="AE74" s="61">
        <v>251</v>
      </c>
      <c r="AF74" s="61">
        <v>3</v>
      </c>
      <c r="AG74" s="61">
        <v>0</v>
      </c>
      <c r="AH74" s="61">
        <v>299</v>
      </c>
      <c r="AI74" s="61">
        <v>293</v>
      </c>
      <c r="AJ74" s="61">
        <v>2</v>
      </c>
      <c r="AK74" s="61">
        <v>9</v>
      </c>
      <c r="AL74" s="61">
        <v>317</v>
      </c>
      <c r="AM74" s="61">
        <v>302</v>
      </c>
      <c r="AN74" s="61">
        <v>10</v>
      </c>
      <c r="AO74" s="61">
        <v>13</v>
      </c>
      <c r="AP74" s="61">
        <v>327</v>
      </c>
      <c r="AQ74" s="61">
        <v>298</v>
      </c>
      <c r="AR74" s="61">
        <v>37</v>
      </c>
      <c r="AS74" s="61">
        <v>14</v>
      </c>
      <c r="AT74" s="61">
        <v>391</v>
      </c>
      <c r="AU74" s="61">
        <v>365</v>
      </c>
      <c r="AV74" s="61">
        <v>17</v>
      </c>
      <c r="AW74" s="61">
        <v>6</v>
      </c>
      <c r="AX74" s="61">
        <v>394</v>
      </c>
      <c r="AY74" s="61">
        <v>363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95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11</v>
      </c>
      <c r="CF74" s="61">
        <v>0</v>
      </c>
      <c r="CG74" s="61">
        <v>0</v>
      </c>
      <c r="CH74" s="61">
        <v>55</v>
      </c>
      <c r="CI74" s="61">
        <v>58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9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1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405</v>
      </c>
      <c r="EE74" s="61">
        <v>355</v>
      </c>
      <c r="EF74" s="61">
        <v>0</v>
      </c>
      <c r="EG74" s="61">
        <v>1</v>
      </c>
      <c r="EH74" s="61">
        <v>484</v>
      </c>
      <c r="EI74" s="61">
        <v>445</v>
      </c>
      <c r="EJ74" s="61">
        <v>0</v>
      </c>
      <c r="EK74" s="61">
        <v>0</v>
      </c>
      <c r="EL74" s="61">
        <v>229</v>
      </c>
      <c r="EM74" s="61">
        <v>205</v>
      </c>
      <c r="EN74" s="61">
        <v>0</v>
      </c>
      <c r="EO74" s="61">
        <v>0</v>
      </c>
      <c r="EP74" s="61">
        <v>386</v>
      </c>
      <c r="EQ74" s="61">
        <v>282</v>
      </c>
      <c r="ER74" s="61">
        <v>0</v>
      </c>
      <c r="ES74" s="61">
        <v>0</v>
      </c>
      <c r="ET74" s="61">
        <v>448</v>
      </c>
      <c r="EU74" s="61">
        <v>333</v>
      </c>
      <c r="EV74" s="61">
        <v>0</v>
      </c>
      <c r="EW74" s="61">
        <v>0</v>
      </c>
      <c r="EX74" s="28">
        <f t="shared" si="21"/>
        <v>0.69431438127090306</v>
      </c>
      <c r="EY74" s="29">
        <f t="shared" si="22"/>
        <v>0.64236343366778148</v>
      </c>
      <c r="EZ74" s="59">
        <f t="shared" si="27"/>
        <v>9.3311036789297655E-2</v>
      </c>
      <c r="FA74" s="25">
        <f t="shared" si="23"/>
        <v>0.95960698689956336</v>
      </c>
      <c r="FB74" s="27">
        <f t="shared" si="24"/>
        <v>0.98119392684610074</v>
      </c>
      <c r="FC74" s="25">
        <f t="shared" si="28"/>
        <v>1</v>
      </c>
      <c r="FD74" s="25">
        <f t="shared" si="25"/>
        <v>0.9881936245572609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2062</v>
      </c>
      <c r="L75" s="30">
        <v>46</v>
      </c>
      <c r="M75" s="32">
        <f t="shared" si="26"/>
        <v>337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98</v>
      </c>
      <c r="Z75" s="61">
        <v>190</v>
      </c>
      <c r="AA75" s="61">
        <v>191</v>
      </c>
      <c r="AB75" s="61">
        <v>0</v>
      </c>
      <c r="AC75" s="61">
        <v>100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1</v>
      </c>
      <c r="AL75" s="61">
        <v>89</v>
      </c>
      <c r="AM75" s="61">
        <v>103</v>
      </c>
      <c r="AN75" s="61">
        <v>19</v>
      </c>
      <c r="AO75" s="61">
        <v>8</v>
      </c>
      <c r="AP75" s="61">
        <v>147</v>
      </c>
      <c r="AQ75" s="61">
        <v>122</v>
      </c>
      <c r="AR75" s="61">
        <v>16</v>
      </c>
      <c r="AS75" s="61">
        <v>7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16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8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153</v>
      </c>
      <c r="EF75" s="61">
        <v>0</v>
      </c>
      <c r="EG75" s="61">
        <v>0</v>
      </c>
      <c r="EH75" s="61">
        <v>201</v>
      </c>
      <c r="EI75" s="61">
        <v>165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100</v>
      </c>
      <c r="ER75" s="61">
        <v>0</v>
      </c>
      <c r="ES75" s="61">
        <v>0</v>
      </c>
      <c r="ET75" s="61">
        <v>142</v>
      </c>
      <c r="EU75" s="61">
        <v>48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0.64881502000615576</v>
      </c>
      <c r="EZ75" s="59">
        <f t="shared" si="27"/>
        <v>0.10372422283779624</v>
      </c>
      <c r="FA75" s="25">
        <f t="shared" si="23"/>
        <v>0.98034496590453268</v>
      </c>
      <c r="FB75" s="27">
        <f t="shared" si="24"/>
        <v>0.89535388623534518</v>
      </c>
      <c r="FC75" s="25">
        <f t="shared" si="28"/>
        <v>1.0222222222222221</v>
      </c>
      <c r="FD75" s="25">
        <f t="shared" si="25"/>
        <v>0.98250728862973757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38784</v>
      </c>
      <c r="K76" s="32">
        <f t="shared" si="20"/>
        <v>33846</v>
      </c>
      <c r="L76" s="30">
        <v>1187</v>
      </c>
      <c r="M76" s="32">
        <f t="shared" si="26"/>
        <v>4367</v>
      </c>
      <c r="N76" s="61">
        <v>1670</v>
      </c>
      <c r="O76" s="61">
        <v>1493</v>
      </c>
      <c r="P76" s="61">
        <v>0</v>
      </c>
      <c r="Q76" s="61">
        <v>532</v>
      </c>
      <c r="R76" s="61">
        <v>1345</v>
      </c>
      <c r="S76" s="61">
        <v>1204</v>
      </c>
      <c r="T76" s="61">
        <v>1</v>
      </c>
      <c r="U76" s="61">
        <v>763</v>
      </c>
      <c r="V76" s="61">
        <v>2151</v>
      </c>
      <c r="W76" s="61">
        <v>2146</v>
      </c>
      <c r="X76" s="61">
        <v>75</v>
      </c>
      <c r="Y76" s="61">
        <v>1566</v>
      </c>
      <c r="Z76" s="61">
        <v>3372</v>
      </c>
      <c r="AA76" s="61">
        <v>3367</v>
      </c>
      <c r="AB76" s="61">
        <v>7</v>
      </c>
      <c r="AC76" s="61">
        <v>1412</v>
      </c>
      <c r="AD76" s="61">
        <v>1303</v>
      </c>
      <c r="AE76" s="61">
        <v>1301</v>
      </c>
      <c r="AF76" s="61">
        <v>29</v>
      </c>
      <c r="AG76" s="61">
        <v>48</v>
      </c>
      <c r="AH76" s="61">
        <v>1969</v>
      </c>
      <c r="AI76" s="61">
        <v>1936</v>
      </c>
      <c r="AJ76" s="61">
        <v>116</v>
      </c>
      <c r="AK76" s="61">
        <v>54</v>
      </c>
      <c r="AL76" s="61">
        <v>1731</v>
      </c>
      <c r="AM76" s="61">
        <v>1591</v>
      </c>
      <c r="AN76" s="61">
        <v>359</v>
      </c>
      <c r="AO76" s="61">
        <v>80</v>
      </c>
      <c r="AP76" s="61">
        <v>2262</v>
      </c>
      <c r="AQ76" s="61">
        <v>1852</v>
      </c>
      <c r="AR76" s="61">
        <v>446</v>
      </c>
      <c r="AS76" s="61">
        <v>105</v>
      </c>
      <c r="AT76" s="61">
        <v>2675</v>
      </c>
      <c r="AU76" s="61">
        <v>1987</v>
      </c>
      <c r="AV76" s="61">
        <v>42</v>
      </c>
      <c r="AW76" s="61">
        <v>5</v>
      </c>
      <c r="AX76" s="61">
        <v>2550</v>
      </c>
      <c r="AY76" s="61">
        <v>2020</v>
      </c>
      <c r="AZ76" s="61">
        <v>0</v>
      </c>
      <c r="BA76" s="61">
        <v>3</v>
      </c>
      <c r="BB76" s="61">
        <v>1157</v>
      </c>
      <c r="BC76" s="61">
        <v>1139</v>
      </c>
      <c r="BD76" s="61">
        <v>4</v>
      </c>
      <c r="BE76" s="61">
        <v>4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1</v>
      </c>
      <c r="CD76" s="61">
        <v>3</v>
      </c>
      <c r="CE76" s="61">
        <v>3</v>
      </c>
      <c r="CF76" s="61">
        <v>0</v>
      </c>
      <c r="CG76" s="61">
        <v>1</v>
      </c>
      <c r="CH76" s="61">
        <v>201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2573</v>
      </c>
      <c r="CZ76" s="61">
        <v>20</v>
      </c>
      <c r="DA76" s="61">
        <v>94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64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2</v>
      </c>
      <c r="DR76" s="61">
        <v>1090</v>
      </c>
      <c r="DS76" s="61">
        <v>1048</v>
      </c>
      <c r="DT76" s="61">
        <v>159</v>
      </c>
      <c r="DU76" s="61">
        <v>4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2927</v>
      </c>
      <c r="EE76" s="61">
        <v>2328</v>
      </c>
      <c r="EF76" s="61">
        <v>0</v>
      </c>
      <c r="EG76" s="61">
        <v>4</v>
      </c>
      <c r="EH76" s="61">
        <v>3166</v>
      </c>
      <c r="EI76" s="61">
        <v>2358</v>
      </c>
      <c r="EJ76" s="61">
        <v>0</v>
      </c>
      <c r="EK76" s="61">
        <v>2</v>
      </c>
      <c r="EL76" s="61">
        <v>1276</v>
      </c>
      <c r="EM76" s="61">
        <v>1089</v>
      </c>
      <c r="EN76" s="61">
        <v>0</v>
      </c>
      <c r="EO76" s="61">
        <v>1</v>
      </c>
      <c r="EP76" s="61">
        <v>2065</v>
      </c>
      <c r="EQ76" s="61">
        <v>1493</v>
      </c>
      <c r="ER76" s="61">
        <v>0</v>
      </c>
      <c r="ES76" s="61">
        <v>0</v>
      </c>
      <c r="ET76" s="61">
        <v>1990</v>
      </c>
      <c r="EU76" s="61">
        <v>1388</v>
      </c>
      <c r="EV76" s="61">
        <v>0</v>
      </c>
      <c r="EW76" s="61">
        <v>0</v>
      </c>
      <c r="EX76" s="28">
        <f t="shared" si="21"/>
        <v>0.76091757091185985</v>
      </c>
      <c r="EY76" s="29">
        <f t="shared" si="22"/>
        <v>0.66691414429849605</v>
      </c>
      <c r="EZ76" s="59">
        <f t="shared" si="27"/>
        <v>8.31334475537788E-2</v>
      </c>
      <c r="FA76" s="25">
        <f t="shared" si="23"/>
        <v>0.97604187638413531</v>
      </c>
      <c r="FB76" s="27">
        <f t="shared" si="24"/>
        <v>1.0079814164035976</v>
      </c>
      <c r="FC76" s="25">
        <f t="shared" si="28"/>
        <v>1.0232758620689655</v>
      </c>
      <c r="FD76" s="25">
        <f t="shared" si="25"/>
        <v>0.73916723087339198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8882</v>
      </c>
      <c r="K77" s="32">
        <f t="shared" si="20"/>
        <v>7270</v>
      </c>
      <c r="L77" s="30">
        <v>139</v>
      </c>
      <c r="M77" s="32">
        <f t="shared" si="26"/>
        <v>718</v>
      </c>
      <c r="N77" s="61">
        <v>217</v>
      </c>
      <c r="O77" s="61">
        <v>167</v>
      </c>
      <c r="P77" s="61">
        <v>4</v>
      </c>
      <c r="Q77" s="61">
        <v>48</v>
      </c>
      <c r="R77" s="61">
        <v>216</v>
      </c>
      <c r="S77" s="61">
        <v>236</v>
      </c>
      <c r="T77" s="61">
        <v>0</v>
      </c>
      <c r="U77" s="61">
        <v>124</v>
      </c>
      <c r="V77" s="61">
        <v>467</v>
      </c>
      <c r="W77" s="61">
        <v>458</v>
      </c>
      <c r="X77" s="61">
        <v>2</v>
      </c>
      <c r="Y77" s="61">
        <v>288</v>
      </c>
      <c r="Z77" s="61">
        <v>813</v>
      </c>
      <c r="AA77" s="61">
        <v>756</v>
      </c>
      <c r="AB77" s="61">
        <v>0</v>
      </c>
      <c r="AC77" s="61">
        <v>254</v>
      </c>
      <c r="AD77" s="61">
        <v>461</v>
      </c>
      <c r="AE77" s="61">
        <v>509</v>
      </c>
      <c r="AF77" s="61">
        <v>0</v>
      </c>
      <c r="AG77" s="61">
        <v>5</v>
      </c>
      <c r="AH77" s="61">
        <v>623</v>
      </c>
      <c r="AI77" s="61">
        <v>513</v>
      </c>
      <c r="AJ77" s="61">
        <v>0</v>
      </c>
      <c r="AK77" s="61">
        <v>10</v>
      </c>
      <c r="AL77" s="61">
        <v>615</v>
      </c>
      <c r="AM77" s="61">
        <v>634</v>
      </c>
      <c r="AN77" s="61">
        <v>0</v>
      </c>
      <c r="AO77" s="61">
        <v>7</v>
      </c>
      <c r="AP77" s="61">
        <v>669</v>
      </c>
      <c r="AQ77" s="61">
        <v>658</v>
      </c>
      <c r="AR77" s="61">
        <v>0</v>
      </c>
      <c r="AS77" s="61">
        <v>8</v>
      </c>
      <c r="AT77" s="61">
        <v>667</v>
      </c>
      <c r="AU77" s="61">
        <v>624</v>
      </c>
      <c r="AV77" s="61">
        <v>139</v>
      </c>
      <c r="AW77" s="61">
        <v>16</v>
      </c>
      <c r="AX77" s="61">
        <v>642</v>
      </c>
      <c r="AY77" s="61">
        <v>555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63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692</v>
      </c>
      <c r="EE77" s="61">
        <v>548</v>
      </c>
      <c r="EF77" s="61">
        <v>0</v>
      </c>
      <c r="EG77" s="61">
        <v>2</v>
      </c>
      <c r="EH77" s="61">
        <v>637</v>
      </c>
      <c r="EI77" s="61">
        <v>524</v>
      </c>
      <c r="EJ77" s="61">
        <v>0</v>
      </c>
      <c r="EK77" s="61">
        <v>1</v>
      </c>
      <c r="EL77" s="61">
        <v>307</v>
      </c>
      <c r="EM77" s="61">
        <v>204</v>
      </c>
      <c r="EN77" s="61">
        <v>0</v>
      </c>
      <c r="EO77" s="61">
        <v>0</v>
      </c>
      <c r="EP77" s="61">
        <v>571</v>
      </c>
      <c r="EQ77" s="61">
        <v>319</v>
      </c>
      <c r="ER77" s="61">
        <v>0</v>
      </c>
      <c r="ES77" s="61">
        <v>0</v>
      </c>
      <c r="ET77" s="61">
        <v>502</v>
      </c>
      <c r="EU77" s="61">
        <v>327</v>
      </c>
      <c r="EV77" s="61">
        <v>0</v>
      </c>
      <c r="EW77" s="61">
        <v>0</v>
      </c>
      <c r="EX77" s="28">
        <f t="shared" si="21"/>
        <v>0.66649427410417439</v>
      </c>
      <c r="EY77" s="29">
        <f t="shared" si="22"/>
        <v>0.54739564093091986</v>
      </c>
      <c r="EZ77" s="59">
        <f t="shared" si="27"/>
        <v>5.3047654229774657E-2</v>
      </c>
      <c r="FA77" s="25">
        <f t="shared" si="23"/>
        <v>0.85379217533403828</v>
      </c>
      <c r="FB77" s="27">
        <f t="shared" si="24"/>
        <v>0.76598883152460229</v>
      </c>
      <c r="FC77" s="25">
        <f t="shared" si="28"/>
        <v>1.0296296296296297</v>
      </c>
      <c r="FD77" s="25">
        <f t="shared" si="25"/>
        <v>0.86401925391095069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17964</v>
      </c>
      <c r="K78" s="32">
        <f t="shared" si="20"/>
        <v>15205</v>
      </c>
      <c r="L78" s="30">
        <v>237</v>
      </c>
      <c r="M78" s="32">
        <f t="shared" si="26"/>
        <v>1313</v>
      </c>
      <c r="N78" s="61">
        <v>458</v>
      </c>
      <c r="O78" s="61">
        <v>464</v>
      </c>
      <c r="P78" s="61">
        <v>1</v>
      </c>
      <c r="Q78" s="61">
        <v>260</v>
      </c>
      <c r="R78" s="61">
        <v>381</v>
      </c>
      <c r="S78" s="61">
        <v>363</v>
      </c>
      <c r="T78" s="61">
        <v>0</v>
      </c>
      <c r="U78" s="61">
        <v>160</v>
      </c>
      <c r="V78" s="61">
        <v>775</v>
      </c>
      <c r="W78" s="61">
        <v>773</v>
      </c>
      <c r="X78" s="61">
        <v>0</v>
      </c>
      <c r="Y78" s="61">
        <v>418</v>
      </c>
      <c r="Z78" s="61">
        <v>1560</v>
      </c>
      <c r="AA78" s="61">
        <v>1512</v>
      </c>
      <c r="AB78" s="61">
        <v>3</v>
      </c>
      <c r="AC78" s="61">
        <v>468</v>
      </c>
      <c r="AD78" s="61">
        <v>694</v>
      </c>
      <c r="AE78" s="61">
        <v>650</v>
      </c>
      <c r="AF78" s="61">
        <v>9</v>
      </c>
      <c r="AG78" s="61">
        <v>2</v>
      </c>
      <c r="AH78" s="61">
        <v>836</v>
      </c>
      <c r="AI78" s="61">
        <v>784</v>
      </c>
      <c r="AJ78" s="61">
        <v>11</v>
      </c>
      <c r="AK78" s="61">
        <v>3</v>
      </c>
      <c r="AL78" s="61">
        <v>972</v>
      </c>
      <c r="AM78" s="61">
        <v>847</v>
      </c>
      <c r="AN78" s="61">
        <v>18</v>
      </c>
      <c r="AO78" s="61">
        <v>3</v>
      </c>
      <c r="AP78" s="61">
        <v>1318</v>
      </c>
      <c r="AQ78" s="61">
        <v>1148</v>
      </c>
      <c r="AR78" s="61">
        <v>34</v>
      </c>
      <c r="AS78" s="61">
        <v>7</v>
      </c>
      <c r="AT78" s="61">
        <v>1274</v>
      </c>
      <c r="AU78" s="61">
        <v>1065</v>
      </c>
      <c r="AV78" s="61">
        <v>117</v>
      </c>
      <c r="AW78" s="61">
        <v>25</v>
      </c>
      <c r="AX78" s="61">
        <v>1238</v>
      </c>
      <c r="AY78" s="61">
        <v>1152</v>
      </c>
      <c r="AZ78" s="61">
        <v>41</v>
      </c>
      <c r="BA78" s="61">
        <v>15</v>
      </c>
      <c r="BB78" s="61">
        <v>582</v>
      </c>
      <c r="BC78" s="61">
        <v>551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223</v>
      </c>
      <c r="CA78" s="61">
        <v>205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31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836</v>
      </c>
      <c r="CZ78" s="61">
        <v>1</v>
      </c>
      <c r="DA78" s="61">
        <v>7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23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1474</v>
      </c>
      <c r="EE78" s="61">
        <v>1155</v>
      </c>
      <c r="EF78" s="61">
        <v>0</v>
      </c>
      <c r="EG78" s="61">
        <v>0</v>
      </c>
      <c r="EH78" s="61">
        <v>1697</v>
      </c>
      <c r="EI78" s="61">
        <v>1281</v>
      </c>
      <c r="EJ78" s="61">
        <v>0</v>
      </c>
      <c r="EK78" s="61">
        <v>2</v>
      </c>
      <c r="EL78" s="61">
        <v>663</v>
      </c>
      <c r="EM78" s="61">
        <v>406</v>
      </c>
      <c r="EN78" s="61">
        <v>0</v>
      </c>
      <c r="EO78" s="61">
        <v>0</v>
      </c>
      <c r="EP78" s="61">
        <v>1132</v>
      </c>
      <c r="EQ78" s="61">
        <v>815</v>
      </c>
      <c r="ER78" s="61">
        <v>0</v>
      </c>
      <c r="ES78" s="61">
        <v>0</v>
      </c>
      <c r="ET78" s="61">
        <v>1166</v>
      </c>
      <c r="EU78" s="61">
        <v>730</v>
      </c>
      <c r="EV78" s="61">
        <v>0</v>
      </c>
      <c r="EW78" s="61">
        <v>0</v>
      </c>
      <c r="EX78" s="28">
        <f t="shared" si="21"/>
        <v>0.71236790606653622</v>
      </c>
      <c r="EY78" s="29">
        <f t="shared" si="22"/>
        <v>0.60438356164383567</v>
      </c>
      <c r="EZ78" s="59">
        <f t="shared" si="27"/>
        <v>5.1389432485322899E-2</v>
      </c>
      <c r="FA78" s="25">
        <f t="shared" si="23"/>
        <v>0.92374145112356665</v>
      </c>
      <c r="FB78" s="27">
        <f t="shared" si="24"/>
        <v>0.85753764593085557</v>
      </c>
      <c r="FC78" s="25">
        <f t="shared" si="28"/>
        <v>0.98750000000000004</v>
      </c>
      <c r="FD78" s="25">
        <f t="shared" si="25"/>
        <v>0.68207792207792206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1736819</v>
      </c>
      <c r="K79" s="36">
        <f t="shared" si="29"/>
        <v>1493990</v>
      </c>
      <c r="L79" s="37">
        <f>SUM(L4:L78)</f>
        <v>40125</v>
      </c>
      <c r="M79" s="36">
        <f>SUM(M4:M78)</f>
        <v>201941</v>
      </c>
      <c r="N79" s="54">
        <f>SUM(N4:N78)</f>
        <v>79003</v>
      </c>
      <c r="O79" s="54">
        <f t="shared" ref="O79:CQ79" si="30">SUM(O4:O78)</f>
        <v>85556</v>
      </c>
      <c r="P79" s="54">
        <f t="shared" si="30"/>
        <v>1528</v>
      </c>
      <c r="Q79" s="54">
        <f t="shared" si="30"/>
        <v>35576</v>
      </c>
      <c r="R79" s="54">
        <f t="shared" si="30"/>
        <v>41294</v>
      </c>
      <c r="S79" s="54">
        <f t="shared" si="30"/>
        <v>39632</v>
      </c>
      <c r="T79" s="54">
        <f t="shared" si="30"/>
        <v>82</v>
      </c>
      <c r="U79" s="54">
        <f t="shared" si="30"/>
        <v>28980</v>
      </c>
      <c r="V79" s="54">
        <f t="shared" si="30"/>
        <v>83105</v>
      </c>
      <c r="W79" s="54">
        <f t="shared" si="30"/>
        <v>89727</v>
      </c>
      <c r="X79" s="54">
        <f t="shared" si="30"/>
        <v>443</v>
      </c>
      <c r="Y79" s="54">
        <f t="shared" si="30"/>
        <v>59535</v>
      </c>
      <c r="Z79" s="54">
        <f t="shared" si="30"/>
        <v>148404</v>
      </c>
      <c r="AA79" s="54">
        <f t="shared" si="30"/>
        <v>145962</v>
      </c>
      <c r="AB79" s="54">
        <f t="shared" si="30"/>
        <v>301</v>
      </c>
      <c r="AC79" s="54">
        <f t="shared" si="30"/>
        <v>62510</v>
      </c>
      <c r="AD79" s="54">
        <f t="shared" si="30"/>
        <v>67566</v>
      </c>
      <c r="AE79" s="54">
        <f t="shared" si="30"/>
        <v>72522</v>
      </c>
      <c r="AF79" s="54">
        <f t="shared" si="30"/>
        <v>1091</v>
      </c>
      <c r="AG79" s="54">
        <f>SUM(AG4:AG78)</f>
        <v>4574</v>
      </c>
      <c r="AH79" s="54">
        <f t="shared" si="30"/>
        <v>84426</v>
      </c>
      <c r="AI79" s="54">
        <f t="shared" si="30"/>
        <v>85866</v>
      </c>
      <c r="AJ79" s="54">
        <f t="shared" si="30"/>
        <v>2477</v>
      </c>
      <c r="AK79" s="54">
        <f>SUM(AK4:AK78)</f>
        <v>5526</v>
      </c>
      <c r="AL79" s="54">
        <f t="shared" si="30"/>
        <v>95919</v>
      </c>
      <c r="AM79" s="54">
        <f t="shared" si="30"/>
        <v>94763</v>
      </c>
      <c r="AN79" s="54">
        <f t="shared" si="30"/>
        <v>5979</v>
      </c>
      <c r="AO79" s="54">
        <f>SUM(AO4:AO78)</f>
        <v>4245</v>
      </c>
      <c r="AP79" s="54">
        <f t="shared" si="30"/>
        <v>107010</v>
      </c>
      <c r="AQ79" s="54">
        <f t="shared" si="30"/>
        <v>104526</v>
      </c>
      <c r="AR79" s="54">
        <f t="shared" si="30"/>
        <v>13918</v>
      </c>
      <c r="AS79" s="54">
        <f>SUM(AS4:AS78)</f>
        <v>6014</v>
      </c>
      <c r="AT79" s="54">
        <f t="shared" si="30"/>
        <v>116539</v>
      </c>
      <c r="AU79" s="54">
        <f t="shared" si="30"/>
        <v>106370</v>
      </c>
      <c r="AV79" s="54">
        <f t="shared" si="30"/>
        <v>7175</v>
      </c>
      <c r="AW79" s="54">
        <f>SUM(AW4:AW78)</f>
        <v>4733</v>
      </c>
      <c r="AX79" s="54">
        <f t="shared" si="30"/>
        <v>127502</v>
      </c>
      <c r="AY79" s="54">
        <f t="shared" si="30"/>
        <v>112442</v>
      </c>
      <c r="AZ79" s="54">
        <f t="shared" si="30"/>
        <v>2216</v>
      </c>
      <c r="BA79" s="54">
        <f>SUM(BA4:BA78)</f>
        <v>2124</v>
      </c>
      <c r="BB79" s="54">
        <f t="shared" si="30"/>
        <v>37123</v>
      </c>
      <c r="BC79" s="54">
        <f t="shared" si="30"/>
        <v>27769</v>
      </c>
      <c r="BD79" s="54">
        <f t="shared" si="30"/>
        <v>794</v>
      </c>
      <c r="BE79" s="54">
        <f>SUM(BE4:BE78)</f>
        <v>258</v>
      </c>
      <c r="BF79" s="54">
        <f t="shared" si="30"/>
        <v>4088</v>
      </c>
      <c r="BG79" s="54">
        <f t="shared" si="30"/>
        <v>3527</v>
      </c>
      <c r="BH79" s="54">
        <f t="shared" si="30"/>
        <v>14</v>
      </c>
      <c r="BI79" s="54">
        <f>SUM(BI4:BI78)</f>
        <v>5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5672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11630</v>
      </c>
      <c r="BW79" s="54">
        <f t="shared" si="30"/>
        <v>10568</v>
      </c>
      <c r="BX79" s="54">
        <f t="shared" si="30"/>
        <v>179</v>
      </c>
      <c r="BY79" s="54">
        <f>SUM(BY4:BY78)</f>
        <v>2640</v>
      </c>
      <c r="BZ79" s="54">
        <f t="shared" si="30"/>
        <v>10040</v>
      </c>
      <c r="CA79" s="54">
        <f t="shared" si="30"/>
        <v>5822</v>
      </c>
      <c r="CB79" s="54">
        <f t="shared" si="30"/>
        <v>98</v>
      </c>
      <c r="CC79" s="54">
        <f>SUM(CC4:CC78)</f>
        <v>90</v>
      </c>
      <c r="CD79" s="54">
        <f t="shared" si="30"/>
        <v>1906</v>
      </c>
      <c r="CE79" s="54">
        <f t="shared" si="30"/>
        <v>757</v>
      </c>
      <c r="CF79" s="54">
        <f t="shared" si="30"/>
        <v>0</v>
      </c>
      <c r="CG79" s="54">
        <f>SUM(CG4:CG78)</f>
        <v>5</v>
      </c>
      <c r="CH79" s="54">
        <f t="shared" si="30"/>
        <v>12836</v>
      </c>
      <c r="CI79" s="54">
        <f t="shared" si="30"/>
        <v>7814</v>
      </c>
      <c r="CJ79" s="54">
        <f t="shared" si="30"/>
        <v>0</v>
      </c>
      <c r="CK79" s="54">
        <f>SUM(CK4:CK78)</f>
        <v>34</v>
      </c>
      <c r="CL79" s="54">
        <f t="shared" si="30"/>
        <v>2689</v>
      </c>
      <c r="CM79" s="54">
        <f t="shared" si="30"/>
        <v>1940</v>
      </c>
      <c r="CN79" s="54">
        <f t="shared" si="30"/>
        <v>2</v>
      </c>
      <c r="CO79" s="54">
        <f>SUM(CO4:CO78)</f>
        <v>5</v>
      </c>
      <c r="CP79" s="54">
        <f t="shared" si="30"/>
        <v>453</v>
      </c>
      <c r="CQ79" s="54">
        <f t="shared" si="30"/>
        <v>152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123629</v>
      </c>
      <c r="CY79" s="54">
        <f t="shared" si="31"/>
        <v>72059</v>
      </c>
      <c r="CZ79" s="54">
        <f t="shared" si="31"/>
        <v>712</v>
      </c>
      <c r="DA79" s="54">
        <f t="shared" si="31"/>
        <v>8011</v>
      </c>
      <c r="DB79" s="54">
        <f t="shared" si="31"/>
        <v>7138</v>
      </c>
      <c r="DC79" s="54">
        <f t="shared" si="31"/>
        <v>4601</v>
      </c>
      <c r="DD79" s="54">
        <f t="shared" si="31"/>
        <v>89</v>
      </c>
      <c r="DE79" s="54">
        <f>SUM(DE4:DE78)</f>
        <v>13</v>
      </c>
      <c r="DF79" s="54">
        <f t="shared" si="31"/>
        <v>8849</v>
      </c>
      <c r="DG79" s="54">
        <f t="shared" si="31"/>
        <v>7329</v>
      </c>
      <c r="DH79" s="54">
        <f t="shared" si="31"/>
        <v>75</v>
      </c>
      <c r="DI79" s="54">
        <f>SUM(DI4:DI78)</f>
        <v>578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3</v>
      </c>
      <c r="DN79" s="54">
        <f t="shared" si="31"/>
        <v>846</v>
      </c>
      <c r="DO79" s="54">
        <f t="shared" si="31"/>
        <v>505</v>
      </c>
      <c r="DP79" s="54">
        <f t="shared" si="31"/>
        <v>1</v>
      </c>
      <c r="DQ79" s="54">
        <f>SUM(DQ4:DQ78)</f>
        <v>5</v>
      </c>
      <c r="DR79" s="54">
        <f t="shared" si="31"/>
        <v>18498</v>
      </c>
      <c r="DS79" s="54">
        <f t="shared" si="31"/>
        <v>13667</v>
      </c>
      <c r="DT79" s="54">
        <f t="shared" si="31"/>
        <v>489</v>
      </c>
      <c r="DU79" s="54">
        <f>SUM(DU4:DU78)</f>
        <v>117</v>
      </c>
      <c r="DV79" s="54">
        <f t="shared" si="31"/>
        <v>4425</v>
      </c>
      <c r="DW79" s="54">
        <f t="shared" si="31"/>
        <v>3004</v>
      </c>
      <c r="DX79" s="54">
        <f t="shared" si="31"/>
        <v>70</v>
      </c>
      <c r="DY79" s="54">
        <f>SUM(DY4:DY78)</f>
        <v>332</v>
      </c>
      <c r="DZ79" s="54">
        <f t="shared" ref="DZ79:EB79" si="32">SUM(DZ4:DZ78)</f>
        <v>1566</v>
      </c>
      <c r="EA79" s="54">
        <f t="shared" si="32"/>
        <v>1921</v>
      </c>
      <c r="EB79" s="54">
        <f t="shared" si="32"/>
        <v>168</v>
      </c>
      <c r="EC79" s="54">
        <f>SUM(EC4:EC78)</f>
        <v>7329</v>
      </c>
      <c r="ED79" s="54">
        <f t="shared" si="31"/>
        <v>134220</v>
      </c>
      <c r="EE79" s="54">
        <f t="shared" si="31"/>
        <v>109579</v>
      </c>
      <c r="EF79" s="54">
        <f t="shared" si="31"/>
        <v>766</v>
      </c>
      <c r="EG79" s="54">
        <f>SUM(EG4:EG78)</f>
        <v>1393</v>
      </c>
      <c r="EH79" s="54">
        <f t="shared" si="31"/>
        <v>143642</v>
      </c>
      <c r="EI79" s="54">
        <f t="shared" si="31"/>
        <v>120027</v>
      </c>
      <c r="EJ79" s="54">
        <f t="shared" si="31"/>
        <v>1437</v>
      </c>
      <c r="EK79" s="54">
        <f>SUM(EK4:EK78)</f>
        <v>1464</v>
      </c>
      <c r="EL79" s="54">
        <f t="shared" si="31"/>
        <v>61961</v>
      </c>
      <c r="EM79" s="54">
        <f t="shared" si="31"/>
        <v>48384</v>
      </c>
      <c r="EN79" s="54">
        <f t="shared" si="31"/>
        <v>189</v>
      </c>
      <c r="EO79" s="54">
        <f>SUM(EO4:EO78)</f>
        <v>134</v>
      </c>
      <c r="EP79" s="54">
        <f t="shared" si="31"/>
        <v>95848</v>
      </c>
      <c r="EQ79" s="54">
        <f t="shared" si="31"/>
        <v>60444</v>
      </c>
      <c r="ER79" s="54">
        <f t="shared" si="31"/>
        <v>10</v>
      </c>
      <c r="ES79" s="54">
        <f>SUM(ES4:ES78)</f>
        <v>17</v>
      </c>
      <c r="ET79" s="54">
        <f t="shared" si="31"/>
        <v>93775</v>
      </c>
      <c r="EU79" s="54">
        <f t="shared" si="31"/>
        <v>47795</v>
      </c>
      <c r="EV79" s="54">
        <f t="shared" si="31"/>
        <v>0</v>
      </c>
      <c r="EW79" s="55">
        <f>SUM(EW4:EW78)</f>
        <v>3</v>
      </c>
      <c r="EX79" s="28">
        <f t="shared" si="21"/>
        <v>0.76631324008483614</v>
      </c>
      <c r="EY79" s="29">
        <f t="shared" si="22"/>
        <v>0.66159239475906295</v>
      </c>
      <c r="EZ79" s="59">
        <f t="shared" si="27"/>
        <v>8.7087754040629253E-2</v>
      </c>
      <c r="FA79" s="25">
        <f t="shared" si="23"/>
        <v>0.96703215499133366</v>
      </c>
      <c r="FB79" s="27">
        <f t="shared" si="24"/>
        <v>0.89452164572996018</v>
      </c>
      <c r="FC79" s="25">
        <f t="shared" si="28"/>
        <v>1.0094339622641511</v>
      </c>
      <c r="FD79" s="25">
        <f t="shared" si="25"/>
        <v>0.8172279045037163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80" t="s">
        <v>147</v>
      </c>
      <c r="B81" s="80"/>
      <c r="C81" s="80"/>
      <c r="D81" s="80"/>
      <c r="E81" s="80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81" t="s">
        <v>78</v>
      </c>
      <c r="B83" s="81"/>
      <c r="C83" s="81"/>
      <c r="D83" s="81"/>
      <c r="E83" s="81"/>
      <c r="F83" s="81"/>
      <c r="G83" s="81"/>
      <c r="H83" s="81"/>
      <c r="I83" s="48"/>
      <c r="J83" s="9"/>
      <c r="K83" s="21"/>
    </row>
    <row r="84" spans="1:154" x14ac:dyDescent="0.2">
      <c r="A84" s="79" t="s">
        <v>89</v>
      </c>
      <c r="B84" s="79"/>
      <c r="C84" s="79"/>
      <c r="D84" s="79"/>
      <c r="E84" s="79"/>
      <c r="F84" s="79"/>
      <c r="G84" s="79"/>
      <c r="H84" s="79"/>
      <c r="I84" s="47"/>
      <c r="J84" s="9"/>
      <c r="K84" s="21"/>
    </row>
    <row r="85" spans="1:154" x14ac:dyDescent="0.2">
      <c r="A85" s="79" t="s">
        <v>93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9" t="s">
        <v>92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