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48" documentId="8_{9101A234-8D85-2E4C-B9D8-7D41033DFBBE}" xr6:coauthVersionLast="47" xr6:coauthVersionMax="47" xr10:uidLastSave="{0C130A53-232B-8A44-AD67-FE891FFDFFF7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EX4" i="4"/>
  <c r="K4" i="4"/>
  <c r="EY4" i="4"/>
  <c r="M4" i="4"/>
  <c r="EZ4" i="4"/>
  <c r="FA4" i="4"/>
  <c r="EX5" i="4"/>
  <c r="K5" i="4"/>
  <c r="EY5" i="4"/>
  <c r="M5" i="4"/>
  <c r="EZ5" i="4"/>
  <c r="FA5" i="4"/>
  <c r="EX6" i="4"/>
  <c r="K6" i="4"/>
  <c r="EY6" i="4"/>
  <c r="M6" i="4"/>
  <c r="EZ6" i="4"/>
  <c r="FA6" i="4"/>
  <c r="EX7" i="4"/>
  <c r="K7" i="4"/>
  <c r="EY7" i="4"/>
  <c r="M7" i="4"/>
  <c r="EZ7" i="4"/>
  <c r="FA7" i="4"/>
  <c r="EX8" i="4"/>
  <c r="K8" i="4"/>
  <c r="EY8" i="4"/>
  <c r="M8" i="4"/>
  <c r="EZ8" i="4"/>
  <c r="FA8" i="4"/>
  <c r="EX9" i="4"/>
  <c r="K9" i="4"/>
  <c r="EY9" i="4"/>
  <c r="M9" i="4"/>
  <c r="EZ9" i="4"/>
  <c r="FA9" i="4"/>
  <c r="EX10" i="4"/>
  <c r="K10" i="4"/>
  <c r="EY10" i="4"/>
  <c r="M10" i="4"/>
  <c r="EZ10" i="4"/>
  <c r="FA10" i="4"/>
  <c r="EX11" i="4"/>
  <c r="K11" i="4"/>
  <c r="EY11" i="4"/>
  <c r="M11" i="4"/>
  <c r="EZ11" i="4"/>
  <c r="FA11" i="4"/>
  <c r="EX12" i="4"/>
  <c r="K12" i="4"/>
  <c r="EY12" i="4"/>
  <c r="M12" i="4"/>
  <c r="EZ12" i="4"/>
  <c r="FA12" i="4"/>
  <c r="EX13" i="4"/>
  <c r="K13" i="4"/>
  <c r="EY13" i="4"/>
  <c r="M13" i="4"/>
  <c r="EZ13" i="4"/>
  <c r="FA13" i="4"/>
  <c r="EX14" i="4"/>
  <c r="K14" i="4"/>
  <c r="EY14" i="4"/>
  <c r="M14" i="4"/>
  <c r="EZ14" i="4"/>
  <c r="FA14" i="4"/>
  <c r="EX15" i="4"/>
  <c r="K15" i="4"/>
  <c r="EY15" i="4"/>
  <c r="M15" i="4"/>
  <c r="EZ15" i="4"/>
  <c r="FA15" i="4"/>
  <c r="EX16" i="4"/>
  <c r="K16" i="4"/>
  <c r="EY16" i="4"/>
  <c r="M16" i="4"/>
  <c r="EZ16" i="4"/>
  <c r="FA16" i="4"/>
  <c r="EX17" i="4"/>
  <c r="K17" i="4"/>
  <c r="EY17" i="4"/>
  <c r="M17" i="4"/>
  <c r="EZ17" i="4"/>
  <c r="FA17" i="4"/>
  <c r="EX18" i="4"/>
  <c r="K18" i="4"/>
  <c r="EY18" i="4"/>
  <c r="M18" i="4"/>
  <c r="EZ18" i="4"/>
  <c r="FA18" i="4"/>
  <c r="EX19" i="4"/>
  <c r="K19" i="4"/>
  <c r="EY19" i="4"/>
  <c r="M19" i="4"/>
  <c r="EZ19" i="4"/>
  <c r="FA19" i="4"/>
  <c r="EX20" i="4"/>
  <c r="K20" i="4"/>
  <c r="EY20" i="4"/>
  <c r="M20" i="4"/>
  <c r="EZ20" i="4"/>
  <c r="FA20" i="4"/>
  <c r="EX21" i="4"/>
  <c r="K21" i="4"/>
  <c r="EY21" i="4"/>
  <c r="M21" i="4"/>
  <c r="EZ21" i="4"/>
  <c r="FA21" i="4"/>
  <c r="EX22" i="4"/>
  <c r="K22" i="4"/>
  <c r="EY22" i="4"/>
  <c r="M22" i="4"/>
  <c r="EZ22" i="4"/>
  <c r="FA22" i="4"/>
  <c r="EX23" i="4"/>
  <c r="K23" i="4"/>
  <c r="EY23" i="4"/>
  <c r="M23" i="4"/>
  <c r="EZ23" i="4"/>
  <c r="FA23" i="4"/>
  <c r="EX24" i="4"/>
  <c r="K24" i="4"/>
  <c r="EY24" i="4"/>
  <c r="M24" i="4"/>
  <c r="EZ24" i="4"/>
  <c r="FA24" i="4"/>
  <c r="EX25" i="4"/>
  <c r="K25" i="4"/>
  <c r="EY25" i="4"/>
  <c r="M25" i="4"/>
  <c r="EZ25" i="4"/>
  <c r="FA25" i="4"/>
  <c r="EX26" i="4"/>
  <c r="K26" i="4"/>
  <c r="EY26" i="4"/>
  <c r="M26" i="4"/>
  <c r="EZ26" i="4"/>
  <c r="FA26" i="4"/>
  <c r="EX27" i="4"/>
  <c r="K27" i="4"/>
  <c r="EY27" i="4"/>
  <c r="M27" i="4"/>
  <c r="EZ27" i="4"/>
  <c r="FA27" i="4"/>
  <c r="EX28" i="4"/>
  <c r="K28" i="4"/>
  <c r="EY28" i="4"/>
  <c r="M28" i="4"/>
  <c r="EZ28" i="4"/>
  <c r="FA28" i="4"/>
  <c r="EX29" i="4"/>
  <c r="K29" i="4"/>
  <c r="EY29" i="4"/>
  <c r="M29" i="4"/>
  <c r="EZ29" i="4"/>
  <c r="FA29" i="4"/>
  <c r="EX30" i="4"/>
  <c r="K30" i="4"/>
  <c r="EY30" i="4"/>
  <c r="M30" i="4"/>
  <c r="EZ30" i="4"/>
  <c r="FA30" i="4"/>
  <c r="EX31" i="4"/>
  <c r="K31" i="4"/>
  <c r="EY31" i="4"/>
  <c r="M31" i="4"/>
  <c r="EZ31" i="4"/>
  <c r="FA31" i="4"/>
  <c r="EX32" i="4"/>
  <c r="K32" i="4"/>
  <c r="EY32" i="4"/>
  <c r="M32" i="4"/>
  <c r="EZ32" i="4"/>
  <c r="FA32" i="4"/>
  <c r="EX33" i="4"/>
  <c r="K33" i="4"/>
  <c r="EY33" i="4"/>
  <c r="M33" i="4"/>
  <c r="EZ33" i="4"/>
  <c r="FA33" i="4"/>
  <c r="EX34" i="4"/>
  <c r="K34" i="4"/>
  <c r="EY34" i="4"/>
  <c r="M34" i="4"/>
  <c r="EZ34" i="4"/>
  <c r="FA34" i="4"/>
  <c r="EX35" i="4"/>
  <c r="K35" i="4"/>
  <c r="EY35" i="4"/>
  <c r="M35" i="4"/>
  <c r="EZ35" i="4"/>
  <c r="FA35" i="4"/>
  <c r="EX36" i="4"/>
  <c r="K36" i="4"/>
  <c r="EY36" i="4"/>
  <c r="M36" i="4"/>
  <c r="EZ36" i="4"/>
  <c r="FA36" i="4"/>
  <c r="EX37" i="4"/>
  <c r="K37" i="4"/>
  <c r="EY37" i="4"/>
  <c r="M37" i="4"/>
  <c r="EZ37" i="4"/>
  <c r="FA37" i="4"/>
  <c r="EX38" i="4"/>
  <c r="K38" i="4"/>
  <c r="EY38" i="4"/>
  <c r="M38" i="4"/>
  <c r="EZ38" i="4"/>
  <c r="FA38" i="4"/>
  <c r="EX39" i="4"/>
  <c r="K39" i="4"/>
  <c r="EY39" i="4"/>
  <c r="M39" i="4"/>
  <c r="EZ39" i="4"/>
  <c r="FA39" i="4"/>
  <c r="EX40" i="4"/>
  <c r="K40" i="4"/>
  <c r="EY40" i="4"/>
  <c r="M40" i="4"/>
  <c r="EZ40" i="4"/>
  <c r="FA40" i="4"/>
  <c r="EX41" i="4"/>
  <c r="K41" i="4"/>
  <c r="EY41" i="4"/>
  <c r="M41" i="4"/>
  <c r="EZ41" i="4"/>
  <c r="FA41" i="4"/>
  <c r="EX42" i="4"/>
  <c r="K42" i="4"/>
  <c r="EY42" i="4"/>
  <c r="M42" i="4"/>
  <c r="EZ42" i="4"/>
  <c r="FA42" i="4"/>
  <c r="EX43" i="4"/>
  <c r="K43" i="4"/>
  <c r="EY43" i="4"/>
  <c r="M43" i="4"/>
  <c r="EZ43" i="4"/>
  <c r="FA43" i="4"/>
  <c r="EX44" i="4"/>
  <c r="K44" i="4"/>
  <c r="EY44" i="4"/>
  <c r="M44" i="4"/>
  <c r="EZ44" i="4"/>
  <c r="FA44" i="4"/>
  <c r="EX45" i="4"/>
  <c r="K45" i="4"/>
  <c r="EY45" i="4"/>
  <c r="M45" i="4"/>
  <c r="EZ45" i="4"/>
  <c r="FA45" i="4"/>
  <c r="EX46" i="4"/>
  <c r="K46" i="4"/>
  <c r="EY46" i="4"/>
  <c r="M46" i="4"/>
  <c r="EZ46" i="4"/>
  <c r="FA46" i="4"/>
  <c r="EX47" i="4"/>
  <c r="K47" i="4"/>
  <c r="EY47" i="4"/>
  <c r="M47" i="4"/>
  <c r="EZ47" i="4"/>
  <c r="FA47" i="4"/>
  <c r="EX48" i="4"/>
  <c r="K48" i="4"/>
  <c r="EY48" i="4"/>
  <c r="M48" i="4"/>
  <c r="EZ48" i="4"/>
  <c r="FA48" i="4"/>
  <c r="EX49" i="4"/>
  <c r="K49" i="4"/>
  <c r="EY49" i="4"/>
  <c r="M49" i="4"/>
  <c r="EZ49" i="4"/>
  <c r="FA49" i="4"/>
  <c r="EX50" i="4"/>
  <c r="K50" i="4"/>
  <c r="EY50" i="4"/>
  <c r="M50" i="4"/>
  <c r="EZ50" i="4"/>
  <c r="FA50" i="4"/>
  <c r="EX51" i="4"/>
  <c r="K51" i="4"/>
  <c r="EY51" i="4"/>
  <c r="M51" i="4"/>
  <c r="EZ51" i="4"/>
  <c r="FA51" i="4"/>
  <c r="EX52" i="4"/>
  <c r="K52" i="4"/>
  <c r="EY52" i="4"/>
  <c r="M52" i="4"/>
  <c r="EZ52" i="4"/>
  <c r="FA52" i="4"/>
  <c r="EX53" i="4"/>
  <c r="K53" i="4"/>
  <c r="EY53" i="4"/>
  <c r="M53" i="4"/>
  <c r="EZ53" i="4"/>
  <c r="FA53" i="4"/>
  <c r="EX54" i="4"/>
  <c r="K54" i="4"/>
  <c r="EY54" i="4"/>
  <c r="M54" i="4"/>
  <c r="EZ54" i="4"/>
  <c r="FA54" i="4"/>
  <c r="EX55" i="4"/>
  <c r="K55" i="4"/>
  <c r="EY55" i="4"/>
  <c r="M55" i="4"/>
  <c r="EZ55" i="4"/>
  <c r="FA55" i="4"/>
  <c r="EX56" i="4"/>
  <c r="K56" i="4"/>
  <c r="EY56" i="4"/>
  <c r="M56" i="4"/>
  <c r="EZ56" i="4"/>
  <c r="FA56" i="4"/>
  <c r="EX57" i="4"/>
  <c r="K57" i="4"/>
  <c r="EY57" i="4"/>
  <c r="M57" i="4"/>
  <c r="EZ57" i="4"/>
  <c r="FA57" i="4"/>
  <c r="EX58" i="4"/>
  <c r="K58" i="4"/>
  <c r="EY58" i="4"/>
  <c r="M58" i="4"/>
  <c r="EZ58" i="4"/>
  <c r="FA58" i="4"/>
  <c r="EX59" i="4"/>
  <c r="K59" i="4"/>
  <c r="EY59" i="4"/>
  <c r="M59" i="4"/>
  <c r="EZ59" i="4"/>
  <c r="FA59" i="4"/>
  <c r="EX60" i="4"/>
  <c r="K60" i="4"/>
  <c r="EY60" i="4"/>
  <c r="M60" i="4"/>
  <c r="EZ60" i="4"/>
  <c r="FA60" i="4"/>
  <c r="EX61" i="4"/>
  <c r="K61" i="4"/>
  <c r="EY61" i="4"/>
  <c r="M61" i="4"/>
  <c r="EZ61" i="4"/>
  <c r="FA61" i="4"/>
  <c r="EX62" i="4"/>
  <c r="K62" i="4"/>
  <c r="EY62" i="4"/>
  <c r="M62" i="4"/>
  <c r="EZ62" i="4"/>
  <c r="FA62" i="4"/>
  <c r="EX63" i="4"/>
  <c r="K63" i="4"/>
  <c r="EY63" i="4"/>
  <c r="M63" i="4"/>
  <c r="EZ63" i="4"/>
  <c r="FA63" i="4"/>
  <c r="EX64" i="4"/>
  <c r="K64" i="4"/>
  <c r="EY64" i="4"/>
  <c r="M64" i="4"/>
  <c r="EZ64" i="4"/>
  <c r="FA64" i="4"/>
  <c r="EX65" i="4"/>
  <c r="K65" i="4"/>
  <c r="EY65" i="4"/>
  <c r="M65" i="4"/>
  <c r="EZ65" i="4"/>
  <c r="FA65" i="4"/>
  <c r="EX66" i="4"/>
  <c r="K66" i="4"/>
  <c r="EY66" i="4"/>
  <c r="M66" i="4"/>
  <c r="EZ66" i="4"/>
  <c r="FA66" i="4"/>
  <c r="EX67" i="4"/>
  <c r="K67" i="4"/>
  <c r="EY67" i="4"/>
  <c r="M67" i="4"/>
  <c r="EZ67" i="4"/>
  <c r="FA67" i="4"/>
  <c r="EX68" i="4"/>
  <c r="K68" i="4"/>
  <c r="EY68" i="4"/>
  <c r="M68" i="4"/>
  <c r="EZ68" i="4"/>
  <c r="FA68" i="4"/>
  <c r="EX69" i="4"/>
  <c r="K69" i="4"/>
  <c r="EY69" i="4"/>
  <c r="M69" i="4"/>
  <c r="EZ69" i="4"/>
  <c r="FA69" i="4"/>
  <c r="EX70" i="4"/>
  <c r="K70" i="4"/>
  <c r="EY70" i="4"/>
  <c r="M70" i="4"/>
  <c r="EZ70" i="4"/>
  <c r="FA70" i="4"/>
  <c r="EX71" i="4"/>
  <c r="K71" i="4"/>
  <c r="EY71" i="4"/>
  <c r="M71" i="4"/>
  <c r="EZ71" i="4"/>
  <c r="FA71" i="4"/>
  <c r="EX72" i="4"/>
  <c r="K72" i="4"/>
  <c r="EY72" i="4"/>
  <c r="M72" i="4"/>
  <c r="EZ72" i="4"/>
  <c r="FA72" i="4"/>
  <c r="EX73" i="4"/>
  <c r="K73" i="4"/>
  <c r="EY73" i="4"/>
  <c r="M73" i="4"/>
  <c r="EZ73" i="4"/>
  <c r="FA73" i="4"/>
  <c r="EX74" i="4"/>
  <c r="K74" i="4"/>
  <c r="EY74" i="4"/>
  <c r="M74" i="4"/>
  <c r="EZ74" i="4"/>
  <c r="FA74" i="4"/>
  <c r="EX75" i="4"/>
  <c r="K75" i="4"/>
  <c r="EY75" i="4"/>
  <c r="M75" i="4"/>
  <c r="EZ75" i="4"/>
  <c r="FA75" i="4"/>
  <c r="EX76" i="4"/>
  <c r="K76" i="4"/>
  <c r="EY76" i="4"/>
  <c r="M76" i="4"/>
  <c r="EZ76" i="4"/>
  <c r="FA76" i="4"/>
  <c r="EX77" i="4"/>
  <c r="K77" i="4"/>
  <c r="EY77" i="4"/>
  <c r="M77" i="4"/>
  <c r="EZ77" i="4"/>
  <c r="FA77" i="4"/>
  <c r="EX78" i="4"/>
  <c r="K78" i="4"/>
  <c r="EY78" i="4"/>
  <c r="M78" i="4"/>
  <c r="EZ78" i="4"/>
  <c r="FA78" i="4"/>
  <c r="K79" i="4"/>
  <c r="F79" i="4"/>
  <c r="I79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C79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B6" i="4"/>
  <c r="FD74" i="4"/>
  <c r="FD68" i="4"/>
  <c r="FD62" i="4"/>
  <c r="FD56" i="4"/>
  <c r="FD50" i="4"/>
  <c r="FD44" i="4"/>
  <c r="FD38" i="4"/>
  <c r="FD32" i="4"/>
  <c r="FD26" i="4"/>
  <c r="FD20" i="4"/>
  <c r="FD14" i="4"/>
  <c r="FD8" i="4"/>
  <c r="FB69" i="4"/>
  <c r="M79" i="4"/>
  <c r="FB13" i="4"/>
  <c r="J79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<sst xmlns="http://schemas.openxmlformats.org/spreadsheetml/2006/main" count="289" uniqueCount="149">
  <si>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</si>
  <si>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</si>
  <si>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</si>
  <si>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</si>
  <si>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</si>
  <si>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</si>
  <si>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</si>
  <si>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</si>
  <si>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</si>
  <si>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</si>
  <si>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</si>
  <si>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</si>
  <si>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</si>
  <si>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</si>
  <si>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</si>
  <si>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</si>
  <si>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</si>
  <si>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</si>
  <si>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</si>
  <si>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</si>
  <si>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</si>
  <si>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</si>
  <si>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</si>
  <si>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</si>
  <si>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</si>
  <si>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</si>
  <si>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</si>
  <si>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</si>
  <si>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</si>
  <si>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</si>
  <si>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</si>
  <si>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</si>
  <si>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</si>
  <si>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</si>
  <si>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</si>
  <si>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</si>
  <si>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</si>
  <si>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</si>
  <si>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</si>
  <si>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</si>
  <si>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</si>
  <si>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</si>
  <si>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</si>
  <si>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</si>
  <si>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</si>
  <si>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</si>
  <si>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</si>
  <si>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</si>
  <si>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</si>
  <si>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</si>
  <si>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</si>
  <si>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</si>
  <si>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</si>
  <si>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</si>
  <si>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</si>
  <si>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</si>
  <si>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</si>
  <si>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</si>
  <si>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</si>
  <si>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</si>
  <si>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</si>
  <si>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</si>
  <si>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</si>
  <si>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</si>
  <si>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</si>
  <si>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</si>
  <si>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</si>
  <si>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</si>
  <si>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</si>
  <si>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</si>
  <si>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</si>
  <si>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</si>
  <si>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</si>
  <si>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</si>
  <si>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</si>
  <si>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</si>
  <si>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</si>
  <si>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</si>
  <si>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</si>
  <si>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</si>
  <si>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</si>
  <si>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</si>
  <si>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</si>
  <si>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</si>
  <si>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</si>
  <si>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</si>
  <si>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</si>
  <si>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</si>
  <si>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</si>
  <si>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</si>
  <si>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</si>
  <si>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</si>
  <si>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</si>
  <si>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</si>
  <si>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</si>
  <si>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</si>
  <si>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</si>
  <si>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</si>
  <si>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</si>
  <si>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</si>
  <si>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</si>
  <si>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</si>
  <si>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</si>
  <si>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</si>
  <si>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</si>
  <si>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</si>
  <si>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</si>
  <si>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</si>
  <si>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</si>
  <si>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</si>
  <si>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</si>
  <si>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</si>
  <si>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</si>
  <si>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</si>
  <si>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</si>
  <si>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</si>
  <si>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</si>
  <si>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</si>
  <si>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</si>
  <si>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</si>
  <si>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</si>
  <si>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</si>
  <si>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</si>
  <si>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</si>
  <si>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</si>
  <si>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</si>
  <si>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</si>
  <si>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</si>
  <si>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</si>
  <si>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</si>
  <si>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</si>
  <si>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</si>
  <si>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</si>
  <si>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</si>
  <si>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</si>
  <si>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</si>
  <si>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</si>
  <si>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</si>
  <si>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</si>
  <si>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</si>
  <si>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</si>
  <si>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</si>
  <si>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</si>
  <si>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</si>
  <si>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</si>
  <si>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</si>
  <si>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</si>
  <si>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30.12.2021)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</si>
</sst>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6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79" t="s">
        <v>130</v>
      </c>
      <c r="EY1" s="79"/>
      <c r="EZ1" s="80"/>
      <c r="FA1" s="76" t="s">
        <v>135</v>
      </c>
      <c r="FB1" s="77"/>
      <c r="FC1" s="77"/>
      <c r="FD1" s="77"/>
      <c r="FE1"/>
      <c r="FF1"/>
      <c r="FG1"/>
      <c r="FH1"/>
      <c r="FI1"/>
      <c r="FJ1"/>
      <c r="FK1"/>
      <c r="FL1"/>
    </row>
    <row r="2" spans="1:168" ht="52.5" customHeight="1" x14ac:dyDescent="0.2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38" t="s">
        <v>123</v>
      </c>
      <c r="EY2" s="39" t="s">
        <v>124</v>
      </c>
      <c r="EZ2" s="42" t="s">
        <v>146</v>
      </c>
      <c r="FA2" s="74" t="s">
        <v>125</v>
      </c>
      <c r="FB2" s="75"/>
      <c r="FC2" s="75"/>
      <c r="FD2" s="75"/>
    </row>
    <row r="3" spans="1:168" s="13" customFormat="1" ht="45.75" customHeight="1" x14ac:dyDescent="0.2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8" t="s">
        <v>79</v>
      </c>
      <c r="G3" s="48" t="s">
        <v>80</v>
      </c>
      <c r="H3" s="48" t="s">
        <v>120</v>
      </c>
      <c r="I3" s="49" t="s">
        <v>142</v>
      </c>
      <c r="J3" s="49" t="s">
        <v>81</v>
      </c>
      <c r="K3" s="50" t="s">
        <v>94</v>
      </c>
      <c r="L3" s="50" t="s">
        <v>121</v>
      </c>
      <c r="M3" s="50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44">
        <v>1901</v>
      </c>
      <c r="G4" s="44">
        <v>1741</v>
      </c>
      <c r="H4" s="44">
        <v>30</v>
      </c>
      <c r="I4" s="44">
        <v>277</v>
      </c>
      <c r="J4" s="45">
        <v>1829</v>
      </c>
      <c r="K4" s="51">
        <f t="shared" ref="K4:K35" si="0">O4+S4+W4+AA4+AE4+AI4+AM4+AQ4+AU4+AY4+BC4+BG4+BK4+BO4+BS4+BW4+CA4+CI4+CM4+CQ4+CU4+CY4+DC4+DG4+DK4+DO4+DS4+DW4+CE4+EE4+EI4+EM4+EQ4+EU4+EA4</f>
        <v>1642</v>
      </c>
      <c r="L4" s="45">
        <v>30</v>
      </c>
      <c r="M4" s="52">
        <f>Q4+U4+Y4+AC4+DA4+EC4+AG4+AK4+AO4+AS4+AW4+BA4+BE4+BI4+BM4+BQ4+BU4+BY4+CC4+CK4+CO4+CS4+CW4+DE4+DI4+DM4+DQ4+DU4+DY4+EG4+EK4+EO4+ES4+EW4+CG4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63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108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76</v>
      </c>
      <c r="ER4" s="60">
        <v>0</v>
      </c>
      <c r="ES4" s="60">
        <v>0</v>
      </c>
      <c r="ET4" s="60">
        <v>98</v>
      </c>
      <c r="EU4" s="60">
        <v>0</v>
      </c>
      <c r="EV4" s="60">
        <v>0</v>
      </c>
      <c r="EW4" s="60">
        <v>0</v>
      </c>
      <c r="EX4" s="23">
        <f>(J4+L4)/B4</f>
        <v>0.78109243697478992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0.96212519726459755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44">
        <v>17185</v>
      </c>
      <c r="G5" s="44">
        <v>16261</v>
      </c>
      <c r="H5" s="44">
        <v>210</v>
      </c>
      <c r="I5" s="44">
        <v>2103</v>
      </c>
      <c r="J5" s="45">
        <v>15687</v>
      </c>
      <c r="K5" s="51">
        <f t="shared" si="0"/>
        <v>13590</v>
      </c>
      <c r="L5" s="45">
        <v>212</v>
      </c>
      <c r="M5" s="52">
        <f t="shared" ref="M5:M68" si="6">Q5+U5+Y5+AC5+DA5+EC5</f>
        <v>1889</v>
      </c>
      <c r="N5" s="60">
        <v>473</v>
      </c>
      <c r="O5" s="60">
        <v>451</v>
      </c>
      <c r="P5" s="60">
        <v>0</v>
      </c>
      <c r="Q5" s="60">
        <v>335</v>
      </c>
      <c r="R5" s="60">
        <v>489</v>
      </c>
      <c r="S5" s="60">
        <v>456</v>
      </c>
      <c r="T5" s="60">
        <v>1</v>
      </c>
      <c r="U5" s="60">
        <v>291</v>
      </c>
      <c r="V5" s="60">
        <v>884</v>
      </c>
      <c r="W5" s="60">
        <v>878</v>
      </c>
      <c r="X5" s="60">
        <v>0</v>
      </c>
      <c r="Y5" s="60">
        <v>611</v>
      </c>
      <c r="Z5" s="60">
        <v>1505</v>
      </c>
      <c r="AA5" s="60">
        <v>1517</v>
      </c>
      <c r="AB5" s="60">
        <v>3</v>
      </c>
      <c r="AC5" s="60">
        <v>619</v>
      </c>
      <c r="AD5" s="60">
        <v>648</v>
      </c>
      <c r="AE5" s="60">
        <v>655</v>
      </c>
      <c r="AF5" s="60">
        <v>9</v>
      </c>
      <c r="AG5" s="60">
        <v>22</v>
      </c>
      <c r="AH5" s="60">
        <v>838</v>
      </c>
      <c r="AI5" s="60">
        <v>783</v>
      </c>
      <c r="AJ5" s="60">
        <v>13</v>
      </c>
      <c r="AK5" s="60">
        <v>13</v>
      </c>
      <c r="AL5" s="60">
        <v>1006</v>
      </c>
      <c r="AM5" s="60">
        <v>863</v>
      </c>
      <c r="AN5" s="60">
        <v>19</v>
      </c>
      <c r="AO5" s="60">
        <v>4</v>
      </c>
      <c r="AP5" s="60">
        <v>999</v>
      </c>
      <c r="AQ5" s="60">
        <v>920</v>
      </c>
      <c r="AR5" s="60">
        <v>30</v>
      </c>
      <c r="AS5" s="60">
        <v>16</v>
      </c>
      <c r="AT5" s="60">
        <v>957</v>
      </c>
      <c r="AU5" s="60">
        <v>839</v>
      </c>
      <c r="AV5" s="60">
        <v>135</v>
      </c>
      <c r="AW5" s="60">
        <v>24</v>
      </c>
      <c r="AX5" s="60">
        <v>1079</v>
      </c>
      <c r="AY5" s="60">
        <v>994</v>
      </c>
      <c r="AZ5" s="60">
        <v>0</v>
      </c>
      <c r="BA5" s="60">
        <v>30</v>
      </c>
      <c r="BB5" s="60">
        <v>813</v>
      </c>
      <c r="BC5" s="60">
        <v>740</v>
      </c>
      <c r="BD5" s="60">
        <v>0</v>
      </c>
      <c r="BE5" s="60">
        <v>7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1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0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0</v>
      </c>
      <c r="DZ5" s="60">
        <v>18</v>
      </c>
      <c r="EA5" s="60">
        <v>17</v>
      </c>
      <c r="EB5" s="60">
        <v>0</v>
      </c>
      <c r="EC5" s="60">
        <v>19</v>
      </c>
      <c r="ED5" s="60">
        <v>1063</v>
      </c>
      <c r="EE5" s="60">
        <v>903</v>
      </c>
      <c r="EF5" s="60">
        <v>0</v>
      </c>
      <c r="EG5" s="60">
        <v>6</v>
      </c>
      <c r="EH5" s="60">
        <v>1252</v>
      </c>
      <c r="EI5" s="60">
        <v>899</v>
      </c>
      <c r="EJ5" s="60">
        <v>0</v>
      </c>
      <c r="EK5" s="60">
        <v>6</v>
      </c>
      <c r="EL5" s="60">
        <v>599</v>
      </c>
      <c r="EM5" s="60">
        <v>429</v>
      </c>
      <c r="EN5" s="60">
        <v>0</v>
      </c>
      <c r="EO5" s="60">
        <v>0</v>
      </c>
      <c r="EP5" s="60">
        <v>944</v>
      </c>
      <c r="EQ5" s="60">
        <v>719</v>
      </c>
      <c r="ER5" s="60">
        <v>0</v>
      </c>
      <c r="ES5" s="60">
        <v>0</v>
      </c>
      <c r="ET5" s="60">
        <v>896</v>
      </c>
      <c r="EU5" s="60">
        <v>670</v>
      </c>
      <c r="EV5" s="60">
        <v>0</v>
      </c>
      <c r="EW5" s="60">
        <v>0</v>
      </c>
      <c r="EX5" s="23">
        <f t="shared" ref="EX5:EX35" si="7">(J5+L5)/B5</f>
        <v>0.73331488399981548</v>
      </c>
      <c r="EY5" s="24">
        <f t="shared" si="1"/>
        <v>0.63659425303260919</v>
      </c>
      <c r="EZ5" s="41">
        <f t="shared" ref="EZ5:EZ68" si="8">M5/B5</f>
        <v>8.712697753793644E-2</v>
      </c>
      <c r="FA5" s="21">
        <f t="shared" si="2"/>
        <v>0.91283095723014251</v>
      </c>
      <c r="FB5" s="22">
        <f t="shared" si="3"/>
        <v>0.83574195928909656</v>
      </c>
      <c r="FC5" s="21">
        <f t="shared" ref="FC5:FC36" si="9">L5/H5</f>
        <v>1.0095238095238095</v>
      </c>
      <c r="FD5" s="21">
        <f t="shared" si="5"/>
        <v>0.89824060865430333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44">
        <v>541450</v>
      </c>
      <c r="G6" s="44">
        <v>516038</v>
      </c>
      <c r="H6" s="44">
        <v>12715</v>
      </c>
      <c r="I6" s="44">
        <f>84659+16116</f>
        <v>100775</v>
      </c>
      <c r="J6" s="45">
        <v>514941</v>
      </c>
      <c r="K6" s="51">
        <f t="shared" si="0"/>
        <v>460673</v>
      </c>
      <c r="L6" s="45">
        <v>12589</v>
      </c>
      <c r="M6" s="52">
        <f t="shared" si="6"/>
        <v>84129</v>
      </c>
      <c r="N6" s="60">
        <v>40335</v>
      </c>
      <c r="O6" s="60">
        <v>50132</v>
      </c>
      <c r="P6" s="60">
        <v>819</v>
      </c>
      <c r="Q6" s="60">
        <v>15429</v>
      </c>
      <c r="R6" s="60">
        <v>12239</v>
      </c>
      <c r="S6" s="60">
        <v>12049</v>
      </c>
      <c r="T6" s="60">
        <v>35</v>
      </c>
      <c r="U6" s="60">
        <v>8883</v>
      </c>
      <c r="V6" s="60">
        <v>25278</v>
      </c>
      <c r="W6" s="60">
        <v>33102</v>
      </c>
      <c r="X6" s="60">
        <v>287</v>
      </c>
      <c r="Y6" s="60">
        <v>18355</v>
      </c>
      <c r="Z6" s="60">
        <v>47477</v>
      </c>
      <c r="AA6" s="60">
        <v>46112</v>
      </c>
      <c r="AB6" s="60">
        <v>62</v>
      </c>
      <c r="AC6" s="60">
        <v>28414</v>
      </c>
      <c r="AD6" s="60">
        <v>21504</v>
      </c>
      <c r="AE6" s="60">
        <v>19854</v>
      </c>
      <c r="AF6" s="60">
        <v>129</v>
      </c>
      <c r="AG6" s="60">
        <v>4829</v>
      </c>
      <c r="AH6" s="60">
        <v>26121</v>
      </c>
      <c r="AI6" s="60">
        <v>25580</v>
      </c>
      <c r="AJ6" s="60">
        <v>77</v>
      </c>
      <c r="AK6" s="60">
        <v>3642</v>
      </c>
      <c r="AL6" s="60">
        <v>30271</v>
      </c>
      <c r="AM6" s="60">
        <v>32636</v>
      </c>
      <c r="AN6" s="60">
        <v>495</v>
      </c>
      <c r="AO6" s="60">
        <v>2934</v>
      </c>
      <c r="AP6" s="60">
        <v>32945</v>
      </c>
      <c r="AQ6" s="60">
        <v>33472</v>
      </c>
      <c r="AR6" s="60">
        <v>3125</v>
      </c>
      <c r="AS6" s="60">
        <v>4601</v>
      </c>
      <c r="AT6" s="60">
        <v>31315</v>
      </c>
      <c r="AU6" s="60">
        <v>30421</v>
      </c>
      <c r="AV6" s="60">
        <v>2674</v>
      </c>
      <c r="AW6" s="60">
        <v>4944</v>
      </c>
      <c r="AX6" s="60">
        <v>38902</v>
      </c>
      <c r="AY6" s="60">
        <v>35889</v>
      </c>
      <c r="AZ6" s="60">
        <v>1513</v>
      </c>
      <c r="BA6" s="60">
        <v>2289</v>
      </c>
      <c r="BB6" s="60">
        <v>8617</v>
      </c>
      <c r="BC6" s="60">
        <v>3853</v>
      </c>
      <c r="BD6" s="60">
        <v>671</v>
      </c>
      <c r="BE6" s="60">
        <v>3</v>
      </c>
      <c r="BF6" s="60">
        <v>851</v>
      </c>
      <c r="BG6" s="60">
        <v>509</v>
      </c>
      <c r="BH6" s="60">
        <v>3</v>
      </c>
      <c r="BI6" s="60">
        <v>0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3</v>
      </c>
      <c r="CD6" s="60">
        <v>198</v>
      </c>
      <c r="CE6" s="60">
        <v>113</v>
      </c>
      <c r="CF6" s="60">
        <v>0</v>
      </c>
      <c r="CG6" s="60">
        <v>0</v>
      </c>
      <c r="CH6" s="60">
        <v>3576</v>
      </c>
      <c r="CI6" s="60">
        <v>1987</v>
      </c>
      <c r="CJ6" s="60">
        <v>0</v>
      </c>
      <c r="CK6" s="60">
        <v>13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0</v>
      </c>
      <c r="CX6" s="60">
        <v>39530</v>
      </c>
      <c r="CY6" s="60">
        <v>13553</v>
      </c>
      <c r="CZ6" s="60">
        <v>134</v>
      </c>
      <c r="DA6" s="60">
        <v>5759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83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1359</v>
      </c>
      <c r="EB6" s="60">
        <v>158</v>
      </c>
      <c r="EC6" s="60">
        <v>7289</v>
      </c>
      <c r="ED6" s="60">
        <v>41614</v>
      </c>
      <c r="EE6" s="60">
        <v>32674</v>
      </c>
      <c r="EF6" s="60">
        <v>749</v>
      </c>
      <c r="EG6" s="60">
        <v>1620</v>
      </c>
      <c r="EH6" s="60">
        <v>38726</v>
      </c>
      <c r="EI6" s="60">
        <v>35671</v>
      </c>
      <c r="EJ6" s="60">
        <v>1430</v>
      </c>
      <c r="EK6" s="60">
        <v>1400</v>
      </c>
      <c r="EL6" s="60">
        <v>15342</v>
      </c>
      <c r="EM6" s="60">
        <v>13779</v>
      </c>
      <c r="EN6" s="60">
        <v>183</v>
      </c>
      <c r="EO6" s="60">
        <v>116</v>
      </c>
      <c r="EP6" s="60">
        <v>23881</v>
      </c>
      <c r="EQ6" s="60">
        <v>16772</v>
      </c>
      <c r="ER6" s="60">
        <v>0</v>
      </c>
      <c r="ES6" s="60">
        <v>0</v>
      </c>
      <c r="ET6" s="60">
        <v>24304</v>
      </c>
      <c r="EU6" s="60">
        <v>13336</v>
      </c>
      <c r="EV6" s="60">
        <v>0</v>
      </c>
      <c r="EW6" s="60">
        <v>0</v>
      </c>
      <c r="EX6" s="23">
        <f t="shared" si="7"/>
        <v>0.79338795743170487</v>
      </c>
      <c r="EY6" s="24">
        <f t="shared" si="1"/>
        <v>0.7117706509772781</v>
      </c>
      <c r="EZ6" s="41">
        <f t="shared" si="8"/>
        <v>0.1265272789619015</v>
      </c>
      <c r="FA6" s="21">
        <f t="shared" si="2"/>
        <v>0.95104072398190043</v>
      </c>
      <c r="FB6" s="22">
        <f t="shared" si="3"/>
        <v>0.89271138947131801</v>
      </c>
      <c r="FC6" s="21">
        <f t="shared" si="9"/>
        <v>0.99009044435705862</v>
      </c>
      <c r="FD6" s="21">
        <f t="shared" si="5"/>
        <v>0.83482014388489212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44">
        <v>7816</v>
      </c>
      <c r="G7" s="44">
        <v>7257</v>
      </c>
      <c r="H7" s="46">
        <v>100</v>
      </c>
      <c r="I7" s="46">
        <v>935.31057087269733</v>
      </c>
      <c r="J7" s="45">
        <v>8431</v>
      </c>
      <c r="K7" s="51">
        <f t="shared" si="0"/>
        <v>7094</v>
      </c>
      <c r="L7" s="45">
        <v>102</v>
      </c>
      <c r="M7" s="52">
        <f t="shared" si="6"/>
        <v>1021</v>
      </c>
      <c r="N7" s="60">
        <v>175</v>
      </c>
      <c r="O7" s="60">
        <v>176</v>
      </c>
      <c r="P7" s="60">
        <v>0</v>
      </c>
      <c r="Q7" s="60">
        <v>122</v>
      </c>
      <c r="R7" s="60">
        <v>211</v>
      </c>
      <c r="S7" s="60">
        <v>212</v>
      </c>
      <c r="T7" s="60">
        <v>0</v>
      </c>
      <c r="U7" s="60">
        <v>203</v>
      </c>
      <c r="V7" s="60">
        <v>470</v>
      </c>
      <c r="W7" s="60">
        <v>471</v>
      </c>
      <c r="X7" s="60">
        <v>0</v>
      </c>
      <c r="Y7" s="60">
        <v>365</v>
      </c>
      <c r="Z7" s="60">
        <v>656</v>
      </c>
      <c r="AA7" s="60">
        <v>677</v>
      </c>
      <c r="AB7" s="60">
        <v>2</v>
      </c>
      <c r="AC7" s="60">
        <v>300</v>
      </c>
      <c r="AD7" s="60">
        <v>332</v>
      </c>
      <c r="AE7" s="60">
        <v>318</v>
      </c>
      <c r="AF7" s="60">
        <v>17</v>
      </c>
      <c r="AG7" s="60">
        <v>36</v>
      </c>
      <c r="AH7" s="60">
        <v>351</v>
      </c>
      <c r="AI7" s="60">
        <v>723</v>
      </c>
      <c r="AJ7" s="60">
        <v>30</v>
      </c>
      <c r="AK7" s="60">
        <v>21</v>
      </c>
      <c r="AL7" s="60">
        <v>789</v>
      </c>
      <c r="AM7" s="60">
        <v>483</v>
      </c>
      <c r="AN7" s="60">
        <v>41</v>
      </c>
      <c r="AO7" s="60">
        <v>1</v>
      </c>
      <c r="AP7" s="60">
        <v>440</v>
      </c>
      <c r="AQ7" s="60">
        <v>554</v>
      </c>
      <c r="AR7" s="60">
        <v>5</v>
      </c>
      <c r="AS7" s="60">
        <v>0</v>
      </c>
      <c r="AT7" s="60">
        <v>764</v>
      </c>
      <c r="AU7" s="60">
        <v>523</v>
      </c>
      <c r="AV7" s="60">
        <v>0</v>
      </c>
      <c r="AW7" s="60">
        <v>0</v>
      </c>
      <c r="AX7" s="60">
        <v>626</v>
      </c>
      <c r="AY7" s="60">
        <v>579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0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31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752</v>
      </c>
      <c r="EE7" s="60">
        <v>530</v>
      </c>
      <c r="EF7" s="60">
        <v>0</v>
      </c>
      <c r="EG7" s="60">
        <v>0</v>
      </c>
      <c r="EH7" s="60">
        <v>600</v>
      </c>
      <c r="EI7" s="60">
        <v>538</v>
      </c>
      <c r="EJ7" s="60">
        <v>0</v>
      </c>
      <c r="EK7" s="60">
        <v>0</v>
      </c>
      <c r="EL7" s="60">
        <v>285</v>
      </c>
      <c r="EM7" s="60">
        <v>255</v>
      </c>
      <c r="EN7" s="60">
        <v>0</v>
      </c>
      <c r="EO7" s="60">
        <v>0</v>
      </c>
      <c r="EP7" s="60">
        <v>535</v>
      </c>
      <c r="EQ7" s="60">
        <v>366</v>
      </c>
      <c r="ER7" s="60">
        <v>0</v>
      </c>
      <c r="ES7" s="60">
        <v>0</v>
      </c>
      <c r="ET7" s="60">
        <v>530</v>
      </c>
      <c r="EU7" s="60">
        <v>32</v>
      </c>
      <c r="EV7" s="60">
        <v>0</v>
      </c>
      <c r="EW7" s="60">
        <v>0</v>
      </c>
      <c r="EX7" s="23">
        <f t="shared" si="7"/>
        <v>0.85784658691062632</v>
      </c>
      <c r="EY7" s="24">
        <f t="shared" si="1"/>
        <v>0.72343420126671354</v>
      </c>
      <c r="EZ7" s="41">
        <f t="shared" si="8"/>
        <v>0.10264401327033276</v>
      </c>
      <c r="FA7" s="21">
        <f t="shared" si="2"/>
        <v>1.0786847492323439</v>
      </c>
      <c r="FB7" s="22">
        <f t="shared" si="3"/>
        <v>0.9775389279316522</v>
      </c>
      <c r="FC7" s="21">
        <f t="shared" si="9"/>
        <v>1.02</v>
      </c>
      <c r="FD7" s="21">
        <f t="shared" si="5"/>
        <v>1.0916160169635949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44">
        <v>14396</v>
      </c>
      <c r="G8" s="44">
        <v>13118</v>
      </c>
      <c r="H8" s="44">
        <v>185</v>
      </c>
      <c r="I8" s="44">
        <v>1852</v>
      </c>
      <c r="J8" s="45">
        <v>14663</v>
      </c>
      <c r="K8" s="51">
        <f t="shared" si="0"/>
        <v>13377</v>
      </c>
      <c r="L8" s="45">
        <v>198</v>
      </c>
      <c r="M8" s="52">
        <f t="shared" si="6"/>
        <v>1333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217</v>
      </c>
      <c r="V8" s="60">
        <v>597</v>
      </c>
      <c r="W8" s="60">
        <v>599</v>
      </c>
      <c r="X8" s="60">
        <v>0</v>
      </c>
      <c r="Y8" s="60">
        <v>460</v>
      </c>
      <c r="Z8" s="60">
        <v>1090</v>
      </c>
      <c r="AA8" s="60">
        <v>1230</v>
      </c>
      <c r="AB8" s="60">
        <v>1</v>
      </c>
      <c r="AC8" s="60">
        <v>440</v>
      </c>
      <c r="AD8" s="60">
        <v>510</v>
      </c>
      <c r="AE8" s="60">
        <v>676</v>
      </c>
      <c r="AF8" s="60">
        <v>6</v>
      </c>
      <c r="AG8" s="60">
        <v>59</v>
      </c>
      <c r="AH8" s="60">
        <v>741</v>
      </c>
      <c r="AI8" s="60">
        <v>827</v>
      </c>
      <c r="AJ8" s="60">
        <v>11</v>
      </c>
      <c r="AK8" s="60">
        <v>39</v>
      </c>
      <c r="AL8" s="60">
        <v>822</v>
      </c>
      <c r="AM8" s="60">
        <v>816</v>
      </c>
      <c r="AN8" s="60">
        <v>49</v>
      </c>
      <c r="AO8" s="60">
        <v>45</v>
      </c>
      <c r="AP8" s="60">
        <v>946</v>
      </c>
      <c r="AQ8" s="60">
        <v>1743</v>
      </c>
      <c r="AR8" s="60">
        <v>77</v>
      </c>
      <c r="AS8" s="60">
        <v>71</v>
      </c>
      <c r="AT8" s="60">
        <v>988</v>
      </c>
      <c r="AU8" s="60">
        <v>1026</v>
      </c>
      <c r="AV8" s="60">
        <v>47</v>
      </c>
      <c r="AW8" s="60">
        <v>32</v>
      </c>
      <c r="AX8" s="60">
        <v>1055</v>
      </c>
      <c r="AY8" s="60">
        <v>931</v>
      </c>
      <c r="AZ8" s="60">
        <v>2</v>
      </c>
      <c r="BA8" s="60">
        <v>18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569</v>
      </c>
      <c r="BO8" s="60">
        <v>590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1361</v>
      </c>
      <c r="EE8" s="60">
        <v>1078</v>
      </c>
      <c r="EF8" s="60">
        <v>0</v>
      </c>
      <c r="EG8" s="60">
        <v>16</v>
      </c>
      <c r="EH8" s="60">
        <v>1638</v>
      </c>
      <c r="EI8" s="60">
        <v>1162</v>
      </c>
      <c r="EJ8" s="60">
        <v>0</v>
      </c>
      <c r="EK8" s="60">
        <v>5</v>
      </c>
      <c r="EL8" s="60">
        <v>535</v>
      </c>
      <c r="EM8" s="60">
        <v>436</v>
      </c>
      <c r="EN8" s="60">
        <v>0</v>
      </c>
      <c r="EO8" s="60">
        <v>0</v>
      </c>
      <c r="EP8" s="60">
        <v>838</v>
      </c>
      <c r="EQ8" s="60">
        <v>606</v>
      </c>
      <c r="ER8" s="60">
        <v>0</v>
      </c>
      <c r="ES8" s="60">
        <v>0</v>
      </c>
      <c r="ET8" s="60">
        <v>822</v>
      </c>
      <c r="EU8" s="60">
        <v>518</v>
      </c>
      <c r="EV8" s="60">
        <v>0</v>
      </c>
      <c r="EW8" s="60">
        <v>0</v>
      </c>
      <c r="EX8" s="23">
        <f t="shared" si="7"/>
        <v>0.79530129508723113</v>
      </c>
      <c r="EY8" s="24">
        <f t="shared" si="1"/>
        <v>0.72647971743551321</v>
      </c>
      <c r="EZ8" s="41">
        <f t="shared" si="8"/>
        <v>7.133682971208391E-2</v>
      </c>
      <c r="FA8" s="21">
        <f t="shared" si="2"/>
        <v>1.0185468185607114</v>
      </c>
      <c r="FB8" s="22">
        <f t="shared" si="3"/>
        <v>1.0197438633938101</v>
      </c>
      <c r="FC8" s="21">
        <f t="shared" si="9"/>
        <v>1.0702702702702702</v>
      </c>
      <c r="FD8" s="21">
        <f t="shared" si="5"/>
        <v>0.71976241900647953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5">
        <v>23381</v>
      </c>
      <c r="G9" s="45">
        <v>22173</v>
      </c>
      <c r="H9" s="46">
        <v>845</v>
      </c>
      <c r="I9" s="44">
        <v>4167</v>
      </c>
      <c r="J9" s="45">
        <v>24110</v>
      </c>
      <c r="K9" s="51">
        <f t="shared" si="0"/>
        <v>19913</v>
      </c>
      <c r="L9" s="45">
        <v>967</v>
      </c>
      <c r="M9" s="52">
        <f t="shared" si="6"/>
        <v>2182</v>
      </c>
      <c r="N9" s="60">
        <v>637</v>
      </c>
      <c r="O9" s="60">
        <v>579</v>
      </c>
      <c r="P9" s="60">
        <v>3</v>
      </c>
      <c r="Q9" s="60">
        <v>310</v>
      </c>
      <c r="R9" s="60">
        <v>441</v>
      </c>
      <c r="S9" s="60">
        <v>402</v>
      </c>
      <c r="T9" s="60">
        <v>2</v>
      </c>
      <c r="U9" s="60">
        <v>271</v>
      </c>
      <c r="V9" s="60">
        <v>896</v>
      </c>
      <c r="W9" s="60">
        <v>912</v>
      </c>
      <c r="X9" s="60">
        <v>2</v>
      </c>
      <c r="Y9" s="60">
        <v>726</v>
      </c>
      <c r="Z9" s="60">
        <v>1799</v>
      </c>
      <c r="AA9" s="60">
        <v>1874</v>
      </c>
      <c r="AB9" s="60">
        <v>21</v>
      </c>
      <c r="AC9" s="60">
        <v>836</v>
      </c>
      <c r="AD9" s="60">
        <v>851</v>
      </c>
      <c r="AE9" s="60">
        <v>1103</v>
      </c>
      <c r="AF9" s="60">
        <v>40</v>
      </c>
      <c r="AG9" s="60">
        <v>116</v>
      </c>
      <c r="AH9" s="60">
        <v>1276</v>
      </c>
      <c r="AI9" s="60">
        <v>1299</v>
      </c>
      <c r="AJ9" s="60">
        <v>90</v>
      </c>
      <c r="AK9" s="60">
        <v>119</v>
      </c>
      <c r="AL9" s="60">
        <v>1747</v>
      </c>
      <c r="AM9" s="60">
        <v>1316</v>
      </c>
      <c r="AN9" s="60">
        <v>250</v>
      </c>
      <c r="AO9" s="60">
        <v>167</v>
      </c>
      <c r="AP9" s="60">
        <v>1602</v>
      </c>
      <c r="AQ9" s="60">
        <v>1618</v>
      </c>
      <c r="AR9" s="60">
        <v>366</v>
      </c>
      <c r="AS9" s="60">
        <v>155</v>
      </c>
      <c r="AT9" s="60">
        <v>1993</v>
      </c>
      <c r="AU9" s="60">
        <v>1837</v>
      </c>
      <c r="AV9" s="60">
        <v>3</v>
      </c>
      <c r="AW9" s="60">
        <v>58</v>
      </c>
      <c r="AX9" s="60">
        <v>1806</v>
      </c>
      <c r="AY9" s="60">
        <v>1559</v>
      </c>
      <c r="AZ9" s="60">
        <v>2</v>
      </c>
      <c r="BA9" s="60">
        <v>52</v>
      </c>
      <c r="BB9" s="60">
        <v>565</v>
      </c>
      <c r="BC9" s="60">
        <v>434</v>
      </c>
      <c r="BD9" s="60">
        <v>11</v>
      </c>
      <c r="BE9" s="60">
        <v>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225</v>
      </c>
      <c r="CI9" s="60">
        <v>92</v>
      </c>
      <c r="CJ9" s="60">
        <v>0</v>
      </c>
      <c r="CK9" s="60">
        <v>0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398</v>
      </c>
      <c r="CV9" s="60">
        <v>0</v>
      </c>
      <c r="CW9" s="60">
        <v>0</v>
      </c>
      <c r="CX9" s="60">
        <v>1550</v>
      </c>
      <c r="CY9" s="60">
        <v>804</v>
      </c>
      <c r="CZ9" s="60">
        <v>40</v>
      </c>
      <c r="DA9" s="60">
        <v>39</v>
      </c>
      <c r="DB9" s="60">
        <v>3</v>
      </c>
      <c r="DC9" s="60">
        <v>1</v>
      </c>
      <c r="DD9" s="60">
        <v>0</v>
      </c>
      <c r="DE9" s="60">
        <v>0</v>
      </c>
      <c r="DF9" s="60">
        <v>85</v>
      </c>
      <c r="DG9" s="60">
        <v>71</v>
      </c>
      <c r="DH9" s="60">
        <v>0</v>
      </c>
      <c r="DI9" s="60">
        <v>0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171</v>
      </c>
      <c r="DT9" s="60">
        <v>0</v>
      </c>
      <c r="DU9" s="60">
        <v>0</v>
      </c>
      <c r="DV9" s="60">
        <v>114</v>
      </c>
      <c r="DW9" s="60">
        <v>80</v>
      </c>
      <c r="DX9" s="60">
        <v>1</v>
      </c>
      <c r="DY9" s="60">
        <v>0</v>
      </c>
      <c r="DZ9" s="60">
        <v>2</v>
      </c>
      <c r="EA9" s="60">
        <v>0</v>
      </c>
      <c r="EB9" s="60">
        <v>0</v>
      </c>
      <c r="EC9" s="60">
        <v>0</v>
      </c>
      <c r="ED9" s="60">
        <v>1910</v>
      </c>
      <c r="EE9" s="60">
        <v>1536</v>
      </c>
      <c r="EF9" s="60">
        <v>0</v>
      </c>
      <c r="EG9" s="60">
        <v>32</v>
      </c>
      <c r="EH9" s="60">
        <v>2014</v>
      </c>
      <c r="EI9" s="60">
        <v>1609</v>
      </c>
      <c r="EJ9" s="60">
        <v>0</v>
      </c>
      <c r="EK9" s="60">
        <v>28</v>
      </c>
      <c r="EL9" s="60">
        <v>867</v>
      </c>
      <c r="EM9" s="60">
        <v>695</v>
      </c>
      <c r="EN9" s="60">
        <v>0</v>
      </c>
      <c r="EO9" s="60">
        <v>4</v>
      </c>
      <c r="EP9" s="60">
        <v>1352</v>
      </c>
      <c r="EQ9" s="60">
        <v>903</v>
      </c>
      <c r="ER9" s="60">
        <v>0</v>
      </c>
      <c r="ES9" s="60">
        <v>0</v>
      </c>
      <c r="ET9" s="60">
        <v>1252</v>
      </c>
      <c r="EU9" s="60">
        <v>480</v>
      </c>
      <c r="EV9" s="60">
        <v>0</v>
      </c>
      <c r="EW9" s="60">
        <v>1</v>
      </c>
      <c r="EX9" s="23">
        <f t="shared" si="7"/>
        <v>0.81076624636275463</v>
      </c>
      <c r="EY9" s="24">
        <f t="shared" si="1"/>
        <v>0.6750727449078564</v>
      </c>
      <c r="EZ9" s="41">
        <f t="shared" si="8"/>
        <v>7.0546395085677338E-2</v>
      </c>
      <c r="FA9" s="21">
        <f t="shared" si="2"/>
        <v>1.031179162567897</v>
      </c>
      <c r="FB9" s="22">
        <f t="shared" si="3"/>
        <v>0.89807423442926082</v>
      </c>
      <c r="FC9" s="21">
        <f t="shared" si="9"/>
        <v>1.1443786982248521</v>
      </c>
      <c r="FD9" s="21">
        <f t="shared" si="5"/>
        <v>0.52363810895128393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5">
        <v>21302</v>
      </c>
      <c r="G10" s="45">
        <v>19697</v>
      </c>
      <c r="H10" s="46">
        <v>255</v>
      </c>
      <c r="I10" s="46">
        <v>3043</v>
      </c>
      <c r="J10" s="45">
        <v>19240</v>
      </c>
      <c r="K10" s="51">
        <f t="shared" si="0"/>
        <v>17547</v>
      </c>
      <c r="L10" s="45">
        <v>252</v>
      </c>
      <c r="M10" s="52">
        <f t="shared" si="6"/>
        <v>2918</v>
      </c>
      <c r="N10" s="60">
        <v>722</v>
      </c>
      <c r="O10" s="60">
        <v>662</v>
      </c>
      <c r="P10" s="60">
        <v>0</v>
      </c>
      <c r="Q10" s="60">
        <v>450</v>
      </c>
      <c r="R10" s="60">
        <v>575</v>
      </c>
      <c r="S10" s="60">
        <v>536</v>
      </c>
      <c r="T10" s="60">
        <v>1</v>
      </c>
      <c r="U10" s="60">
        <v>473</v>
      </c>
      <c r="V10" s="60">
        <v>1211</v>
      </c>
      <c r="W10" s="60">
        <v>1210</v>
      </c>
      <c r="X10" s="60">
        <v>0</v>
      </c>
      <c r="Y10" s="60">
        <v>1124</v>
      </c>
      <c r="Z10" s="60">
        <v>1857</v>
      </c>
      <c r="AA10" s="60">
        <v>1824</v>
      </c>
      <c r="AB10" s="60">
        <v>0</v>
      </c>
      <c r="AC10" s="60">
        <v>807</v>
      </c>
      <c r="AD10" s="60">
        <v>835</v>
      </c>
      <c r="AE10" s="60">
        <v>1404</v>
      </c>
      <c r="AF10" s="60">
        <v>18</v>
      </c>
      <c r="AG10" s="60">
        <v>63</v>
      </c>
      <c r="AH10" s="60">
        <v>990</v>
      </c>
      <c r="AI10" s="60">
        <v>1211</v>
      </c>
      <c r="AJ10" s="60">
        <v>50</v>
      </c>
      <c r="AK10" s="60">
        <v>49</v>
      </c>
      <c r="AL10" s="60">
        <v>1161</v>
      </c>
      <c r="AM10" s="60">
        <v>1252</v>
      </c>
      <c r="AN10" s="60">
        <v>50</v>
      </c>
      <c r="AO10" s="60">
        <v>68</v>
      </c>
      <c r="AP10" s="60">
        <v>1183</v>
      </c>
      <c r="AQ10" s="60">
        <v>1174</v>
      </c>
      <c r="AR10" s="60">
        <v>126</v>
      </c>
      <c r="AS10" s="60">
        <v>28</v>
      </c>
      <c r="AT10" s="60">
        <v>1242</v>
      </c>
      <c r="AU10" s="60">
        <v>1209</v>
      </c>
      <c r="AV10" s="60">
        <v>0</v>
      </c>
      <c r="AW10" s="60">
        <v>23</v>
      </c>
      <c r="AX10" s="60">
        <v>1232</v>
      </c>
      <c r="AY10" s="60">
        <v>1133</v>
      </c>
      <c r="AZ10" s="60">
        <v>0</v>
      </c>
      <c r="BA10" s="60">
        <v>11</v>
      </c>
      <c r="BB10" s="60">
        <v>400</v>
      </c>
      <c r="BC10" s="60">
        <v>331</v>
      </c>
      <c r="BD10" s="60">
        <v>0</v>
      </c>
      <c r="BE10" s="60">
        <v>40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68</v>
      </c>
      <c r="CJ10" s="60">
        <v>0</v>
      </c>
      <c r="CK10" s="60">
        <v>0</v>
      </c>
      <c r="CL10" s="60">
        <v>38</v>
      </c>
      <c r="CM10" s="60">
        <v>20</v>
      </c>
      <c r="CN10" s="60">
        <v>0</v>
      </c>
      <c r="CO10" s="60">
        <v>1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750</v>
      </c>
      <c r="CZ10" s="60">
        <v>4</v>
      </c>
      <c r="DA10" s="60">
        <v>64</v>
      </c>
      <c r="DB10" s="60">
        <v>127</v>
      </c>
      <c r="DC10" s="60">
        <v>73</v>
      </c>
      <c r="DD10" s="60">
        <v>0</v>
      </c>
      <c r="DE10" s="60">
        <v>0</v>
      </c>
      <c r="DF10" s="60">
        <v>68</v>
      </c>
      <c r="DG10" s="60">
        <v>52</v>
      </c>
      <c r="DH10" s="60">
        <v>0</v>
      </c>
      <c r="DI10" s="60">
        <v>15</v>
      </c>
      <c r="DJ10" s="60">
        <v>56</v>
      </c>
      <c r="DK10" s="60">
        <v>63</v>
      </c>
      <c r="DL10" s="60">
        <v>0</v>
      </c>
      <c r="DM10" s="60">
        <v>0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4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1271</v>
      </c>
      <c r="EE10" s="60">
        <v>1056</v>
      </c>
      <c r="EF10" s="60">
        <v>0</v>
      </c>
      <c r="EG10" s="60">
        <v>11</v>
      </c>
      <c r="EH10" s="60">
        <v>1296</v>
      </c>
      <c r="EI10" s="60">
        <v>1118</v>
      </c>
      <c r="EJ10" s="60">
        <v>1</v>
      </c>
      <c r="EK10" s="60">
        <v>12</v>
      </c>
      <c r="EL10" s="60">
        <v>671</v>
      </c>
      <c r="EM10" s="60">
        <v>524</v>
      </c>
      <c r="EN10" s="60">
        <v>0</v>
      </c>
      <c r="EO10" s="60">
        <v>0</v>
      </c>
      <c r="EP10" s="60">
        <v>1054</v>
      </c>
      <c r="EQ10" s="60">
        <v>767</v>
      </c>
      <c r="ER10" s="60">
        <v>0</v>
      </c>
      <c r="ES10" s="60">
        <v>0</v>
      </c>
      <c r="ET10" s="60">
        <v>1128</v>
      </c>
      <c r="EU10" s="60">
        <v>803</v>
      </c>
      <c r="EV10" s="60">
        <v>0</v>
      </c>
      <c r="EW10" s="60">
        <v>1</v>
      </c>
      <c r="EX10" s="23">
        <f t="shared" si="7"/>
        <v>0.72463660359121151</v>
      </c>
      <c r="EY10" s="24">
        <f t="shared" si="1"/>
        <v>0.66169746087215142</v>
      </c>
      <c r="EZ10" s="41">
        <f t="shared" si="8"/>
        <v>0.10847986914011673</v>
      </c>
      <c r="FA10" s="21">
        <f t="shared" si="2"/>
        <v>0.90320157731668393</v>
      </c>
      <c r="FB10" s="22">
        <f t="shared" si="3"/>
        <v>0.89084632177488954</v>
      </c>
      <c r="FC10" s="21">
        <f t="shared" si="9"/>
        <v>0.9882352941176471</v>
      </c>
      <c r="FD10" s="21">
        <f t="shared" si="5"/>
        <v>0.95892211633256652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44">
        <v>6208</v>
      </c>
      <c r="G11" s="44">
        <v>5618</v>
      </c>
      <c r="H11" s="44">
        <v>75</v>
      </c>
      <c r="I11" s="44">
        <v>669</v>
      </c>
      <c r="J11" s="45">
        <v>6112</v>
      </c>
      <c r="K11" s="51">
        <f t="shared" si="0"/>
        <v>4716</v>
      </c>
      <c r="L11" s="45">
        <v>75</v>
      </c>
      <c r="M11" s="52">
        <f t="shared" si="6"/>
        <v>459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126</v>
      </c>
      <c r="V11" s="60">
        <v>208</v>
      </c>
      <c r="W11" s="60">
        <v>214</v>
      </c>
      <c r="X11" s="60">
        <v>0</v>
      </c>
      <c r="Y11" s="60">
        <v>131</v>
      </c>
      <c r="Z11" s="60">
        <v>466</v>
      </c>
      <c r="AA11" s="60">
        <v>365</v>
      </c>
      <c r="AB11" s="60">
        <v>1</v>
      </c>
      <c r="AC11" s="60">
        <v>101</v>
      </c>
      <c r="AD11" s="60">
        <v>177</v>
      </c>
      <c r="AE11" s="60">
        <v>153</v>
      </c>
      <c r="AF11" s="60">
        <v>2</v>
      </c>
      <c r="AG11" s="60">
        <v>8</v>
      </c>
      <c r="AH11" s="60">
        <v>215</v>
      </c>
      <c r="AI11" s="60">
        <v>201</v>
      </c>
      <c r="AJ11" s="60">
        <v>2</v>
      </c>
      <c r="AK11" s="60">
        <v>9</v>
      </c>
      <c r="AL11" s="60">
        <v>274</v>
      </c>
      <c r="AM11" s="60">
        <v>216</v>
      </c>
      <c r="AN11" s="60">
        <v>1</v>
      </c>
      <c r="AO11" s="60">
        <v>8</v>
      </c>
      <c r="AP11" s="60">
        <v>332</v>
      </c>
      <c r="AQ11" s="60">
        <v>277</v>
      </c>
      <c r="AR11" s="60">
        <v>9</v>
      </c>
      <c r="AS11" s="60">
        <v>11</v>
      </c>
      <c r="AT11" s="60">
        <v>319</v>
      </c>
      <c r="AU11" s="60">
        <v>269</v>
      </c>
      <c r="AV11" s="60">
        <v>44</v>
      </c>
      <c r="AW11" s="60">
        <v>15</v>
      </c>
      <c r="AX11" s="60">
        <v>407</v>
      </c>
      <c r="AY11" s="60">
        <v>355</v>
      </c>
      <c r="AZ11" s="60">
        <v>10</v>
      </c>
      <c r="BA11" s="60">
        <v>2</v>
      </c>
      <c r="BB11" s="60">
        <v>256</v>
      </c>
      <c r="BC11" s="60">
        <v>197</v>
      </c>
      <c r="BD11" s="60">
        <v>1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57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65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318</v>
      </c>
      <c r="EF11" s="60">
        <v>1</v>
      </c>
      <c r="EG11" s="60">
        <v>1</v>
      </c>
      <c r="EH11" s="60">
        <v>465</v>
      </c>
      <c r="EI11" s="60">
        <v>377</v>
      </c>
      <c r="EJ11" s="60">
        <v>0</v>
      </c>
      <c r="EK11" s="60">
        <v>4</v>
      </c>
      <c r="EL11" s="60">
        <v>225</v>
      </c>
      <c r="EM11" s="60">
        <v>163</v>
      </c>
      <c r="EN11" s="60">
        <v>0</v>
      </c>
      <c r="EO11" s="60">
        <v>0</v>
      </c>
      <c r="EP11" s="60">
        <v>389</v>
      </c>
      <c r="EQ11" s="60">
        <v>141</v>
      </c>
      <c r="ER11" s="60">
        <v>0</v>
      </c>
      <c r="ES11" s="60">
        <v>0</v>
      </c>
      <c r="ET11" s="60">
        <v>389</v>
      </c>
      <c r="EU11" s="60">
        <v>109</v>
      </c>
      <c r="EV11" s="60">
        <v>0</v>
      </c>
      <c r="EW11" s="60">
        <v>0</v>
      </c>
      <c r="EX11" s="23">
        <f t="shared" si="7"/>
        <v>0.74069196695797912</v>
      </c>
      <c r="EY11" s="24">
        <f t="shared" si="1"/>
        <v>0.57356638333532861</v>
      </c>
      <c r="EZ11" s="41">
        <f t="shared" si="8"/>
        <v>5.4950317251286962E-2</v>
      </c>
      <c r="FA11" s="21">
        <f t="shared" si="2"/>
        <v>0.98453608247422686</v>
      </c>
      <c r="FB11" s="22">
        <f t="shared" si="3"/>
        <v>0.83944464222143111</v>
      </c>
      <c r="FC11" s="21">
        <f t="shared" si="9"/>
        <v>1</v>
      </c>
      <c r="FD11" s="21">
        <f t="shared" si="5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44">
        <v>14557</v>
      </c>
      <c r="G12" s="44">
        <v>13534</v>
      </c>
      <c r="H12" s="44">
        <v>175</v>
      </c>
      <c r="I12" s="44">
        <v>2723</v>
      </c>
      <c r="J12" s="45">
        <v>13702</v>
      </c>
      <c r="K12" s="51">
        <f t="shared" si="0"/>
        <v>11767</v>
      </c>
      <c r="L12" s="45">
        <v>175</v>
      </c>
      <c r="M12" s="52">
        <f t="shared" si="6"/>
        <v>1829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434</v>
      </c>
      <c r="T12" s="60">
        <v>0</v>
      </c>
      <c r="U12" s="60">
        <v>392</v>
      </c>
      <c r="V12" s="60">
        <v>825</v>
      </c>
      <c r="W12" s="60">
        <v>810</v>
      </c>
      <c r="X12" s="60">
        <v>0</v>
      </c>
      <c r="Y12" s="60">
        <v>633</v>
      </c>
      <c r="Z12" s="60">
        <v>1261</v>
      </c>
      <c r="AA12" s="60">
        <v>1234</v>
      </c>
      <c r="AB12" s="60">
        <v>1</v>
      </c>
      <c r="AC12" s="60">
        <v>592</v>
      </c>
      <c r="AD12" s="60">
        <v>613</v>
      </c>
      <c r="AE12" s="60">
        <v>661</v>
      </c>
      <c r="AF12" s="60">
        <v>3</v>
      </c>
      <c r="AG12" s="60">
        <v>50</v>
      </c>
      <c r="AH12" s="60">
        <v>799</v>
      </c>
      <c r="AI12" s="60">
        <v>680</v>
      </c>
      <c r="AJ12" s="60">
        <v>6</v>
      </c>
      <c r="AK12" s="60">
        <v>45</v>
      </c>
      <c r="AL12" s="60">
        <v>845</v>
      </c>
      <c r="AM12" s="60">
        <v>866</v>
      </c>
      <c r="AN12" s="60">
        <v>48</v>
      </c>
      <c r="AO12" s="60">
        <v>71</v>
      </c>
      <c r="AP12" s="60">
        <v>783</v>
      </c>
      <c r="AQ12" s="60">
        <v>833</v>
      </c>
      <c r="AR12" s="60">
        <v>109</v>
      </c>
      <c r="AS12" s="60">
        <v>55</v>
      </c>
      <c r="AT12" s="60">
        <v>1012</v>
      </c>
      <c r="AU12" s="60">
        <v>954</v>
      </c>
      <c r="AV12" s="60">
        <v>0</v>
      </c>
      <c r="AW12" s="60">
        <v>40</v>
      </c>
      <c r="AX12" s="60">
        <v>900</v>
      </c>
      <c r="AY12" s="60">
        <v>873</v>
      </c>
      <c r="AZ12" s="60">
        <v>0</v>
      </c>
      <c r="BA12" s="60">
        <v>18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992</v>
      </c>
      <c r="EE12" s="60">
        <v>891</v>
      </c>
      <c r="EF12" s="60">
        <v>0</v>
      </c>
      <c r="EG12" s="60">
        <v>18</v>
      </c>
      <c r="EH12" s="60">
        <v>1216</v>
      </c>
      <c r="EI12" s="60">
        <v>1021</v>
      </c>
      <c r="EJ12" s="60">
        <v>0</v>
      </c>
      <c r="EK12" s="60">
        <v>13</v>
      </c>
      <c r="EL12" s="60">
        <v>494</v>
      </c>
      <c r="EM12" s="60">
        <v>355</v>
      </c>
      <c r="EN12" s="60">
        <v>0</v>
      </c>
      <c r="EO12" s="60">
        <v>2</v>
      </c>
      <c r="EP12" s="60">
        <v>805</v>
      </c>
      <c r="EQ12" s="60">
        <v>469</v>
      </c>
      <c r="ER12" s="60">
        <v>0</v>
      </c>
      <c r="ES12" s="60">
        <v>0</v>
      </c>
      <c r="ET12" s="60">
        <v>833</v>
      </c>
      <c r="EU12" s="60">
        <v>437</v>
      </c>
      <c r="EV12" s="60">
        <v>0</v>
      </c>
      <c r="EW12" s="60">
        <v>1</v>
      </c>
      <c r="EX12" s="23">
        <f t="shared" si="7"/>
        <v>0.7617191788341201</v>
      </c>
      <c r="EY12" s="24">
        <f t="shared" si="1"/>
        <v>0.65550554396750471</v>
      </c>
      <c r="EZ12" s="41">
        <f t="shared" si="8"/>
        <v>0.10039521352508508</v>
      </c>
      <c r="FA12" s="21">
        <f t="shared" si="2"/>
        <v>0.94126537061207671</v>
      </c>
      <c r="FB12" s="22">
        <f t="shared" si="3"/>
        <v>0.86943992906753365</v>
      </c>
      <c r="FC12" s="21">
        <f t="shared" si="9"/>
        <v>1</v>
      </c>
      <c r="FD12" s="21">
        <f t="shared" si="5"/>
        <v>0.67168564083731175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5">
        <v>3130.2244505531803</v>
      </c>
      <c r="G13" s="45">
        <v>2887.2244505531803</v>
      </c>
      <c r="H13" s="46">
        <v>40</v>
      </c>
      <c r="I13" s="46">
        <v>411</v>
      </c>
      <c r="J13" s="45">
        <v>3120</v>
      </c>
      <c r="K13" s="51">
        <f t="shared" si="0"/>
        <v>2359</v>
      </c>
      <c r="L13" s="45">
        <v>40</v>
      </c>
      <c r="M13" s="52">
        <f t="shared" si="6"/>
        <v>199</v>
      </c>
      <c r="N13" s="60">
        <v>108</v>
      </c>
      <c r="O13" s="60">
        <v>101</v>
      </c>
      <c r="P13" s="60">
        <v>1</v>
      </c>
      <c r="Q13" s="60">
        <v>45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184</v>
      </c>
      <c r="X13" s="60">
        <v>0</v>
      </c>
      <c r="Y13" s="60">
        <v>71</v>
      </c>
      <c r="Z13" s="60">
        <v>253</v>
      </c>
      <c r="AA13" s="60">
        <v>221</v>
      </c>
      <c r="AB13" s="60">
        <v>0</v>
      </c>
      <c r="AC13" s="60">
        <v>52</v>
      </c>
      <c r="AD13" s="60">
        <v>155</v>
      </c>
      <c r="AE13" s="60">
        <v>125</v>
      </c>
      <c r="AF13" s="60">
        <v>3</v>
      </c>
      <c r="AG13" s="60">
        <v>3</v>
      </c>
      <c r="AH13" s="60">
        <v>198</v>
      </c>
      <c r="AI13" s="60">
        <v>107</v>
      </c>
      <c r="AJ13" s="60">
        <v>11</v>
      </c>
      <c r="AK13" s="60">
        <v>9</v>
      </c>
      <c r="AL13" s="60">
        <v>157</v>
      </c>
      <c r="AM13" s="60">
        <v>99</v>
      </c>
      <c r="AN13" s="60">
        <v>18</v>
      </c>
      <c r="AO13" s="60">
        <v>2</v>
      </c>
      <c r="AP13" s="60">
        <v>197</v>
      </c>
      <c r="AQ13" s="60">
        <v>199</v>
      </c>
      <c r="AR13" s="60">
        <v>4</v>
      </c>
      <c r="AS13" s="60">
        <v>5</v>
      </c>
      <c r="AT13" s="60">
        <v>186</v>
      </c>
      <c r="AU13" s="60">
        <v>141</v>
      </c>
      <c r="AV13" s="60">
        <v>2</v>
      </c>
      <c r="AW13" s="60">
        <v>5</v>
      </c>
      <c r="AX13" s="60">
        <v>228</v>
      </c>
      <c r="AY13" s="60">
        <v>179</v>
      </c>
      <c r="AZ13" s="60">
        <v>0</v>
      </c>
      <c r="BA13" s="60">
        <v>7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161</v>
      </c>
      <c r="EF13" s="60">
        <v>0</v>
      </c>
      <c r="EG13" s="60">
        <v>3</v>
      </c>
      <c r="EH13" s="60">
        <v>213</v>
      </c>
      <c r="EI13" s="60">
        <v>187</v>
      </c>
      <c r="EJ13" s="60">
        <v>0</v>
      </c>
      <c r="EK13" s="60">
        <v>0</v>
      </c>
      <c r="EL13" s="60">
        <v>122</v>
      </c>
      <c r="EM13" s="60">
        <v>99</v>
      </c>
      <c r="EN13" s="60">
        <v>0</v>
      </c>
      <c r="EO13" s="60">
        <v>0</v>
      </c>
      <c r="EP13" s="60">
        <v>135</v>
      </c>
      <c r="EQ13" s="60">
        <v>35</v>
      </c>
      <c r="ER13" s="60">
        <v>0</v>
      </c>
      <c r="ES13" s="60">
        <v>0</v>
      </c>
      <c r="ET13" s="60">
        <v>208</v>
      </c>
      <c r="EU13" s="60">
        <v>1</v>
      </c>
      <c r="EV13" s="60">
        <v>0</v>
      </c>
      <c r="EW13" s="60">
        <v>0</v>
      </c>
      <c r="EX13" s="23">
        <f t="shared" si="7"/>
        <v>0.78881677483774337</v>
      </c>
      <c r="EY13" s="24">
        <f t="shared" si="1"/>
        <v>0.59885172241637541</v>
      </c>
      <c r="EZ13" s="41">
        <f t="shared" si="8"/>
        <v>4.9675486769845234E-2</v>
      </c>
      <c r="FA13" s="21">
        <f t="shared" si="2"/>
        <v>0.99673363660827152</v>
      </c>
      <c r="FB13" s="22">
        <f t="shared" si="3"/>
        <v>0.81704766650477256</v>
      </c>
      <c r="FC13" s="21">
        <f t="shared" si="9"/>
        <v>1</v>
      </c>
      <c r="FD13" s="21">
        <f t="shared" si="5"/>
        <v>0.48418491484184917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5">
        <v>21983.675400499451</v>
      </c>
      <c r="G14" s="45">
        <v>19737</v>
      </c>
      <c r="H14" s="46">
        <v>275</v>
      </c>
      <c r="I14" s="46">
        <v>1913.3534608171349</v>
      </c>
      <c r="J14" s="45">
        <v>21470</v>
      </c>
      <c r="K14" s="51">
        <f t="shared" si="0"/>
        <v>18576</v>
      </c>
      <c r="L14" s="45">
        <v>275</v>
      </c>
      <c r="M14" s="52">
        <f t="shared" si="6"/>
        <v>1857</v>
      </c>
      <c r="N14" s="60">
        <v>599</v>
      </c>
      <c r="O14" s="60">
        <v>595</v>
      </c>
      <c r="P14" s="60">
        <v>21</v>
      </c>
      <c r="Q14" s="60">
        <v>360</v>
      </c>
      <c r="R14" s="60">
        <v>350</v>
      </c>
      <c r="S14" s="60">
        <v>348</v>
      </c>
      <c r="T14" s="60">
        <v>0</v>
      </c>
      <c r="U14" s="60">
        <v>318</v>
      </c>
      <c r="V14" s="60">
        <v>839</v>
      </c>
      <c r="W14" s="60">
        <v>849</v>
      </c>
      <c r="X14" s="60">
        <v>0</v>
      </c>
      <c r="Y14" s="60">
        <v>560</v>
      </c>
      <c r="Z14" s="60">
        <v>1365</v>
      </c>
      <c r="AA14" s="60">
        <v>1412</v>
      </c>
      <c r="AB14" s="60">
        <v>4</v>
      </c>
      <c r="AC14" s="60">
        <v>446</v>
      </c>
      <c r="AD14" s="60">
        <v>729</v>
      </c>
      <c r="AE14" s="60">
        <v>625</v>
      </c>
      <c r="AF14" s="60">
        <v>20</v>
      </c>
      <c r="AG14" s="60">
        <v>14</v>
      </c>
      <c r="AH14" s="60">
        <v>983</v>
      </c>
      <c r="AI14" s="60">
        <v>879</v>
      </c>
      <c r="AJ14" s="60">
        <v>25</v>
      </c>
      <c r="AK14" s="60">
        <v>12</v>
      </c>
      <c r="AL14" s="60">
        <v>1179</v>
      </c>
      <c r="AM14" s="60">
        <v>1057</v>
      </c>
      <c r="AN14" s="60">
        <v>77</v>
      </c>
      <c r="AO14" s="60">
        <v>39</v>
      </c>
      <c r="AP14" s="60">
        <v>1389</v>
      </c>
      <c r="AQ14" s="60">
        <v>1194</v>
      </c>
      <c r="AR14" s="60">
        <v>85</v>
      </c>
      <c r="AS14" s="60">
        <v>25</v>
      </c>
      <c r="AT14" s="60">
        <v>1521</v>
      </c>
      <c r="AU14" s="60">
        <v>1317</v>
      </c>
      <c r="AV14" s="60">
        <v>0</v>
      </c>
      <c r="AW14" s="60">
        <v>6</v>
      </c>
      <c r="AX14" s="60">
        <v>1593</v>
      </c>
      <c r="AY14" s="60">
        <v>1360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13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200</v>
      </c>
      <c r="BZ14" s="60">
        <v>155</v>
      </c>
      <c r="CA14" s="60">
        <v>113</v>
      </c>
      <c r="CB14" s="60">
        <v>4</v>
      </c>
      <c r="CC14" s="60">
        <v>3</v>
      </c>
      <c r="CD14" s="60">
        <v>68</v>
      </c>
      <c r="CE14" s="60">
        <v>24</v>
      </c>
      <c r="CF14" s="60">
        <v>0</v>
      </c>
      <c r="CG14" s="60">
        <v>0</v>
      </c>
      <c r="CH14" s="60">
        <v>294</v>
      </c>
      <c r="CI14" s="60">
        <v>222</v>
      </c>
      <c r="CJ14" s="60">
        <v>0</v>
      </c>
      <c r="CK14" s="60">
        <v>4</v>
      </c>
      <c r="CL14" s="60">
        <v>55</v>
      </c>
      <c r="CM14" s="60">
        <v>49</v>
      </c>
      <c r="CN14" s="60">
        <v>0</v>
      </c>
      <c r="CO14" s="60">
        <v>2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173</v>
      </c>
      <c r="DB14" s="60">
        <v>69</v>
      </c>
      <c r="DC14" s="60">
        <v>52</v>
      </c>
      <c r="DD14" s="60">
        <v>10</v>
      </c>
      <c r="DE14" s="60">
        <v>0</v>
      </c>
      <c r="DF14" s="60">
        <v>80</v>
      </c>
      <c r="DG14" s="60">
        <v>79</v>
      </c>
      <c r="DH14" s="60">
        <v>0</v>
      </c>
      <c r="DI14" s="60">
        <v>11</v>
      </c>
      <c r="DJ14" s="60">
        <v>21</v>
      </c>
      <c r="DK14" s="60">
        <v>22</v>
      </c>
      <c r="DL14" s="60">
        <v>1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1737</v>
      </c>
      <c r="EE14" s="60">
        <v>1504</v>
      </c>
      <c r="EF14" s="60">
        <v>0</v>
      </c>
      <c r="EG14" s="60">
        <v>1</v>
      </c>
      <c r="EH14" s="60">
        <v>2190</v>
      </c>
      <c r="EI14" s="60">
        <v>1740</v>
      </c>
      <c r="EJ14" s="60">
        <v>0</v>
      </c>
      <c r="EK14" s="60">
        <v>8</v>
      </c>
      <c r="EL14" s="60">
        <v>1042</v>
      </c>
      <c r="EM14" s="60">
        <v>818</v>
      </c>
      <c r="EN14" s="60">
        <v>0</v>
      </c>
      <c r="EO14" s="60">
        <v>1</v>
      </c>
      <c r="EP14" s="60">
        <v>1437</v>
      </c>
      <c r="EQ14" s="60">
        <v>1065</v>
      </c>
      <c r="ER14" s="60">
        <v>0</v>
      </c>
      <c r="ES14" s="60">
        <v>0</v>
      </c>
      <c r="ET14" s="60">
        <v>1490</v>
      </c>
      <c r="EU14" s="60">
        <v>1038</v>
      </c>
      <c r="EV14" s="60">
        <v>0</v>
      </c>
      <c r="EW14" s="60">
        <v>0</v>
      </c>
      <c r="EX14" s="23">
        <f t="shared" si="7"/>
        <v>0.71524899677652787</v>
      </c>
      <c r="EY14" s="24">
        <f t="shared" si="1"/>
        <v>0.62005789092822838</v>
      </c>
      <c r="EZ14" s="41">
        <f t="shared" si="8"/>
        <v>6.1081507795539766E-2</v>
      </c>
      <c r="FA14" s="21">
        <f t="shared" si="2"/>
        <v>0.97663377978698773</v>
      </c>
      <c r="FB14" s="22">
        <f t="shared" si="3"/>
        <v>0.94117647058823528</v>
      </c>
      <c r="FC14" s="21">
        <f t="shared" si="9"/>
        <v>1</v>
      </c>
      <c r="FD14" s="21">
        <f t="shared" si="5"/>
        <v>0.9705472815289089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5">
        <v>26273</v>
      </c>
      <c r="G15" s="45">
        <v>23645</v>
      </c>
      <c r="H15" s="46">
        <v>315</v>
      </c>
      <c r="I15" s="46">
        <v>2944</v>
      </c>
      <c r="J15" s="45">
        <v>23925</v>
      </c>
      <c r="K15" s="51">
        <f t="shared" si="0"/>
        <v>21217</v>
      </c>
      <c r="L15" s="45">
        <v>357</v>
      </c>
      <c r="M15" s="52">
        <f t="shared" si="6"/>
        <v>2649</v>
      </c>
      <c r="N15" s="60">
        <v>837</v>
      </c>
      <c r="O15" s="60">
        <v>731</v>
      </c>
      <c r="P15" s="60">
        <v>4</v>
      </c>
      <c r="Q15" s="60">
        <v>438</v>
      </c>
      <c r="R15" s="60">
        <v>668</v>
      </c>
      <c r="S15" s="60">
        <v>669</v>
      </c>
      <c r="T15" s="60">
        <v>0</v>
      </c>
      <c r="U15" s="60">
        <v>477</v>
      </c>
      <c r="V15" s="60">
        <v>1200</v>
      </c>
      <c r="W15" s="60">
        <v>1121</v>
      </c>
      <c r="X15" s="60">
        <v>0</v>
      </c>
      <c r="Y15" s="60">
        <v>842</v>
      </c>
      <c r="Z15" s="60">
        <v>2134</v>
      </c>
      <c r="AA15" s="60">
        <v>1720</v>
      </c>
      <c r="AB15" s="60">
        <v>0</v>
      </c>
      <c r="AC15" s="60">
        <v>797</v>
      </c>
      <c r="AD15" s="60">
        <v>882</v>
      </c>
      <c r="AE15" s="60">
        <v>738</v>
      </c>
      <c r="AF15" s="60">
        <v>12</v>
      </c>
      <c r="AG15" s="60">
        <v>107</v>
      </c>
      <c r="AH15" s="60">
        <v>1056</v>
      </c>
      <c r="AI15" s="60">
        <v>900</v>
      </c>
      <c r="AJ15" s="60">
        <v>6</v>
      </c>
      <c r="AK15" s="60">
        <v>89</v>
      </c>
      <c r="AL15" s="60">
        <v>1259</v>
      </c>
      <c r="AM15" s="60">
        <v>1142</v>
      </c>
      <c r="AN15" s="60">
        <v>33</v>
      </c>
      <c r="AO15" s="60">
        <v>74</v>
      </c>
      <c r="AP15" s="60">
        <v>1689</v>
      </c>
      <c r="AQ15" s="60">
        <v>1420</v>
      </c>
      <c r="AR15" s="60">
        <v>32</v>
      </c>
      <c r="AS15" s="60">
        <v>111</v>
      </c>
      <c r="AT15" s="60">
        <v>1848</v>
      </c>
      <c r="AU15" s="60">
        <v>1639</v>
      </c>
      <c r="AV15" s="60">
        <v>30</v>
      </c>
      <c r="AW15" s="60">
        <v>106</v>
      </c>
      <c r="AX15" s="60">
        <v>1969</v>
      </c>
      <c r="AY15" s="60">
        <v>1728</v>
      </c>
      <c r="AZ15" s="60">
        <v>232</v>
      </c>
      <c r="BA15" s="60">
        <v>57</v>
      </c>
      <c r="BB15" s="60">
        <v>523</v>
      </c>
      <c r="BC15" s="60">
        <v>390</v>
      </c>
      <c r="BD15" s="60">
        <v>0</v>
      </c>
      <c r="BE15" s="60">
        <v>5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1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1187</v>
      </c>
      <c r="CZ15" s="60">
        <v>6</v>
      </c>
      <c r="DA15" s="60">
        <v>95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1946</v>
      </c>
      <c r="EE15" s="60">
        <v>1709</v>
      </c>
      <c r="EF15" s="60">
        <v>0</v>
      </c>
      <c r="EG15" s="60">
        <v>40</v>
      </c>
      <c r="EH15" s="60">
        <v>2073</v>
      </c>
      <c r="EI15" s="60">
        <v>2070</v>
      </c>
      <c r="EJ15" s="60">
        <v>0</v>
      </c>
      <c r="EK15" s="60">
        <v>24</v>
      </c>
      <c r="EL15" s="60">
        <v>926</v>
      </c>
      <c r="EM15" s="60">
        <v>906</v>
      </c>
      <c r="EN15" s="60">
        <v>0</v>
      </c>
      <c r="EO15" s="60">
        <v>7</v>
      </c>
      <c r="EP15" s="60">
        <v>1564</v>
      </c>
      <c r="EQ15" s="60">
        <v>1057</v>
      </c>
      <c r="ER15" s="60">
        <v>0</v>
      </c>
      <c r="ES15" s="60">
        <v>0</v>
      </c>
      <c r="ET15" s="60">
        <v>1640</v>
      </c>
      <c r="EU15" s="60">
        <v>1029</v>
      </c>
      <c r="EV15" s="60">
        <v>0</v>
      </c>
      <c r="EW15" s="60">
        <v>0</v>
      </c>
      <c r="EX15" s="23">
        <f t="shared" si="7"/>
        <v>0.70354059222344556</v>
      </c>
      <c r="EY15" s="24">
        <f t="shared" si="1"/>
        <v>0.62507967781190243</v>
      </c>
      <c r="EZ15" s="41">
        <f t="shared" si="8"/>
        <v>7.6751463174364029E-2</v>
      </c>
      <c r="FA15" s="21">
        <f t="shared" si="2"/>
        <v>0.91063068549461423</v>
      </c>
      <c r="FB15" s="22">
        <f t="shared" si="3"/>
        <v>0.89731444279974626</v>
      </c>
      <c r="FC15" s="21">
        <f t="shared" si="9"/>
        <v>1.1333333333333333</v>
      </c>
      <c r="FD15" s="21">
        <f t="shared" si="5"/>
        <v>0.89979619565217395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5">
        <v>16713.014880351679</v>
      </c>
      <c r="G16" s="45">
        <v>15561</v>
      </c>
      <c r="H16" s="46">
        <v>195</v>
      </c>
      <c r="I16" s="46">
        <v>2431.3353373179325</v>
      </c>
      <c r="J16" s="45">
        <v>16119</v>
      </c>
      <c r="K16" s="51">
        <f t="shared" si="0"/>
        <v>13614</v>
      </c>
      <c r="L16" s="45">
        <v>194</v>
      </c>
      <c r="M16" s="52">
        <f t="shared" si="6"/>
        <v>2080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388</v>
      </c>
      <c r="V16" s="60">
        <v>985</v>
      </c>
      <c r="W16" s="60">
        <v>1023</v>
      </c>
      <c r="X16" s="60">
        <v>0</v>
      </c>
      <c r="Y16" s="60">
        <v>695</v>
      </c>
      <c r="Z16" s="60">
        <v>1803</v>
      </c>
      <c r="AA16" s="60">
        <v>1577</v>
      </c>
      <c r="AB16" s="60">
        <v>0</v>
      </c>
      <c r="AC16" s="60">
        <v>769</v>
      </c>
      <c r="AD16" s="60">
        <v>572</v>
      </c>
      <c r="AE16" s="60">
        <v>897</v>
      </c>
      <c r="AF16" s="60">
        <v>7</v>
      </c>
      <c r="AG16" s="60">
        <v>65</v>
      </c>
      <c r="AH16" s="60">
        <v>724</v>
      </c>
      <c r="AI16" s="60">
        <v>972</v>
      </c>
      <c r="AJ16" s="60">
        <v>20</v>
      </c>
      <c r="AK16" s="60">
        <v>57</v>
      </c>
      <c r="AL16" s="60">
        <v>878</v>
      </c>
      <c r="AM16" s="60">
        <v>1064</v>
      </c>
      <c r="AN16" s="60">
        <v>50</v>
      </c>
      <c r="AO16" s="60">
        <v>44</v>
      </c>
      <c r="AP16" s="60">
        <v>962</v>
      </c>
      <c r="AQ16" s="60">
        <v>920</v>
      </c>
      <c r="AR16" s="60">
        <v>57</v>
      </c>
      <c r="AS16" s="60">
        <v>53</v>
      </c>
      <c r="AT16" s="60">
        <v>1027</v>
      </c>
      <c r="AU16" s="60">
        <v>1035</v>
      </c>
      <c r="AV16" s="60">
        <v>58</v>
      </c>
      <c r="AW16" s="60">
        <v>47</v>
      </c>
      <c r="AX16" s="60">
        <v>1136</v>
      </c>
      <c r="AY16" s="60">
        <v>1042</v>
      </c>
      <c r="AZ16" s="60">
        <v>0</v>
      </c>
      <c r="BA16" s="60">
        <v>19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1227</v>
      </c>
      <c r="EE16" s="60">
        <v>1039</v>
      </c>
      <c r="EF16" s="60">
        <v>0</v>
      </c>
      <c r="EG16" s="60">
        <v>22</v>
      </c>
      <c r="EH16" s="60">
        <v>1270</v>
      </c>
      <c r="EI16" s="60">
        <v>1101</v>
      </c>
      <c r="EJ16" s="60">
        <v>0</v>
      </c>
      <c r="EK16" s="60">
        <v>10</v>
      </c>
      <c r="EL16" s="60">
        <v>610</v>
      </c>
      <c r="EM16" s="60">
        <v>460</v>
      </c>
      <c r="EN16" s="60">
        <v>0</v>
      </c>
      <c r="EO16" s="60">
        <v>5</v>
      </c>
      <c r="EP16" s="60">
        <v>916</v>
      </c>
      <c r="EQ16" s="60">
        <v>628</v>
      </c>
      <c r="ER16" s="60">
        <v>0</v>
      </c>
      <c r="ES16" s="60">
        <v>0</v>
      </c>
      <c r="ET16" s="60">
        <v>884</v>
      </c>
      <c r="EU16" s="60">
        <v>535</v>
      </c>
      <c r="EV16" s="60">
        <v>0</v>
      </c>
      <c r="EW16" s="60">
        <v>0</v>
      </c>
      <c r="EX16" s="23">
        <f t="shared" si="7"/>
        <v>0.73353118395611316</v>
      </c>
      <c r="EY16" s="24">
        <f t="shared" si="1"/>
        <v>0.62089122712352174</v>
      </c>
      <c r="EZ16" s="41">
        <f t="shared" si="8"/>
        <v>9.3529385314087859E-2</v>
      </c>
      <c r="FA16" s="21">
        <f t="shared" si="2"/>
        <v>0.96445794582220945</v>
      </c>
      <c r="FB16" s="22">
        <f t="shared" si="3"/>
        <v>0.8748795064584538</v>
      </c>
      <c r="FC16" s="21">
        <f t="shared" si="9"/>
        <v>0.99487179487179489</v>
      </c>
      <c r="FD16" s="21">
        <f t="shared" si="5"/>
        <v>0.85549696418861765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5">
        <v>11696</v>
      </c>
      <c r="G17" s="45">
        <v>10321</v>
      </c>
      <c r="H17" s="46">
        <v>155</v>
      </c>
      <c r="I17" s="46">
        <v>848.00129703959476</v>
      </c>
      <c r="J17" s="45">
        <v>10505</v>
      </c>
      <c r="K17" s="51">
        <f t="shared" si="0"/>
        <v>8686</v>
      </c>
      <c r="L17" s="45">
        <v>155</v>
      </c>
      <c r="M17" s="52">
        <f t="shared" si="6"/>
        <v>780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111</v>
      </c>
      <c r="V17" s="60">
        <v>335</v>
      </c>
      <c r="W17" s="60">
        <v>176</v>
      </c>
      <c r="X17" s="60">
        <v>0</v>
      </c>
      <c r="Y17" s="60">
        <v>242</v>
      </c>
      <c r="Z17" s="60">
        <v>802</v>
      </c>
      <c r="AA17" s="60">
        <v>710</v>
      </c>
      <c r="AB17" s="60">
        <v>0</v>
      </c>
      <c r="AC17" s="60">
        <v>259</v>
      </c>
      <c r="AD17" s="60">
        <v>382</v>
      </c>
      <c r="AE17" s="60">
        <v>462</v>
      </c>
      <c r="AF17" s="60">
        <v>2</v>
      </c>
      <c r="AG17" s="60">
        <v>40</v>
      </c>
      <c r="AH17" s="60">
        <v>476</v>
      </c>
      <c r="AI17" s="60">
        <v>482</v>
      </c>
      <c r="AJ17" s="60">
        <v>8</v>
      </c>
      <c r="AK17" s="60">
        <v>29</v>
      </c>
      <c r="AL17" s="60">
        <v>594</v>
      </c>
      <c r="AM17" s="60">
        <v>646</v>
      </c>
      <c r="AN17" s="60">
        <v>12</v>
      </c>
      <c r="AO17" s="60">
        <v>47</v>
      </c>
      <c r="AP17" s="60">
        <v>682</v>
      </c>
      <c r="AQ17" s="60">
        <v>800</v>
      </c>
      <c r="AR17" s="60">
        <v>65</v>
      </c>
      <c r="AS17" s="60">
        <v>43</v>
      </c>
      <c r="AT17" s="60">
        <v>830</v>
      </c>
      <c r="AU17" s="60">
        <v>775</v>
      </c>
      <c r="AV17" s="60">
        <v>68</v>
      </c>
      <c r="AW17" s="60">
        <v>48</v>
      </c>
      <c r="AX17" s="60">
        <v>849</v>
      </c>
      <c r="AY17" s="60">
        <v>744</v>
      </c>
      <c r="AZ17" s="60">
        <v>0</v>
      </c>
      <c r="BA17" s="60">
        <v>23</v>
      </c>
      <c r="BB17" s="60">
        <v>241</v>
      </c>
      <c r="BC17" s="60">
        <v>59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7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924</v>
      </c>
      <c r="EE17" s="60">
        <v>733</v>
      </c>
      <c r="EF17" s="60">
        <v>0</v>
      </c>
      <c r="EG17" s="60">
        <v>7</v>
      </c>
      <c r="EH17" s="60">
        <v>697</v>
      </c>
      <c r="EI17" s="60">
        <v>832</v>
      </c>
      <c r="EJ17" s="60">
        <v>0</v>
      </c>
      <c r="EK17" s="60">
        <v>4</v>
      </c>
      <c r="EL17" s="60">
        <v>607</v>
      </c>
      <c r="EM17" s="60">
        <v>406</v>
      </c>
      <c r="EN17" s="60">
        <v>0</v>
      </c>
      <c r="EO17" s="60">
        <v>2</v>
      </c>
      <c r="EP17" s="60">
        <v>780</v>
      </c>
      <c r="EQ17" s="60">
        <v>544</v>
      </c>
      <c r="ER17" s="60">
        <v>0</v>
      </c>
      <c r="ES17" s="60">
        <v>0</v>
      </c>
      <c r="ET17" s="60">
        <v>663</v>
      </c>
      <c r="EU17" s="60">
        <v>581</v>
      </c>
      <c r="EV17" s="60">
        <v>0</v>
      </c>
      <c r="EW17" s="60">
        <v>0</v>
      </c>
      <c r="EX17" s="23">
        <f t="shared" si="7"/>
        <v>0.6293912735431304</v>
      </c>
      <c r="EY17" s="24">
        <f t="shared" si="1"/>
        <v>0.5219932691739978</v>
      </c>
      <c r="EZ17" s="41">
        <f t="shared" si="8"/>
        <v>4.6053020015351005E-2</v>
      </c>
      <c r="FA17" s="21">
        <f t="shared" si="2"/>
        <v>0.89817031463748287</v>
      </c>
      <c r="FB17" s="22">
        <f t="shared" si="3"/>
        <v>0.84158511772115108</v>
      </c>
      <c r="FC17" s="21">
        <f t="shared" si="9"/>
        <v>1</v>
      </c>
      <c r="FD17" s="21">
        <f t="shared" si="5"/>
        <v>0.91980991387986089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5">
        <v>4558</v>
      </c>
      <c r="G18" s="45">
        <v>4201</v>
      </c>
      <c r="H18" s="46">
        <v>60</v>
      </c>
      <c r="I18" s="46">
        <v>694</v>
      </c>
      <c r="J18" s="45">
        <v>4335</v>
      </c>
      <c r="K18" s="51">
        <f t="shared" si="0"/>
        <v>3905</v>
      </c>
      <c r="L18" s="45">
        <v>60</v>
      </c>
      <c r="M18" s="52">
        <f t="shared" si="6"/>
        <v>748</v>
      </c>
      <c r="N18" s="60">
        <v>169</v>
      </c>
      <c r="O18" s="60">
        <v>165</v>
      </c>
      <c r="P18" s="60">
        <v>3</v>
      </c>
      <c r="Q18" s="60">
        <v>118</v>
      </c>
      <c r="R18" s="60">
        <v>121</v>
      </c>
      <c r="S18" s="60">
        <v>143</v>
      </c>
      <c r="T18" s="60">
        <v>0</v>
      </c>
      <c r="U18" s="60">
        <v>123</v>
      </c>
      <c r="V18" s="60">
        <v>311</v>
      </c>
      <c r="W18" s="60">
        <v>311</v>
      </c>
      <c r="X18" s="60">
        <v>0</v>
      </c>
      <c r="Y18" s="60">
        <v>266</v>
      </c>
      <c r="Z18" s="60">
        <v>382</v>
      </c>
      <c r="AA18" s="60">
        <v>392</v>
      </c>
      <c r="AB18" s="60">
        <v>0</v>
      </c>
      <c r="AC18" s="60">
        <v>190</v>
      </c>
      <c r="AD18" s="60">
        <v>199</v>
      </c>
      <c r="AE18" s="60">
        <v>183</v>
      </c>
      <c r="AF18" s="60">
        <v>1</v>
      </c>
      <c r="AG18" s="60">
        <v>0</v>
      </c>
      <c r="AH18" s="60">
        <v>235</v>
      </c>
      <c r="AI18" s="60">
        <v>208</v>
      </c>
      <c r="AJ18" s="60">
        <v>6</v>
      </c>
      <c r="AK18" s="60">
        <v>2</v>
      </c>
      <c r="AL18" s="60">
        <v>280</v>
      </c>
      <c r="AM18" s="60">
        <v>258</v>
      </c>
      <c r="AN18" s="60">
        <v>10</v>
      </c>
      <c r="AO18" s="60">
        <v>7</v>
      </c>
      <c r="AP18" s="60">
        <v>243</v>
      </c>
      <c r="AQ18" s="60">
        <v>228</v>
      </c>
      <c r="AR18" s="60">
        <v>17</v>
      </c>
      <c r="AS18" s="60">
        <v>3</v>
      </c>
      <c r="AT18" s="60">
        <v>273</v>
      </c>
      <c r="AU18" s="60">
        <v>226</v>
      </c>
      <c r="AV18" s="60">
        <v>21</v>
      </c>
      <c r="AW18" s="60">
        <v>3</v>
      </c>
      <c r="AX18" s="60">
        <v>274</v>
      </c>
      <c r="AY18" s="60">
        <v>242</v>
      </c>
      <c r="AZ18" s="60">
        <v>0</v>
      </c>
      <c r="BA18" s="60">
        <v>0</v>
      </c>
      <c r="BB18" s="60">
        <v>130</v>
      </c>
      <c r="BC18" s="60">
        <v>125</v>
      </c>
      <c r="BD18" s="60">
        <v>0</v>
      </c>
      <c r="BE18" s="60">
        <v>6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51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1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0</v>
      </c>
      <c r="DZ18" s="60">
        <v>0</v>
      </c>
      <c r="EA18" s="60">
        <v>0</v>
      </c>
      <c r="EB18" s="60">
        <v>0</v>
      </c>
      <c r="EC18" s="60">
        <v>0</v>
      </c>
      <c r="ED18" s="60">
        <v>258</v>
      </c>
      <c r="EE18" s="60">
        <v>248</v>
      </c>
      <c r="EF18" s="60">
        <v>0</v>
      </c>
      <c r="EG18" s="60">
        <v>0</v>
      </c>
      <c r="EH18" s="60">
        <v>322</v>
      </c>
      <c r="EI18" s="60">
        <v>280</v>
      </c>
      <c r="EJ18" s="60">
        <v>0</v>
      </c>
      <c r="EK18" s="60">
        <v>0</v>
      </c>
      <c r="EL18" s="60">
        <v>132</v>
      </c>
      <c r="EM18" s="60">
        <v>118</v>
      </c>
      <c r="EN18" s="60">
        <v>0</v>
      </c>
      <c r="EO18" s="60">
        <v>0</v>
      </c>
      <c r="EP18" s="60">
        <v>260</v>
      </c>
      <c r="EQ18" s="60">
        <v>178</v>
      </c>
      <c r="ER18" s="60">
        <v>0</v>
      </c>
      <c r="ES18" s="60">
        <v>0</v>
      </c>
      <c r="ET18" s="60">
        <v>242</v>
      </c>
      <c r="EU18" s="60">
        <v>182</v>
      </c>
      <c r="EV18" s="60">
        <v>0</v>
      </c>
      <c r="EW18" s="60">
        <v>0</v>
      </c>
      <c r="EX18" s="23">
        <f t="shared" si="7"/>
        <v>0.74327752409944192</v>
      </c>
      <c r="EY18" s="24">
        <f t="shared" si="1"/>
        <v>0.67055640115000847</v>
      </c>
      <c r="EZ18" s="41">
        <f t="shared" si="8"/>
        <v>0.12650093015389818</v>
      </c>
      <c r="FA18" s="21">
        <f t="shared" si="2"/>
        <v>0.95107503290917073</v>
      </c>
      <c r="FB18" s="22">
        <f t="shared" si="3"/>
        <v>0.92954058557486308</v>
      </c>
      <c r="FC18" s="21">
        <f t="shared" si="9"/>
        <v>1</v>
      </c>
      <c r="FD18" s="21">
        <f t="shared" si="5"/>
        <v>1.0778097982708934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5">
        <v>13539</v>
      </c>
      <c r="G19" s="45">
        <v>12895</v>
      </c>
      <c r="H19" s="46">
        <v>165</v>
      </c>
      <c r="I19" s="47">
        <v>1795</v>
      </c>
      <c r="J19" s="45">
        <v>13028</v>
      </c>
      <c r="K19" s="51">
        <f t="shared" si="0"/>
        <v>10983</v>
      </c>
      <c r="L19" s="45">
        <v>165</v>
      </c>
      <c r="M19" s="52">
        <f t="shared" si="6"/>
        <v>1234</v>
      </c>
      <c r="N19" s="60">
        <v>382</v>
      </c>
      <c r="O19" s="60">
        <v>367</v>
      </c>
      <c r="P19" s="60">
        <v>0</v>
      </c>
      <c r="Q19" s="60">
        <v>196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411</v>
      </c>
      <c r="Z19" s="60">
        <v>961</v>
      </c>
      <c r="AA19" s="60">
        <v>960</v>
      </c>
      <c r="AB19" s="60">
        <v>1</v>
      </c>
      <c r="AC19" s="60">
        <v>463</v>
      </c>
      <c r="AD19" s="60">
        <v>487</v>
      </c>
      <c r="AE19" s="60">
        <v>520</v>
      </c>
      <c r="AF19" s="60">
        <v>15</v>
      </c>
      <c r="AG19" s="60">
        <v>9</v>
      </c>
      <c r="AH19" s="60">
        <v>588</v>
      </c>
      <c r="AI19" s="60">
        <v>532</v>
      </c>
      <c r="AJ19" s="60">
        <v>12</v>
      </c>
      <c r="AK19" s="60">
        <v>4</v>
      </c>
      <c r="AL19" s="60">
        <v>693</v>
      </c>
      <c r="AM19" s="60">
        <v>627</v>
      </c>
      <c r="AN19" s="60">
        <v>15</v>
      </c>
      <c r="AO19" s="60">
        <v>6</v>
      </c>
      <c r="AP19" s="60">
        <v>838</v>
      </c>
      <c r="AQ19" s="60">
        <v>1653</v>
      </c>
      <c r="AR19" s="60">
        <v>21</v>
      </c>
      <c r="AS19" s="60">
        <v>9</v>
      </c>
      <c r="AT19" s="60">
        <v>936</v>
      </c>
      <c r="AU19" s="60">
        <v>760</v>
      </c>
      <c r="AV19" s="60">
        <v>98</v>
      </c>
      <c r="AW19" s="60">
        <v>4</v>
      </c>
      <c r="AX19" s="60">
        <v>1067</v>
      </c>
      <c r="AY19" s="60">
        <v>701</v>
      </c>
      <c r="AZ19" s="60">
        <v>3</v>
      </c>
      <c r="BA19" s="60">
        <v>4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66</v>
      </c>
      <c r="CI19" s="60">
        <v>28</v>
      </c>
      <c r="CJ19" s="60">
        <v>0</v>
      </c>
      <c r="CK19" s="60">
        <v>1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1064</v>
      </c>
      <c r="EE19" s="60">
        <v>643</v>
      </c>
      <c r="EF19" s="60">
        <v>0</v>
      </c>
      <c r="EG19" s="60">
        <v>3</v>
      </c>
      <c r="EH19" s="60">
        <v>1362</v>
      </c>
      <c r="EI19" s="60">
        <v>838</v>
      </c>
      <c r="EJ19" s="60">
        <v>0</v>
      </c>
      <c r="EK19" s="60">
        <v>5</v>
      </c>
      <c r="EL19" s="60">
        <v>570</v>
      </c>
      <c r="EM19" s="60">
        <v>400</v>
      </c>
      <c r="EN19" s="60">
        <v>0</v>
      </c>
      <c r="EO19" s="60">
        <v>1</v>
      </c>
      <c r="EP19" s="60">
        <v>929</v>
      </c>
      <c r="EQ19" s="60">
        <v>624</v>
      </c>
      <c r="ER19" s="60">
        <v>0</v>
      </c>
      <c r="ES19" s="60">
        <v>0</v>
      </c>
      <c r="ET19" s="60">
        <v>849</v>
      </c>
      <c r="EU19" s="60">
        <v>471</v>
      </c>
      <c r="EV19" s="60">
        <v>0</v>
      </c>
      <c r="EW19" s="60">
        <v>0</v>
      </c>
      <c r="EX19" s="23">
        <f t="shared" si="7"/>
        <v>0.73176548893449445</v>
      </c>
      <c r="EY19" s="24">
        <f t="shared" si="1"/>
        <v>0.61833712352321257</v>
      </c>
      <c r="EZ19" s="41">
        <f t="shared" si="8"/>
        <v>6.8445282600255147E-2</v>
      </c>
      <c r="FA19" s="21">
        <f t="shared" si="2"/>
        <v>0.96225718295295071</v>
      </c>
      <c r="FB19" s="22">
        <f t="shared" si="3"/>
        <v>0.85172547499030637</v>
      </c>
      <c r="FC19" s="21">
        <f t="shared" si="9"/>
        <v>1</v>
      </c>
      <c r="FD19" s="21">
        <f t="shared" si="5"/>
        <v>0.68746518105849586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44">
        <v>3305</v>
      </c>
      <c r="G20" s="44">
        <v>3052</v>
      </c>
      <c r="H20" s="44">
        <v>45</v>
      </c>
      <c r="I20" s="44">
        <v>559</v>
      </c>
      <c r="J20" s="45">
        <v>3177</v>
      </c>
      <c r="K20" s="51">
        <f t="shared" si="0"/>
        <v>2956</v>
      </c>
      <c r="L20" s="45">
        <v>45</v>
      </c>
      <c r="M20" s="52">
        <f t="shared" si="6"/>
        <v>444</v>
      </c>
      <c r="N20" s="60">
        <v>83</v>
      </c>
      <c r="O20" s="60">
        <v>83</v>
      </c>
      <c r="P20" s="60">
        <v>17</v>
      </c>
      <c r="Q20" s="60">
        <v>56</v>
      </c>
      <c r="R20" s="60">
        <v>99</v>
      </c>
      <c r="S20" s="60">
        <v>99</v>
      </c>
      <c r="T20" s="60">
        <v>0</v>
      </c>
      <c r="U20" s="60">
        <v>78</v>
      </c>
      <c r="V20" s="60">
        <v>203</v>
      </c>
      <c r="W20" s="60">
        <v>201</v>
      </c>
      <c r="X20" s="60">
        <v>0</v>
      </c>
      <c r="Y20" s="60">
        <v>192</v>
      </c>
      <c r="Z20" s="60">
        <v>254</v>
      </c>
      <c r="AA20" s="60">
        <v>251</v>
      </c>
      <c r="AB20" s="60">
        <v>0</v>
      </c>
      <c r="AC20" s="60">
        <v>107</v>
      </c>
      <c r="AD20" s="60">
        <v>142</v>
      </c>
      <c r="AE20" s="60">
        <v>142</v>
      </c>
      <c r="AF20" s="60">
        <v>0</v>
      </c>
      <c r="AG20" s="60">
        <v>1</v>
      </c>
      <c r="AH20" s="60">
        <v>186</v>
      </c>
      <c r="AI20" s="60">
        <v>182</v>
      </c>
      <c r="AJ20" s="60">
        <v>0</v>
      </c>
      <c r="AK20" s="60">
        <v>1</v>
      </c>
      <c r="AL20" s="60">
        <v>193</v>
      </c>
      <c r="AM20" s="60">
        <v>179</v>
      </c>
      <c r="AN20" s="60">
        <v>4</v>
      </c>
      <c r="AO20" s="60">
        <v>2</v>
      </c>
      <c r="AP20" s="60">
        <v>199</v>
      </c>
      <c r="AQ20" s="60">
        <v>185</v>
      </c>
      <c r="AR20" s="60">
        <v>14</v>
      </c>
      <c r="AS20" s="60">
        <v>9</v>
      </c>
      <c r="AT20" s="60">
        <v>171</v>
      </c>
      <c r="AU20" s="60">
        <v>165</v>
      </c>
      <c r="AV20" s="60">
        <v>26</v>
      </c>
      <c r="AW20" s="60">
        <v>9</v>
      </c>
      <c r="AX20" s="60">
        <v>227</v>
      </c>
      <c r="AY20" s="60">
        <v>215</v>
      </c>
      <c r="AZ20" s="60">
        <v>0</v>
      </c>
      <c r="BA20" s="60">
        <v>1</v>
      </c>
      <c r="BB20" s="60">
        <v>70</v>
      </c>
      <c r="BC20" s="60">
        <v>70</v>
      </c>
      <c r="BD20" s="60">
        <v>0</v>
      </c>
      <c r="BE20" s="60">
        <v>25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113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11</v>
      </c>
      <c r="DB20" s="60">
        <v>14</v>
      </c>
      <c r="DC20" s="60">
        <v>11</v>
      </c>
      <c r="DD20" s="60">
        <v>0</v>
      </c>
      <c r="DE20" s="60">
        <v>0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225</v>
      </c>
      <c r="EE20" s="60">
        <v>204</v>
      </c>
      <c r="EF20" s="60">
        <v>0</v>
      </c>
      <c r="EG20" s="60">
        <v>0</v>
      </c>
      <c r="EH20" s="60">
        <v>258</v>
      </c>
      <c r="EI20" s="60">
        <v>250</v>
      </c>
      <c r="EJ20" s="60">
        <v>0</v>
      </c>
      <c r="EK20" s="60">
        <v>1</v>
      </c>
      <c r="EL20" s="60">
        <v>114</v>
      </c>
      <c r="EM20" s="60">
        <v>105</v>
      </c>
      <c r="EN20" s="60">
        <v>0</v>
      </c>
      <c r="EO20" s="60">
        <v>0</v>
      </c>
      <c r="EP20" s="60">
        <v>178</v>
      </c>
      <c r="EQ20" s="60">
        <v>153</v>
      </c>
      <c r="ER20" s="60">
        <v>0</v>
      </c>
      <c r="ES20" s="60">
        <v>0</v>
      </c>
      <c r="ET20" s="60">
        <v>153</v>
      </c>
      <c r="EU20" s="60">
        <v>93</v>
      </c>
      <c r="EV20" s="60">
        <v>0</v>
      </c>
      <c r="EW20" s="60">
        <v>0</v>
      </c>
      <c r="EX20" s="23">
        <f t="shared" si="7"/>
        <v>0.80590295147573787</v>
      </c>
      <c r="EY20" s="24">
        <f t="shared" si="1"/>
        <v>0.75062531265632815</v>
      </c>
      <c r="EZ20" s="41">
        <f t="shared" si="8"/>
        <v>0.11105552776388194</v>
      </c>
      <c r="FA20" s="21">
        <f t="shared" si="2"/>
        <v>0.96127080181543112</v>
      </c>
      <c r="FB20" s="22">
        <f t="shared" si="3"/>
        <v>0.96854521625163825</v>
      </c>
      <c r="FC20" s="21">
        <f t="shared" si="9"/>
        <v>1</v>
      </c>
      <c r="FD20" s="21">
        <f t="shared" si="5"/>
        <v>0.79427549194991054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44">
        <v>3800</v>
      </c>
      <c r="G21" s="44">
        <v>3516</v>
      </c>
      <c r="H21" s="44">
        <v>50</v>
      </c>
      <c r="I21" s="44">
        <v>560</v>
      </c>
      <c r="J21" s="45">
        <v>3476</v>
      </c>
      <c r="K21" s="51">
        <f t="shared" si="0"/>
        <v>3284</v>
      </c>
      <c r="L21" s="45">
        <v>50</v>
      </c>
      <c r="M21" s="52">
        <f t="shared" si="6"/>
        <v>638</v>
      </c>
      <c r="N21" s="60">
        <v>175</v>
      </c>
      <c r="O21" s="60">
        <v>171</v>
      </c>
      <c r="P21" s="60">
        <v>0</v>
      </c>
      <c r="Q21" s="60">
        <v>135</v>
      </c>
      <c r="R21" s="60">
        <v>78</v>
      </c>
      <c r="S21" s="60">
        <v>72</v>
      </c>
      <c r="T21" s="60">
        <v>0</v>
      </c>
      <c r="U21" s="60">
        <v>87</v>
      </c>
      <c r="V21" s="60">
        <v>154</v>
      </c>
      <c r="W21" s="60">
        <v>156</v>
      </c>
      <c r="X21" s="60">
        <v>0</v>
      </c>
      <c r="Y21" s="60">
        <v>153</v>
      </c>
      <c r="Z21" s="60">
        <v>252</v>
      </c>
      <c r="AA21" s="60">
        <v>247</v>
      </c>
      <c r="AB21" s="60">
        <v>0</v>
      </c>
      <c r="AC21" s="60">
        <v>244</v>
      </c>
      <c r="AD21" s="60">
        <v>105</v>
      </c>
      <c r="AE21" s="60">
        <v>149</v>
      </c>
      <c r="AF21" s="60">
        <v>0</v>
      </c>
      <c r="AG21" s="60">
        <v>24</v>
      </c>
      <c r="AH21" s="60">
        <v>167</v>
      </c>
      <c r="AI21" s="60">
        <v>184</v>
      </c>
      <c r="AJ21" s="60">
        <v>1</v>
      </c>
      <c r="AK21" s="60">
        <v>31</v>
      </c>
      <c r="AL21" s="60">
        <v>193</v>
      </c>
      <c r="AM21" s="60">
        <v>217</v>
      </c>
      <c r="AN21" s="60">
        <v>3</v>
      </c>
      <c r="AO21" s="60">
        <v>44</v>
      </c>
      <c r="AP21" s="60">
        <v>224</v>
      </c>
      <c r="AQ21" s="60">
        <v>230</v>
      </c>
      <c r="AR21" s="60">
        <v>8</v>
      </c>
      <c r="AS21" s="60">
        <v>32</v>
      </c>
      <c r="AT21" s="60">
        <v>227</v>
      </c>
      <c r="AU21" s="60">
        <v>210</v>
      </c>
      <c r="AV21" s="60">
        <v>38</v>
      </c>
      <c r="AW21" s="60">
        <v>27</v>
      </c>
      <c r="AX21" s="60">
        <v>236</v>
      </c>
      <c r="AY21" s="60">
        <v>256</v>
      </c>
      <c r="AZ21" s="60">
        <v>0</v>
      </c>
      <c r="BA21" s="60">
        <v>12</v>
      </c>
      <c r="BB21" s="60">
        <v>164</v>
      </c>
      <c r="BC21" s="60">
        <v>135</v>
      </c>
      <c r="BD21" s="60">
        <v>0</v>
      </c>
      <c r="BE21" s="60">
        <v>9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0</v>
      </c>
      <c r="CL21" s="60">
        <v>6</v>
      </c>
      <c r="CM21" s="60">
        <v>6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19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0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224</v>
      </c>
      <c r="EF21" s="60">
        <v>0</v>
      </c>
      <c r="EG21" s="60">
        <v>6</v>
      </c>
      <c r="EH21" s="60">
        <v>294</v>
      </c>
      <c r="EI21" s="60">
        <v>276</v>
      </c>
      <c r="EJ21" s="60">
        <v>0</v>
      </c>
      <c r="EK21" s="60">
        <v>5</v>
      </c>
      <c r="EL21" s="60">
        <v>141</v>
      </c>
      <c r="EM21" s="60">
        <v>123</v>
      </c>
      <c r="EN21" s="60">
        <v>0</v>
      </c>
      <c r="EO21" s="60">
        <v>0</v>
      </c>
      <c r="EP21" s="60">
        <v>230</v>
      </c>
      <c r="EQ21" s="60">
        <v>209</v>
      </c>
      <c r="ER21" s="60">
        <v>0</v>
      </c>
      <c r="ES21" s="60">
        <v>0</v>
      </c>
      <c r="ET21" s="60">
        <v>249</v>
      </c>
      <c r="EU21" s="60">
        <v>216</v>
      </c>
      <c r="EV21" s="60">
        <v>0</v>
      </c>
      <c r="EW21" s="60">
        <v>0</v>
      </c>
      <c r="EX21" s="23">
        <f t="shared" si="7"/>
        <v>0.67612655800575261</v>
      </c>
      <c r="EY21" s="24">
        <f t="shared" si="1"/>
        <v>0.63930968360498563</v>
      </c>
      <c r="EZ21" s="41">
        <f t="shared" si="8"/>
        <v>0.12233940556088208</v>
      </c>
      <c r="FA21" s="21">
        <f t="shared" si="2"/>
        <v>0.91473684210526318</v>
      </c>
      <c r="FB21" s="22">
        <f t="shared" si="3"/>
        <v>0.9340159271899886</v>
      </c>
      <c r="FC21" s="21">
        <f t="shared" si="9"/>
        <v>1</v>
      </c>
      <c r="FD21" s="21">
        <f t="shared" si="5"/>
        <v>1.1392857142857142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47">
        <v>53678</v>
      </c>
      <c r="G22" s="45">
        <v>48599</v>
      </c>
      <c r="H22" s="46">
        <v>2500</v>
      </c>
      <c r="I22" s="47">
        <v>9999</v>
      </c>
      <c r="J22" s="45">
        <v>49336</v>
      </c>
      <c r="K22" s="51">
        <f t="shared" si="0"/>
        <v>43269</v>
      </c>
      <c r="L22" s="45">
        <v>2510</v>
      </c>
      <c r="M22" s="52">
        <f t="shared" si="6"/>
        <v>5666</v>
      </c>
      <c r="N22" s="60">
        <v>2224</v>
      </c>
      <c r="O22" s="60">
        <v>1874</v>
      </c>
      <c r="P22" s="60">
        <v>33</v>
      </c>
      <c r="Q22" s="60">
        <v>1051</v>
      </c>
      <c r="R22" s="60">
        <v>1297</v>
      </c>
      <c r="S22" s="60">
        <v>1368</v>
      </c>
      <c r="T22" s="60">
        <v>0</v>
      </c>
      <c r="U22" s="60">
        <v>585</v>
      </c>
      <c r="V22" s="60">
        <v>2109</v>
      </c>
      <c r="W22" s="60">
        <v>2209</v>
      </c>
      <c r="X22" s="60">
        <v>0</v>
      </c>
      <c r="Y22" s="60">
        <v>1498</v>
      </c>
      <c r="Z22" s="60">
        <v>4335</v>
      </c>
      <c r="AA22" s="60">
        <v>4507</v>
      </c>
      <c r="AB22" s="60">
        <v>20</v>
      </c>
      <c r="AC22" s="60">
        <v>2393</v>
      </c>
      <c r="AD22" s="60">
        <v>793</v>
      </c>
      <c r="AE22" s="60">
        <v>2496</v>
      </c>
      <c r="AF22" s="60">
        <v>62</v>
      </c>
      <c r="AG22" s="60">
        <v>410</v>
      </c>
      <c r="AH22" s="60">
        <v>2017</v>
      </c>
      <c r="AI22" s="60">
        <v>3020</v>
      </c>
      <c r="AJ22" s="60">
        <v>335</v>
      </c>
      <c r="AK22" s="60">
        <v>1836</v>
      </c>
      <c r="AL22" s="60">
        <v>1720</v>
      </c>
      <c r="AM22" s="60">
        <v>1964</v>
      </c>
      <c r="AN22" s="60">
        <v>0</v>
      </c>
      <c r="AO22" s="60">
        <v>339</v>
      </c>
      <c r="AP22" s="60">
        <v>3616</v>
      </c>
      <c r="AQ22" s="60">
        <v>3307</v>
      </c>
      <c r="AR22" s="60">
        <v>1565</v>
      </c>
      <c r="AS22" s="60">
        <v>697</v>
      </c>
      <c r="AT22" s="60">
        <v>2547</v>
      </c>
      <c r="AU22" s="60">
        <v>2782</v>
      </c>
      <c r="AV22" s="60">
        <v>359</v>
      </c>
      <c r="AW22" s="60">
        <v>172</v>
      </c>
      <c r="AX22" s="60">
        <v>4966</v>
      </c>
      <c r="AY22" s="60">
        <v>3693</v>
      </c>
      <c r="AZ22" s="60">
        <v>0</v>
      </c>
      <c r="BA22" s="60">
        <v>538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2507</v>
      </c>
      <c r="EE22" s="60">
        <v>2511</v>
      </c>
      <c r="EF22" s="60">
        <v>0</v>
      </c>
      <c r="EG22" s="60">
        <v>55</v>
      </c>
      <c r="EH22" s="60">
        <v>5256</v>
      </c>
      <c r="EI22" s="60">
        <v>4085</v>
      </c>
      <c r="EJ22" s="60">
        <v>0</v>
      </c>
      <c r="EK22" s="60">
        <v>217</v>
      </c>
      <c r="EL22" s="60">
        <v>2218</v>
      </c>
      <c r="EM22" s="60">
        <v>1342</v>
      </c>
      <c r="EN22" s="60">
        <v>0</v>
      </c>
      <c r="EO22" s="60">
        <v>34</v>
      </c>
      <c r="EP22" s="60">
        <v>3161</v>
      </c>
      <c r="EQ22" s="60">
        <v>1695</v>
      </c>
      <c r="ER22" s="60">
        <v>0</v>
      </c>
      <c r="ES22" s="60">
        <v>0</v>
      </c>
      <c r="ET22" s="60">
        <v>2891</v>
      </c>
      <c r="EU22" s="60">
        <v>1250</v>
      </c>
      <c r="EV22" s="60">
        <v>0</v>
      </c>
      <c r="EW22" s="60">
        <v>0</v>
      </c>
      <c r="EX22" s="23">
        <f t="shared" si="7"/>
        <v>0.74538501351429065</v>
      </c>
      <c r="EY22" s="24">
        <f t="shared" si="1"/>
        <v>0.65816033124388984</v>
      </c>
      <c r="EZ22" s="41">
        <f t="shared" si="8"/>
        <v>8.1459543389499109E-2</v>
      </c>
      <c r="FA22" s="21">
        <f t="shared" si="2"/>
        <v>0.91911025000931479</v>
      </c>
      <c r="FB22" s="22">
        <f t="shared" si="3"/>
        <v>0.89032696146011236</v>
      </c>
      <c r="FC22" s="21">
        <f t="shared" si="9"/>
        <v>1.004</v>
      </c>
      <c r="FD22" s="21">
        <f t="shared" si="5"/>
        <v>0.56665666566656669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5">
        <v>4455</v>
      </c>
      <c r="G23" s="45">
        <v>4120</v>
      </c>
      <c r="H23" s="46">
        <v>55</v>
      </c>
      <c r="I23" s="46">
        <v>572.98883494294773</v>
      </c>
      <c r="J23" s="45">
        <v>4200</v>
      </c>
      <c r="K23" s="51">
        <f t="shared" si="0"/>
        <v>3700</v>
      </c>
      <c r="L23" s="45">
        <v>57</v>
      </c>
      <c r="M23" s="52">
        <f t="shared" si="6"/>
        <v>381</v>
      </c>
      <c r="N23" s="60">
        <v>91</v>
      </c>
      <c r="O23" s="60">
        <v>100</v>
      </c>
      <c r="P23" s="60">
        <v>2</v>
      </c>
      <c r="Q23" s="60">
        <v>56</v>
      </c>
      <c r="R23" s="60">
        <v>109</v>
      </c>
      <c r="S23" s="60">
        <v>110</v>
      </c>
      <c r="T23" s="60">
        <v>0</v>
      </c>
      <c r="U23" s="60">
        <v>67</v>
      </c>
      <c r="V23" s="60">
        <v>219</v>
      </c>
      <c r="W23" s="60">
        <v>224</v>
      </c>
      <c r="X23" s="60">
        <v>0</v>
      </c>
      <c r="Y23" s="60">
        <v>128</v>
      </c>
      <c r="Z23" s="60">
        <v>383</v>
      </c>
      <c r="AA23" s="60">
        <v>414</v>
      </c>
      <c r="AB23" s="60">
        <v>0</v>
      </c>
      <c r="AC23" s="60">
        <v>129</v>
      </c>
      <c r="AD23" s="60">
        <v>171</v>
      </c>
      <c r="AE23" s="60">
        <v>195</v>
      </c>
      <c r="AF23" s="60">
        <v>1</v>
      </c>
      <c r="AG23" s="60">
        <v>4</v>
      </c>
      <c r="AH23" s="60">
        <v>213</v>
      </c>
      <c r="AI23" s="60">
        <v>213</v>
      </c>
      <c r="AJ23" s="60">
        <v>3</v>
      </c>
      <c r="AK23" s="60">
        <v>3</v>
      </c>
      <c r="AL23" s="60">
        <v>263</v>
      </c>
      <c r="AM23" s="60">
        <v>241</v>
      </c>
      <c r="AN23" s="60">
        <v>5</v>
      </c>
      <c r="AO23" s="60">
        <v>2</v>
      </c>
      <c r="AP23" s="60">
        <v>271</v>
      </c>
      <c r="AQ23" s="60">
        <v>246</v>
      </c>
      <c r="AR23" s="60">
        <v>40</v>
      </c>
      <c r="AS23" s="60">
        <v>3</v>
      </c>
      <c r="AT23" s="60">
        <v>350</v>
      </c>
      <c r="AU23" s="60">
        <v>304</v>
      </c>
      <c r="AV23" s="60">
        <v>2</v>
      </c>
      <c r="AW23" s="60">
        <v>1</v>
      </c>
      <c r="AX23" s="60">
        <v>337</v>
      </c>
      <c r="AY23" s="60">
        <v>284</v>
      </c>
      <c r="AZ23" s="60">
        <v>0</v>
      </c>
      <c r="BA23" s="60">
        <v>2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322</v>
      </c>
      <c r="EF23" s="60">
        <v>0</v>
      </c>
      <c r="EG23" s="60">
        <v>2</v>
      </c>
      <c r="EH23" s="60">
        <v>428</v>
      </c>
      <c r="EI23" s="60">
        <v>355</v>
      </c>
      <c r="EJ23" s="60">
        <v>0</v>
      </c>
      <c r="EK23" s="60">
        <v>2</v>
      </c>
      <c r="EL23" s="60">
        <v>166</v>
      </c>
      <c r="EM23" s="60">
        <v>140</v>
      </c>
      <c r="EN23" s="60">
        <v>0</v>
      </c>
      <c r="EO23" s="60">
        <v>0</v>
      </c>
      <c r="EP23" s="60">
        <v>258</v>
      </c>
      <c r="EQ23" s="60">
        <v>130</v>
      </c>
      <c r="ER23" s="60">
        <v>0</v>
      </c>
      <c r="ES23" s="60">
        <v>0</v>
      </c>
      <c r="ET23" s="60">
        <v>151</v>
      </c>
      <c r="EU23" s="60">
        <v>4</v>
      </c>
      <c r="EV23" s="60">
        <v>0</v>
      </c>
      <c r="EW23" s="60">
        <v>0</v>
      </c>
      <c r="EX23" s="23">
        <f t="shared" si="7"/>
        <v>0.7600428494911623</v>
      </c>
      <c r="EY23" s="24">
        <f t="shared" si="1"/>
        <v>0.67077307623638638</v>
      </c>
      <c r="EZ23" s="41">
        <f t="shared" si="8"/>
        <v>6.8023567220139261E-2</v>
      </c>
      <c r="FA23" s="21">
        <f t="shared" si="2"/>
        <v>0.9427609427609428</v>
      </c>
      <c r="FB23" s="22">
        <f t="shared" si="3"/>
        <v>0.89805825242718451</v>
      </c>
      <c r="FC23" s="21">
        <f t="shared" si="9"/>
        <v>1.0363636363636364</v>
      </c>
      <c r="FD23" s="21">
        <f t="shared" si="5"/>
        <v>0.66493442239225486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5">
        <v>11901</v>
      </c>
      <c r="G24" s="45">
        <v>10501</v>
      </c>
      <c r="H24" s="46">
        <v>150</v>
      </c>
      <c r="I24" s="46">
        <v>1548.0344767146337</v>
      </c>
      <c r="J24" s="45">
        <v>12053</v>
      </c>
      <c r="K24" s="51">
        <f t="shared" si="0"/>
        <v>10166</v>
      </c>
      <c r="L24" s="45">
        <v>150</v>
      </c>
      <c r="M24" s="52">
        <f t="shared" si="6"/>
        <v>1513</v>
      </c>
      <c r="N24" s="60">
        <v>253</v>
      </c>
      <c r="O24" s="60">
        <v>246</v>
      </c>
      <c r="P24" s="60">
        <v>1</v>
      </c>
      <c r="Q24" s="60">
        <v>168</v>
      </c>
      <c r="R24" s="60">
        <v>314</v>
      </c>
      <c r="S24" s="60">
        <v>301</v>
      </c>
      <c r="T24" s="60">
        <v>0</v>
      </c>
      <c r="U24" s="60">
        <v>253</v>
      </c>
      <c r="V24" s="60">
        <v>617</v>
      </c>
      <c r="W24" s="60">
        <v>611</v>
      </c>
      <c r="X24" s="60">
        <v>0</v>
      </c>
      <c r="Y24" s="60">
        <v>460</v>
      </c>
      <c r="Z24" s="60">
        <v>1051</v>
      </c>
      <c r="AA24" s="60">
        <v>1019</v>
      </c>
      <c r="AB24" s="60">
        <v>1</v>
      </c>
      <c r="AC24" s="60">
        <v>533</v>
      </c>
      <c r="AD24" s="60">
        <v>547</v>
      </c>
      <c r="AE24" s="60">
        <v>422</v>
      </c>
      <c r="AF24" s="60">
        <v>4</v>
      </c>
      <c r="AG24" s="60">
        <v>36</v>
      </c>
      <c r="AH24" s="60">
        <v>512</v>
      </c>
      <c r="AI24" s="60">
        <v>537</v>
      </c>
      <c r="AJ24" s="60">
        <v>13</v>
      </c>
      <c r="AK24" s="60">
        <v>18</v>
      </c>
      <c r="AL24" s="60">
        <v>664</v>
      </c>
      <c r="AM24" s="60">
        <v>596</v>
      </c>
      <c r="AN24" s="60">
        <v>18</v>
      </c>
      <c r="AO24" s="60">
        <v>7</v>
      </c>
      <c r="AP24" s="60">
        <v>656</v>
      </c>
      <c r="AQ24" s="60">
        <v>624</v>
      </c>
      <c r="AR24" s="60">
        <v>39</v>
      </c>
      <c r="AS24" s="60">
        <v>0</v>
      </c>
      <c r="AT24" s="60">
        <v>759</v>
      </c>
      <c r="AU24" s="60">
        <v>701</v>
      </c>
      <c r="AV24" s="60">
        <v>70</v>
      </c>
      <c r="AW24" s="60">
        <v>2</v>
      </c>
      <c r="AX24" s="60">
        <v>980</v>
      </c>
      <c r="AY24" s="60">
        <v>853</v>
      </c>
      <c r="AZ24" s="60">
        <v>0</v>
      </c>
      <c r="BA24" s="60">
        <v>7</v>
      </c>
      <c r="BB24" s="60">
        <v>264</v>
      </c>
      <c r="BC24" s="60">
        <v>254</v>
      </c>
      <c r="BD24" s="60">
        <v>0</v>
      </c>
      <c r="BE24" s="60">
        <v>48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89</v>
      </c>
      <c r="BZ24" s="60">
        <v>161</v>
      </c>
      <c r="CA24" s="60">
        <v>131</v>
      </c>
      <c r="CB24" s="60">
        <v>0</v>
      </c>
      <c r="CC24" s="60">
        <v>5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51</v>
      </c>
      <c r="CJ24" s="60">
        <v>0</v>
      </c>
      <c r="CK24" s="60">
        <v>0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99</v>
      </c>
      <c r="DB24" s="60">
        <v>100</v>
      </c>
      <c r="DC24" s="60">
        <v>92</v>
      </c>
      <c r="DD24" s="60">
        <v>1</v>
      </c>
      <c r="DE24" s="60">
        <v>2</v>
      </c>
      <c r="DF24" s="60">
        <v>14</v>
      </c>
      <c r="DG24" s="60">
        <v>14</v>
      </c>
      <c r="DH24" s="60">
        <v>0</v>
      </c>
      <c r="DI24" s="60">
        <v>8</v>
      </c>
      <c r="DJ24" s="60">
        <v>11</v>
      </c>
      <c r="DK24" s="60">
        <v>11</v>
      </c>
      <c r="DL24" s="60">
        <v>0</v>
      </c>
      <c r="DM24" s="60">
        <v>1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</v>
      </c>
      <c r="DV24" s="60">
        <v>61</v>
      </c>
      <c r="DW24" s="60">
        <v>56</v>
      </c>
      <c r="DX24" s="60">
        <v>0</v>
      </c>
      <c r="DY24" s="60">
        <v>0</v>
      </c>
      <c r="DZ24" s="60">
        <v>0</v>
      </c>
      <c r="EA24" s="60">
        <v>0</v>
      </c>
      <c r="EB24" s="60">
        <v>0</v>
      </c>
      <c r="EC24" s="60">
        <v>0</v>
      </c>
      <c r="ED24" s="60">
        <v>1058</v>
      </c>
      <c r="EE24" s="60">
        <v>880</v>
      </c>
      <c r="EF24" s="60">
        <v>0</v>
      </c>
      <c r="EG24" s="60">
        <v>6</v>
      </c>
      <c r="EH24" s="60">
        <v>1054</v>
      </c>
      <c r="EI24" s="60">
        <v>805</v>
      </c>
      <c r="EJ24" s="60">
        <v>0</v>
      </c>
      <c r="EK24" s="60">
        <v>0</v>
      </c>
      <c r="EL24" s="60">
        <v>426</v>
      </c>
      <c r="EM24" s="60">
        <v>326</v>
      </c>
      <c r="EN24" s="60">
        <v>0</v>
      </c>
      <c r="EO24" s="60">
        <v>0</v>
      </c>
      <c r="EP24" s="60">
        <v>677</v>
      </c>
      <c r="EQ24" s="60">
        <v>416</v>
      </c>
      <c r="ER24" s="60">
        <v>0</v>
      </c>
      <c r="ES24" s="60">
        <v>0</v>
      </c>
      <c r="ET24" s="60">
        <v>629</v>
      </c>
      <c r="EU24" s="60">
        <v>223</v>
      </c>
      <c r="EV24" s="60">
        <v>0</v>
      </c>
      <c r="EW24" s="60">
        <v>0</v>
      </c>
      <c r="EX24" s="23">
        <f t="shared" si="7"/>
        <v>0.78445615839547445</v>
      </c>
      <c r="EY24" s="24">
        <f t="shared" si="1"/>
        <v>0.66315248135767546</v>
      </c>
      <c r="EZ24" s="41">
        <f t="shared" si="8"/>
        <v>9.7261506814091028E-2</v>
      </c>
      <c r="FA24" s="21">
        <f t="shared" si="2"/>
        <v>1.0127720359633645</v>
      </c>
      <c r="FB24" s="22">
        <f t="shared" si="3"/>
        <v>0.96809827635463286</v>
      </c>
      <c r="FC24" s="21">
        <f t="shared" si="9"/>
        <v>1</v>
      </c>
      <c r="FD24" s="21">
        <f t="shared" si="5"/>
        <v>0.97736841314478551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5">
        <v>8910</v>
      </c>
      <c r="G25" s="45">
        <v>8357</v>
      </c>
      <c r="H25" s="46">
        <v>120</v>
      </c>
      <c r="I25" s="46">
        <v>1142.0969449459276</v>
      </c>
      <c r="J25" s="45">
        <v>8866</v>
      </c>
      <c r="K25" s="51">
        <f t="shared" si="0"/>
        <v>7719</v>
      </c>
      <c r="L25" s="45">
        <v>115</v>
      </c>
      <c r="M25" s="52">
        <f t="shared" si="6"/>
        <v>757</v>
      </c>
      <c r="N25" s="60">
        <v>174</v>
      </c>
      <c r="O25" s="60">
        <v>148</v>
      </c>
      <c r="P25" s="60">
        <v>0</v>
      </c>
      <c r="Q25" s="60">
        <v>96</v>
      </c>
      <c r="R25" s="60">
        <v>258</v>
      </c>
      <c r="S25" s="60">
        <v>250</v>
      </c>
      <c r="T25" s="60">
        <v>0</v>
      </c>
      <c r="U25" s="60">
        <v>155</v>
      </c>
      <c r="V25" s="60">
        <v>527</v>
      </c>
      <c r="W25" s="60">
        <v>518</v>
      </c>
      <c r="X25" s="60">
        <v>1</v>
      </c>
      <c r="Y25" s="60">
        <v>312</v>
      </c>
      <c r="Z25" s="60">
        <v>764</v>
      </c>
      <c r="AA25" s="60">
        <v>759</v>
      </c>
      <c r="AB25" s="60">
        <v>0</v>
      </c>
      <c r="AC25" s="60">
        <v>192</v>
      </c>
      <c r="AD25" s="60">
        <v>502</v>
      </c>
      <c r="AE25" s="60">
        <v>473</v>
      </c>
      <c r="AF25" s="60">
        <v>3</v>
      </c>
      <c r="AG25" s="60">
        <v>3</v>
      </c>
      <c r="AH25" s="60">
        <v>544</v>
      </c>
      <c r="AI25" s="60">
        <v>542</v>
      </c>
      <c r="AJ25" s="60">
        <v>25</v>
      </c>
      <c r="AK25" s="60">
        <v>5</v>
      </c>
      <c r="AL25" s="60">
        <v>620</v>
      </c>
      <c r="AM25" s="60">
        <v>582</v>
      </c>
      <c r="AN25" s="60">
        <v>40</v>
      </c>
      <c r="AO25" s="60">
        <v>3</v>
      </c>
      <c r="AP25" s="60">
        <v>659</v>
      </c>
      <c r="AQ25" s="60">
        <v>631</v>
      </c>
      <c r="AR25" s="60">
        <v>39</v>
      </c>
      <c r="AS25" s="60">
        <v>5</v>
      </c>
      <c r="AT25" s="60">
        <v>714</v>
      </c>
      <c r="AU25" s="60">
        <v>705</v>
      </c>
      <c r="AV25" s="60">
        <v>2</v>
      </c>
      <c r="AW25" s="60">
        <v>3</v>
      </c>
      <c r="AX25" s="60">
        <v>607</v>
      </c>
      <c r="AY25" s="60">
        <v>582</v>
      </c>
      <c r="AZ25" s="60">
        <v>0</v>
      </c>
      <c r="BA25" s="60">
        <v>0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30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590</v>
      </c>
      <c r="EE25" s="60">
        <v>575</v>
      </c>
      <c r="EF25" s="60">
        <v>0</v>
      </c>
      <c r="EG25" s="60">
        <v>0</v>
      </c>
      <c r="EH25" s="60">
        <v>787</v>
      </c>
      <c r="EI25" s="60">
        <v>658</v>
      </c>
      <c r="EJ25" s="60">
        <v>0</v>
      </c>
      <c r="EK25" s="60">
        <v>3</v>
      </c>
      <c r="EL25" s="60">
        <v>358</v>
      </c>
      <c r="EM25" s="60">
        <v>282</v>
      </c>
      <c r="EN25" s="60">
        <v>0</v>
      </c>
      <c r="EO25" s="60">
        <v>0</v>
      </c>
      <c r="EP25" s="60">
        <v>389</v>
      </c>
      <c r="EQ25" s="60">
        <v>234</v>
      </c>
      <c r="ER25" s="60">
        <v>0</v>
      </c>
      <c r="ES25" s="60">
        <v>0</v>
      </c>
      <c r="ET25" s="60">
        <v>689</v>
      </c>
      <c r="EU25" s="60">
        <v>501</v>
      </c>
      <c r="EV25" s="60">
        <v>0</v>
      </c>
      <c r="EW25" s="60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44">
        <v>2562</v>
      </c>
      <c r="G26" s="44">
        <v>2359</v>
      </c>
      <c r="H26" s="44">
        <v>35</v>
      </c>
      <c r="I26" s="44">
        <v>400</v>
      </c>
      <c r="J26" s="45">
        <v>2369</v>
      </c>
      <c r="K26" s="51">
        <f t="shared" si="0"/>
        <v>2280</v>
      </c>
      <c r="L26" s="45">
        <v>35</v>
      </c>
      <c r="M26" s="52">
        <f t="shared" si="6"/>
        <v>412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178</v>
      </c>
      <c r="AD26" s="60">
        <v>94</v>
      </c>
      <c r="AE26" s="60">
        <v>86</v>
      </c>
      <c r="AF26" s="60">
        <v>0</v>
      </c>
      <c r="AG26" s="60">
        <v>20</v>
      </c>
      <c r="AH26" s="60">
        <v>126</v>
      </c>
      <c r="AI26" s="60">
        <v>113</v>
      </c>
      <c r="AJ26" s="60">
        <v>0</v>
      </c>
      <c r="AK26" s="60">
        <v>26</v>
      </c>
      <c r="AL26" s="60">
        <v>127</v>
      </c>
      <c r="AM26" s="60">
        <v>117</v>
      </c>
      <c r="AN26" s="60">
        <v>3</v>
      </c>
      <c r="AO26" s="60">
        <v>52</v>
      </c>
      <c r="AP26" s="60">
        <v>136</v>
      </c>
      <c r="AQ26" s="60">
        <v>133</v>
      </c>
      <c r="AR26" s="60">
        <v>29</v>
      </c>
      <c r="AS26" s="60">
        <v>44</v>
      </c>
      <c r="AT26" s="60">
        <v>151</v>
      </c>
      <c r="AU26" s="60">
        <v>146</v>
      </c>
      <c r="AV26" s="60">
        <v>0</v>
      </c>
      <c r="AW26" s="60">
        <v>20</v>
      </c>
      <c r="AX26" s="60">
        <v>124</v>
      </c>
      <c r="AY26" s="60">
        <v>123</v>
      </c>
      <c r="AZ26" s="60">
        <v>0</v>
      </c>
      <c r="BA26" s="60">
        <v>11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179</v>
      </c>
      <c r="EF26" s="60">
        <v>0</v>
      </c>
      <c r="EG26" s="60">
        <v>10</v>
      </c>
      <c r="EH26" s="60">
        <v>183</v>
      </c>
      <c r="EI26" s="60">
        <v>171</v>
      </c>
      <c r="EJ26" s="60">
        <v>0</v>
      </c>
      <c r="EK26" s="60">
        <v>11</v>
      </c>
      <c r="EL26" s="60">
        <v>66</v>
      </c>
      <c r="EM26" s="60">
        <v>57</v>
      </c>
      <c r="EN26" s="60">
        <v>0</v>
      </c>
      <c r="EO26" s="60">
        <v>2</v>
      </c>
      <c r="EP26" s="60">
        <v>131</v>
      </c>
      <c r="EQ26" s="60">
        <v>120</v>
      </c>
      <c r="ER26" s="60">
        <v>0</v>
      </c>
      <c r="ES26" s="60">
        <v>0</v>
      </c>
      <c r="ET26" s="60">
        <v>134</v>
      </c>
      <c r="EU26" s="60">
        <v>127</v>
      </c>
      <c r="EV26" s="60">
        <v>0</v>
      </c>
      <c r="EW26" s="60">
        <v>0</v>
      </c>
      <c r="EX26" s="23">
        <f t="shared" si="7"/>
        <v>0.71040189125295505</v>
      </c>
      <c r="EY26" s="24">
        <f t="shared" si="1"/>
        <v>0.68410165484633567</v>
      </c>
      <c r="EZ26" s="41">
        <f t="shared" si="8"/>
        <v>0.12174940898345153</v>
      </c>
      <c r="FA26" s="21">
        <f t="shared" si="2"/>
        <v>0.9246682279469165</v>
      </c>
      <c r="FB26" s="22">
        <f t="shared" si="3"/>
        <v>0.96651123357354807</v>
      </c>
      <c r="FC26" s="21">
        <f t="shared" si="9"/>
        <v>1</v>
      </c>
      <c r="FD26" s="21">
        <f t="shared" si="5"/>
        <v>1.03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44">
        <v>4647</v>
      </c>
      <c r="G27" s="44">
        <v>4341</v>
      </c>
      <c r="H27" s="44">
        <v>65</v>
      </c>
      <c r="I27" s="44">
        <v>926</v>
      </c>
      <c r="J27" s="45">
        <v>4993</v>
      </c>
      <c r="K27" s="51">
        <f t="shared" si="0"/>
        <v>4245</v>
      </c>
      <c r="L27" s="45">
        <v>71</v>
      </c>
      <c r="M27" s="52">
        <f t="shared" si="6"/>
        <v>685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149</v>
      </c>
      <c r="V27" s="60">
        <v>288</v>
      </c>
      <c r="W27" s="60">
        <v>292</v>
      </c>
      <c r="X27" s="60">
        <v>0</v>
      </c>
      <c r="Y27" s="60">
        <v>267</v>
      </c>
      <c r="Z27" s="60">
        <v>490</v>
      </c>
      <c r="AA27" s="60">
        <v>510</v>
      </c>
      <c r="AB27" s="60">
        <v>0</v>
      </c>
      <c r="AC27" s="60">
        <v>180</v>
      </c>
      <c r="AD27" s="60">
        <v>167</v>
      </c>
      <c r="AE27" s="60">
        <v>222</v>
      </c>
      <c r="AF27" s="60">
        <v>3</v>
      </c>
      <c r="AG27" s="60">
        <v>2</v>
      </c>
      <c r="AH27" s="60">
        <v>222</v>
      </c>
      <c r="AI27" s="60">
        <v>255</v>
      </c>
      <c r="AJ27" s="60">
        <v>4</v>
      </c>
      <c r="AK27" s="60">
        <v>0</v>
      </c>
      <c r="AL27" s="60">
        <v>227</v>
      </c>
      <c r="AM27" s="60">
        <v>219</v>
      </c>
      <c r="AN27" s="60">
        <v>48</v>
      </c>
      <c r="AO27" s="60">
        <v>13</v>
      </c>
      <c r="AP27" s="60">
        <v>310</v>
      </c>
      <c r="AQ27" s="60">
        <v>318</v>
      </c>
      <c r="AR27" s="60">
        <v>7</v>
      </c>
      <c r="AS27" s="60">
        <v>1</v>
      </c>
      <c r="AT27" s="60">
        <v>322</v>
      </c>
      <c r="AU27" s="60">
        <v>327</v>
      </c>
      <c r="AV27" s="60">
        <v>0</v>
      </c>
      <c r="AW27" s="60">
        <v>0</v>
      </c>
      <c r="AX27" s="60">
        <v>313</v>
      </c>
      <c r="AY27" s="60">
        <v>314</v>
      </c>
      <c r="AZ27" s="60">
        <v>0</v>
      </c>
      <c r="BA27" s="60">
        <v>2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35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2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309</v>
      </c>
      <c r="EF27" s="60">
        <v>0</v>
      </c>
      <c r="EG27" s="60">
        <v>0</v>
      </c>
      <c r="EH27" s="60">
        <v>341</v>
      </c>
      <c r="EI27" s="60">
        <v>326</v>
      </c>
      <c r="EJ27" s="60">
        <v>0</v>
      </c>
      <c r="EK27" s="60">
        <v>1</v>
      </c>
      <c r="EL27" s="60">
        <v>176</v>
      </c>
      <c r="EM27" s="60">
        <v>139</v>
      </c>
      <c r="EN27" s="60">
        <v>0</v>
      </c>
      <c r="EO27" s="60">
        <v>1</v>
      </c>
      <c r="EP27" s="60">
        <v>472</v>
      </c>
      <c r="EQ27" s="60">
        <v>182</v>
      </c>
      <c r="ER27" s="60">
        <v>0</v>
      </c>
      <c r="ES27" s="60">
        <v>0</v>
      </c>
      <c r="ET27" s="60">
        <v>265</v>
      </c>
      <c r="EU27" s="60">
        <v>8</v>
      </c>
      <c r="EV27" s="60">
        <v>0</v>
      </c>
      <c r="EW27" s="60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44">
        <v>6439</v>
      </c>
      <c r="G28" s="44">
        <v>5835</v>
      </c>
      <c r="H28" s="44">
        <v>80</v>
      </c>
      <c r="I28" s="44">
        <v>895</v>
      </c>
      <c r="J28" s="45">
        <v>6219</v>
      </c>
      <c r="K28" s="51">
        <f t="shared" si="0"/>
        <v>4952</v>
      </c>
      <c r="L28" s="45">
        <v>80</v>
      </c>
      <c r="M28" s="52">
        <f t="shared" si="6"/>
        <v>615</v>
      </c>
      <c r="N28" s="60">
        <v>161</v>
      </c>
      <c r="O28" s="60">
        <v>144</v>
      </c>
      <c r="P28" s="60">
        <v>0</v>
      </c>
      <c r="Q28" s="60">
        <v>90</v>
      </c>
      <c r="R28" s="60">
        <v>196</v>
      </c>
      <c r="S28" s="60">
        <v>185</v>
      </c>
      <c r="T28" s="60">
        <v>0</v>
      </c>
      <c r="U28" s="60">
        <v>136</v>
      </c>
      <c r="V28" s="60">
        <v>295</v>
      </c>
      <c r="W28" s="60">
        <v>288</v>
      </c>
      <c r="X28" s="60">
        <v>0</v>
      </c>
      <c r="Y28" s="60">
        <v>230</v>
      </c>
      <c r="Z28" s="60">
        <v>548</v>
      </c>
      <c r="AA28" s="60">
        <v>506</v>
      </c>
      <c r="AB28" s="60">
        <v>0</v>
      </c>
      <c r="AC28" s="60">
        <v>149</v>
      </c>
      <c r="AD28" s="60">
        <v>229</v>
      </c>
      <c r="AE28" s="60">
        <v>182</v>
      </c>
      <c r="AF28" s="60">
        <v>0</v>
      </c>
      <c r="AG28" s="60">
        <v>8</v>
      </c>
      <c r="AH28" s="60">
        <v>256</v>
      </c>
      <c r="AI28" s="60">
        <v>229</v>
      </c>
      <c r="AJ28" s="60">
        <v>3</v>
      </c>
      <c r="AK28" s="60">
        <v>3</v>
      </c>
      <c r="AL28" s="60">
        <v>292</v>
      </c>
      <c r="AM28" s="60">
        <v>255</v>
      </c>
      <c r="AN28" s="60">
        <v>14</v>
      </c>
      <c r="AO28" s="60">
        <v>0</v>
      </c>
      <c r="AP28" s="60">
        <v>334</v>
      </c>
      <c r="AQ28" s="60">
        <v>313</v>
      </c>
      <c r="AR28" s="60">
        <v>59</v>
      </c>
      <c r="AS28" s="60">
        <v>1</v>
      </c>
      <c r="AT28" s="60">
        <v>398</v>
      </c>
      <c r="AU28" s="60">
        <v>364</v>
      </c>
      <c r="AV28" s="60">
        <v>4</v>
      </c>
      <c r="AW28" s="60">
        <v>1</v>
      </c>
      <c r="AX28" s="60">
        <v>409</v>
      </c>
      <c r="AY28" s="60">
        <v>340</v>
      </c>
      <c r="AZ28" s="60">
        <v>0</v>
      </c>
      <c r="BA28" s="60">
        <v>1</v>
      </c>
      <c r="BB28" s="60">
        <v>191</v>
      </c>
      <c r="BC28" s="60">
        <v>165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183</v>
      </c>
      <c r="BZ28" s="60">
        <v>81</v>
      </c>
      <c r="CA28" s="60">
        <v>58</v>
      </c>
      <c r="CB28" s="60">
        <v>0</v>
      </c>
      <c r="CC28" s="60">
        <v>0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0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10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4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466</v>
      </c>
      <c r="EE28" s="60">
        <v>412</v>
      </c>
      <c r="EF28" s="60">
        <v>0</v>
      </c>
      <c r="EG28" s="60">
        <v>0</v>
      </c>
      <c r="EH28" s="60">
        <v>537</v>
      </c>
      <c r="EI28" s="60">
        <v>430</v>
      </c>
      <c r="EJ28" s="60">
        <v>0</v>
      </c>
      <c r="EK28" s="60">
        <v>3</v>
      </c>
      <c r="EL28" s="60">
        <v>260</v>
      </c>
      <c r="EM28" s="60">
        <v>176</v>
      </c>
      <c r="EN28" s="60">
        <v>0</v>
      </c>
      <c r="EO28" s="60">
        <v>0</v>
      </c>
      <c r="EP28" s="60">
        <v>393</v>
      </c>
      <c r="EQ28" s="60">
        <v>143</v>
      </c>
      <c r="ER28" s="60">
        <v>0</v>
      </c>
      <c r="ES28" s="60">
        <v>0</v>
      </c>
      <c r="ET28" s="60">
        <v>367</v>
      </c>
      <c r="EU28" s="60">
        <v>11</v>
      </c>
      <c r="EV28" s="60">
        <v>0</v>
      </c>
      <c r="EW28" s="60">
        <v>0</v>
      </c>
      <c r="EX28" s="23">
        <f t="shared" si="7"/>
        <v>0.73923248445018186</v>
      </c>
      <c r="EY28" s="24">
        <f t="shared" si="1"/>
        <v>0.59054101631263933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0.84867180805484144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5">
        <v>12772</v>
      </c>
      <c r="G29" s="45">
        <v>11521</v>
      </c>
      <c r="H29" s="46">
        <v>145</v>
      </c>
      <c r="I29" s="46">
        <v>1203</v>
      </c>
      <c r="J29" s="45">
        <v>12333</v>
      </c>
      <c r="K29" s="51">
        <f t="shared" si="0"/>
        <v>10693</v>
      </c>
      <c r="L29" s="45">
        <v>147</v>
      </c>
      <c r="M29" s="52">
        <f t="shared" si="6"/>
        <v>1009</v>
      </c>
      <c r="N29" s="60">
        <v>288</v>
      </c>
      <c r="O29" s="60">
        <v>230</v>
      </c>
      <c r="P29" s="60">
        <v>0</v>
      </c>
      <c r="Q29" s="60">
        <v>132</v>
      </c>
      <c r="R29" s="60">
        <v>294</v>
      </c>
      <c r="S29" s="60">
        <v>255</v>
      </c>
      <c r="T29" s="60">
        <v>0</v>
      </c>
      <c r="U29" s="60">
        <v>192</v>
      </c>
      <c r="V29" s="60">
        <v>461</v>
      </c>
      <c r="W29" s="60">
        <v>458</v>
      </c>
      <c r="X29" s="60">
        <v>0</v>
      </c>
      <c r="Y29" s="60">
        <v>383</v>
      </c>
      <c r="Z29" s="60">
        <v>829</v>
      </c>
      <c r="AA29" s="60">
        <v>861</v>
      </c>
      <c r="AB29" s="60">
        <v>1</v>
      </c>
      <c r="AC29" s="60">
        <v>301</v>
      </c>
      <c r="AD29" s="60">
        <v>525</v>
      </c>
      <c r="AE29" s="60">
        <v>579</v>
      </c>
      <c r="AF29" s="60">
        <v>5</v>
      </c>
      <c r="AG29" s="60">
        <v>11</v>
      </c>
      <c r="AH29" s="60">
        <v>604</v>
      </c>
      <c r="AI29" s="60">
        <v>676</v>
      </c>
      <c r="AJ29" s="60">
        <v>12</v>
      </c>
      <c r="AK29" s="60">
        <v>19</v>
      </c>
      <c r="AL29" s="60">
        <v>664</v>
      </c>
      <c r="AM29" s="60">
        <v>758</v>
      </c>
      <c r="AN29" s="60">
        <v>14</v>
      </c>
      <c r="AO29" s="60">
        <v>11</v>
      </c>
      <c r="AP29" s="60">
        <v>788</v>
      </c>
      <c r="AQ29" s="60">
        <v>870</v>
      </c>
      <c r="AR29" s="60">
        <v>29</v>
      </c>
      <c r="AS29" s="60">
        <v>8</v>
      </c>
      <c r="AT29" s="60">
        <v>776</v>
      </c>
      <c r="AU29" s="60">
        <v>917</v>
      </c>
      <c r="AV29" s="60">
        <v>83</v>
      </c>
      <c r="AW29" s="60">
        <v>11</v>
      </c>
      <c r="AX29" s="60">
        <v>873</v>
      </c>
      <c r="AY29" s="60">
        <v>887</v>
      </c>
      <c r="AZ29" s="60">
        <v>3</v>
      </c>
      <c r="BA29" s="60">
        <v>15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650</v>
      </c>
      <c r="EE29" s="60">
        <v>763</v>
      </c>
      <c r="EF29" s="60">
        <v>0</v>
      </c>
      <c r="EG29" s="60">
        <v>5</v>
      </c>
      <c r="EH29" s="60">
        <v>1440</v>
      </c>
      <c r="EI29" s="60">
        <v>1013</v>
      </c>
      <c r="EJ29" s="60">
        <v>0</v>
      </c>
      <c r="EK29" s="60">
        <v>3</v>
      </c>
      <c r="EL29" s="60">
        <v>985</v>
      </c>
      <c r="EM29" s="60">
        <v>473</v>
      </c>
      <c r="EN29" s="60">
        <v>0</v>
      </c>
      <c r="EO29" s="60">
        <v>0</v>
      </c>
      <c r="EP29" s="60">
        <v>929</v>
      </c>
      <c r="EQ29" s="60">
        <v>761</v>
      </c>
      <c r="ER29" s="60">
        <v>0</v>
      </c>
      <c r="ES29" s="60">
        <v>0</v>
      </c>
      <c r="ET29" s="60">
        <v>1019</v>
      </c>
      <c r="EU29" s="60">
        <v>695</v>
      </c>
      <c r="EV29" s="60">
        <v>0</v>
      </c>
      <c r="EW29" s="60">
        <v>0</v>
      </c>
      <c r="EX29" s="23">
        <f t="shared" si="7"/>
        <v>0.68764119235219567</v>
      </c>
      <c r="EY29" s="24">
        <f t="shared" si="1"/>
        <v>0.59727808694693918</v>
      </c>
      <c r="EZ29" s="41">
        <f t="shared" si="8"/>
        <v>5.5595349606038902E-2</v>
      </c>
      <c r="FA29" s="21">
        <f t="shared" si="2"/>
        <v>0.96562793611024111</v>
      </c>
      <c r="FB29" s="22">
        <f t="shared" si="3"/>
        <v>0.9281312386077597</v>
      </c>
      <c r="FC29" s="21">
        <f t="shared" si="9"/>
        <v>1.0137931034482759</v>
      </c>
      <c r="FD29" s="21">
        <f t="shared" si="5"/>
        <v>0.83873649210307566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44">
        <v>74158</v>
      </c>
      <c r="G30" s="44">
        <v>67695</v>
      </c>
      <c r="H30" s="44">
        <v>2400</v>
      </c>
      <c r="I30" s="44">
        <v>13969</v>
      </c>
      <c r="J30" s="45">
        <v>75075</v>
      </c>
      <c r="K30" s="51">
        <f t="shared" si="0"/>
        <v>65874</v>
      </c>
      <c r="L30" s="45">
        <v>2519</v>
      </c>
      <c r="M30" s="52">
        <f t="shared" si="6"/>
        <v>10286</v>
      </c>
      <c r="N30" s="60">
        <v>3289</v>
      </c>
      <c r="O30" s="60">
        <v>3137</v>
      </c>
      <c r="P30" s="60">
        <v>17</v>
      </c>
      <c r="Q30" s="60">
        <v>1772</v>
      </c>
      <c r="R30" s="60">
        <v>1968</v>
      </c>
      <c r="S30" s="60">
        <v>1748</v>
      </c>
      <c r="T30" s="60">
        <v>0</v>
      </c>
      <c r="U30" s="60">
        <v>1564</v>
      </c>
      <c r="V30" s="60">
        <v>3491</v>
      </c>
      <c r="W30" s="60">
        <v>3570</v>
      </c>
      <c r="X30" s="60">
        <v>3</v>
      </c>
      <c r="Y30" s="60">
        <v>2939</v>
      </c>
      <c r="Z30" s="60">
        <v>6648</v>
      </c>
      <c r="AA30" s="60">
        <v>6185</v>
      </c>
      <c r="AB30" s="60">
        <v>13</v>
      </c>
      <c r="AC30" s="60">
        <v>2891</v>
      </c>
      <c r="AD30" s="60">
        <v>3031</v>
      </c>
      <c r="AE30" s="60">
        <v>2957</v>
      </c>
      <c r="AF30" s="60">
        <v>90</v>
      </c>
      <c r="AG30" s="60">
        <v>174</v>
      </c>
      <c r="AH30" s="60">
        <v>3471</v>
      </c>
      <c r="AI30" s="60">
        <v>3283</v>
      </c>
      <c r="AJ30" s="60">
        <v>413</v>
      </c>
      <c r="AK30" s="60">
        <v>368</v>
      </c>
      <c r="AL30" s="60">
        <v>3261</v>
      </c>
      <c r="AM30" s="60">
        <v>3071</v>
      </c>
      <c r="AN30" s="60">
        <v>1173</v>
      </c>
      <c r="AO30" s="60">
        <v>765</v>
      </c>
      <c r="AP30" s="60">
        <v>4627</v>
      </c>
      <c r="AQ30" s="60">
        <v>4193</v>
      </c>
      <c r="AR30" s="60">
        <v>601</v>
      </c>
      <c r="AS30" s="60">
        <v>367</v>
      </c>
      <c r="AT30" s="60">
        <v>5379</v>
      </c>
      <c r="AU30" s="60">
        <v>4869</v>
      </c>
      <c r="AV30" s="60">
        <v>1</v>
      </c>
      <c r="AW30" s="60">
        <v>50</v>
      </c>
      <c r="AX30" s="60">
        <v>5285</v>
      </c>
      <c r="AY30" s="60">
        <v>4720</v>
      </c>
      <c r="AZ30" s="60">
        <v>1</v>
      </c>
      <c r="BA30" s="60">
        <v>13</v>
      </c>
      <c r="BB30" s="60">
        <v>1197</v>
      </c>
      <c r="BC30" s="60">
        <v>1519</v>
      </c>
      <c r="BD30" s="60">
        <v>14</v>
      </c>
      <c r="BE30" s="60">
        <v>351</v>
      </c>
      <c r="BF30" s="60">
        <v>772</v>
      </c>
      <c r="BG30" s="60">
        <v>423</v>
      </c>
      <c r="BH30" s="60">
        <v>2</v>
      </c>
      <c r="BI30" s="60">
        <v>66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0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83</v>
      </c>
      <c r="CD30" s="60">
        <v>89</v>
      </c>
      <c r="CE30" s="60">
        <v>50</v>
      </c>
      <c r="CF30" s="60">
        <v>0</v>
      </c>
      <c r="CG30" s="60">
        <v>0</v>
      </c>
      <c r="CH30" s="60">
        <v>596</v>
      </c>
      <c r="CI30" s="60">
        <v>435</v>
      </c>
      <c r="CJ30" s="60">
        <v>0</v>
      </c>
      <c r="CK30" s="60">
        <v>17</v>
      </c>
      <c r="CL30" s="60">
        <v>95</v>
      </c>
      <c r="CM30" s="60">
        <v>74</v>
      </c>
      <c r="CN30" s="60">
        <v>0</v>
      </c>
      <c r="CO30" s="60">
        <v>2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4465</v>
      </c>
      <c r="CZ30" s="60">
        <v>39</v>
      </c>
      <c r="DA30" s="60">
        <v>882</v>
      </c>
      <c r="DB30" s="60">
        <v>1998</v>
      </c>
      <c r="DC30" s="60">
        <v>1703</v>
      </c>
      <c r="DD30" s="60">
        <v>22</v>
      </c>
      <c r="DE30" s="60">
        <v>34</v>
      </c>
      <c r="DF30" s="60">
        <v>248</v>
      </c>
      <c r="DG30" s="60">
        <v>246</v>
      </c>
      <c r="DH30" s="60">
        <v>0</v>
      </c>
      <c r="DI30" s="60">
        <v>101</v>
      </c>
      <c r="DJ30" s="60">
        <v>78</v>
      </c>
      <c r="DK30" s="60">
        <v>79</v>
      </c>
      <c r="DL30" s="60">
        <v>3</v>
      </c>
      <c r="DM30" s="60">
        <v>4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1038</v>
      </c>
      <c r="DT30" s="60">
        <v>0</v>
      </c>
      <c r="DU30" s="60">
        <v>0</v>
      </c>
      <c r="DV30" s="60">
        <v>274</v>
      </c>
      <c r="DW30" s="60">
        <v>234</v>
      </c>
      <c r="DX30" s="60">
        <v>9</v>
      </c>
      <c r="DY30" s="60">
        <v>9</v>
      </c>
      <c r="DZ30" s="60">
        <v>253</v>
      </c>
      <c r="EA30" s="60">
        <v>256</v>
      </c>
      <c r="EB30" s="60">
        <v>9</v>
      </c>
      <c r="EC30" s="60">
        <v>238</v>
      </c>
      <c r="ED30" s="60">
        <v>5928</v>
      </c>
      <c r="EE30" s="60">
        <v>5144</v>
      </c>
      <c r="EF30" s="60">
        <v>0</v>
      </c>
      <c r="EG30" s="60">
        <v>3</v>
      </c>
      <c r="EH30" s="60">
        <v>6303</v>
      </c>
      <c r="EI30" s="60">
        <v>5217</v>
      </c>
      <c r="EJ30" s="60">
        <v>0</v>
      </c>
      <c r="EK30" s="60">
        <v>7</v>
      </c>
      <c r="EL30" s="60">
        <v>2461</v>
      </c>
      <c r="EM30" s="60">
        <v>2069</v>
      </c>
      <c r="EN30" s="60">
        <v>0</v>
      </c>
      <c r="EO30" s="60">
        <v>0</v>
      </c>
      <c r="EP30" s="60">
        <v>4093</v>
      </c>
      <c r="EQ30" s="60">
        <v>2734</v>
      </c>
      <c r="ER30" s="60">
        <v>0</v>
      </c>
      <c r="ES30" s="60">
        <v>0</v>
      </c>
      <c r="ET30" s="60">
        <v>3778</v>
      </c>
      <c r="EU30" s="60">
        <v>2137</v>
      </c>
      <c r="EV30" s="60">
        <v>0</v>
      </c>
      <c r="EW30" s="60">
        <v>0</v>
      </c>
      <c r="EX30" s="23">
        <f t="shared" si="7"/>
        <v>0.80707703189032887</v>
      </c>
      <c r="EY30" s="24">
        <f t="shared" si="1"/>
        <v>0.71137484138045803</v>
      </c>
      <c r="EZ30" s="41">
        <f t="shared" si="8"/>
        <v>0.10698758086996318</v>
      </c>
      <c r="FA30" s="21">
        <f t="shared" si="2"/>
        <v>1.0123654898999435</v>
      </c>
      <c r="FB30" s="22">
        <f t="shared" si="3"/>
        <v>0.97309993352537116</v>
      </c>
      <c r="FC30" s="21">
        <f t="shared" si="9"/>
        <v>1.0495833333333333</v>
      </c>
      <c r="FD30" s="21">
        <f t="shared" si="5"/>
        <v>0.7363447634046818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5">
        <v>31918</v>
      </c>
      <c r="G31" s="45">
        <v>29167</v>
      </c>
      <c r="H31" s="46">
        <v>370</v>
      </c>
      <c r="I31" s="46">
        <v>3605</v>
      </c>
      <c r="J31" s="45">
        <v>30938</v>
      </c>
      <c r="K31" s="51">
        <f t="shared" si="0"/>
        <v>26628</v>
      </c>
      <c r="L31" s="45">
        <v>370</v>
      </c>
      <c r="M31" s="52">
        <f t="shared" si="6"/>
        <v>3594</v>
      </c>
      <c r="N31" s="60">
        <v>843</v>
      </c>
      <c r="O31" s="60">
        <v>793</v>
      </c>
      <c r="P31" s="60">
        <v>2</v>
      </c>
      <c r="Q31" s="60">
        <v>459</v>
      </c>
      <c r="R31" s="60">
        <v>719</v>
      </c>
      <c r="S31" s="60">
        <v>664</v>
      </c>
      <c r="T31" s="60">
        <v>0</v>
      </c>
      <c r="U31" s="60">
        <v>525</v>
      </c>
      <c r="V31" s="60">
        <v>1488</v>
      </c>
      <c r="W31" s="60">
        <v>1441</v>
      </c>
      <c r="X31" s="60">
        <v>0</v>
      </c>
      <c r="Y31" s="60">
        <v>1070</v>
      </c>
      <c r="Z31" s="60">
        <v>2443</v>
      </c>
      <c r="AA31" s="60">
        <v>2429</v>
      </c>
      <c r="AB31" s="60">
        <v>7</v>
      </c>
      <c r="AC31" s="60">
        <v>1350</v>
      </c>
      <c r="AD31" s="60">
        <v>974</v>
      </c>
      <c r="AE31" s="60">
        <v>937</v>
      </c>
      <c r="AF31" s="60">
        <v>19</v>
      </c>
      <c r="AG31" s="60">
        <v>260</v>
      </c>
      <c r="AH31" s="60">
        <v>1272</v>
      </c>
      <c r="AI31" s="60">
        <v>1159</v>
      </c>
      <c r="AJ31" s="60">
        <v>17</v>
      </c>
      <c r="AK31" s="60">
        <v>247</v>
      </c>
      <c r="AL31" s="60">
        <v>1472</v>
      </c>
      <c r="AM31" s="60">
        <v>1339</v>
      </c>
      <c r="AN31" s="60">
        <v>36</v>
      </c>
      <c r="AO31" s="60">
        <v>250</v>
      </c>
      <c r="AP31" s="60">
        <v>1957</v>
      </c>
      <c r="AQ31" s="60">
        <v>1671</v>
      </c>
      <c r="AR31" s="60">
        <v>57</v>
      </c>
      <c r="AS31" s="60">
        <v>214</v>
      </c>
      <c r="AT31" s="60">
        <v>2053</v>
      </c>
      <c r="AU31" s="60">
        <v>1791</v>
      </c>
      <c r="AV31" s="60">
        <v>128</v>
      </c>
      <c r="AW31" s="60">
        <v>110</v>
      </c>
      <c r="AX31" s="60">
        <v>2036</v>
      </c>
      <c r="AY31" s="60">
        <v>1729</v>
      </c>
      <c r="AZ31" s="60">
        <v>48</v>
      </c>
      <c r="BA31" s="60">
        <v>83</v>
      </c>
      <c r="BB31" s="60">
        <v>625</v>
      </c>
      <c r="BC31" s="60">
        <v>587</v>
      </c>
      <c r="BD31" s="60">
        <v>2</v>
      </c>
      <c r="BE31" s="60">
        <v>47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17</v>
      </c>
      <c r="CD31" s="60">
        <v>15</v>
      </c>
      <c r="CE31" s="60">
        <v>6</v>
      </c>
      <c r="CF31" s="60">
        <v>0</v>
      </c>
      <c r="CG31" s="60">
        <v>0</v>
      </c>
      <c r="CH31" s="60">
        <v>259</v>
      </c>
      <c r="CI31" s="60">
        <v>218</v>
      </c>
      <c r="CJ31" s="60">
        <v>0</v>
      </c>
      <c r="CK31" s="60">
        <v>0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190</v>
      </c>
      <c r="DB31" s="60">
        <v>156</v>
      </c>
      <c r="DC31" s="60">
        <v>64</v>
      </c>
      <c r="DD31" s="60">
        <v>2</v>
      </c>
      <c r="DE31" s="60">
        <v>1</v>
      </c>
      <c r="DF31" s="60">
        <v>68</v>
      </c>
      <c r="DG31" s="60">
        <v>48</v>
      </c>
      <c r="DH31" s="60">
        <v>0</v>
      </c>
      <c r="DI31" s="60">
        <v>2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949</v>
      </c>
      <c r="DT31" s="60">
        <v>12</v>
      </c>
      <c r="DU31" s="60">
        <v>73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2326</v>
      </c>
      <c r="EE31" s="60">
        <v>1961</v>
      </c>
      <c r="EF31" s="60">
        <v>0</v>
      </c>
      <c r="EG31" s="60">
        <v>46</v>
      </c>
      <c r="EH31" s="60">
        <v>2749</v>
      </c>
      <c r="EI31" s="60">
        <v>2131</v>
      </c>
      <c r="EJ31" s="60">
        <v>0</v>
      </c>
      <c r="EK31" s="60">
        <v>15</v>
      </c>
      <c r="EL31" s="60">
        <v>1266</v>
      </c>
      <c r="EM31" s="60">
        <v>989</v>
      </c>
      <c r="EN31" s="60">
        <v>0</v>
      </c>
      <c r="EO31" s="60">
        <v>3</v>
      </c>
      <c r="EP31" s="60">
        <v>2015</v>
      </c>
      <c r="EQ31" s="60">
        <v>1495</v>
      </c>
      <c r="ER31" s="60">
        <v>0</v>
      </c>
      <c r="ES31" s="60">
        <v>0</v>
      </c>
      <c r="ET31" s="60">
        <v>2056</v>
      </c>
      <c r="EU31" s="60">
        <v>1419</v>
      </c>
      <c r="EV31" s="60">
        <v>0</v>
      </c>
      <c r="EW31" s="60">
        <v>0</v>
      </c>
      <c r="EX31" s="23">
        <f t="shared" si="7"/>
        <v>0.74249395247355687</v>
      </c>
      <c r="EY31" s="24">
        <f t="shared" si="1"/>
        <v>0.64027889769008206</v>
      </c>
      <c r="EZ31" s="41">
        <f t="shared" si="8"/>
        <v>8.5234549162832615E-2</v>
      </c>
      <c r="FA31" s="21">
        <f t="shared" si="2"/>
        <v>0.96929632182467573</v>
      </c>
      <c r="FB31" s="22">
        <f t="shared" si="3"/>
        <v>0.91294956629067092</v>
      </c>
      <c r="FC31" s="21">
        <f t="shared" si="9"/>
        <v>1</v>
      </c>
      <c r="FD31" s="21">
        <f t="shared" si="5"/>
        <v>0.99694868238557555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44">
        <v>4070</v>
      </c>
      <c r="G32" s="44">
        <v>3803</v>
      </c>
      <c r="H32" s="44">
        <v>55</v>
      </c>
      <c r="I32" s="44">
        <v>793</v>
      </c>
      <c r="J32" s="45">
        <v>3928</v>
      </c>
      <c r="K32" s="51">
        <f t="shared" si="0"/>
        <v>3463</v>
      </c>
      <c r="L32" s="45">
        <v>56</v>
      </c>
      <c r="M32" s="52">
        <f t="shared" si="6"/>
        <v>637</v>
      </c>
      <c r="N32" s="60">
        <v>133</v>
      </c>
      <c r="O32" s="60">
        <v>129</v>
      </c>
      <c r="P32" s="60">
        <v>1</v>
      </c>
      <c r="Q32" s="60">
        <v>94</v>
      </c>
      <c r="R32" s="60">
        <v>106</v>
      </c>
      <c r="S32" s="60">
        <v>107</v>
      </c>
      <c r="T32" s="60">
        <v>0</v>
      </c>
      <c r="U32" s="60">
        <v>99</v>
      </c>
      <c r="V32" s="60">
        <v>286</v>
      </c>
      <c r="W32" s="60">
        <v>286</v>
      </c>
      <c r="X32" s="60">
        <v>1</v>
      </c>
      <c r="Y32" s="60">
        <v>228</v>
      </c>
      <c r="Z32" s="60">
        <v>415</v>
      </c>
      <c r="AA32" s="60">
        <v>433</v>
      </c>
      <c r="AB32" s="60">
        <v>2</v>
      </c>
      <c r="AC32" s="60">
        <v>183</v>
      </c>
      <c r="AD32" s="60">
        <v>168</v>
      </c>
      <c r="AE32" s="60">
        <v>161</v>
      </c>
      <c r="AF32" s="60">
        <v>0</v>
      </c>
      <c r="AG32" s="60">
        <v>11</v>
      </c>
      <c r="AH32" s="60">
        <v>189</v>
      </c>
      <c r="AI32" s="60">
        <v>197</v>
      </c>
      <c r="AJ32" s="60">
        <v>4</v>
      </c>
      <c r="AK32" s="60">
        <v>19</v>
      </c>
      <c r="AL32" s="60">
        <v>234</v>
      </c>
      <c r="AM32" s="60">
        <v>211</v>
      </c>
      <c r="AN32" s="60">
        <v>17</v>
      </c>
      <c r="AO32" s="60">
        <v>5</v>
      </c>
      <c r="AP32" s="60">
        <v>244</v>
      </c>
      <c r="AQ32" s="60">
        <v>212</v>
      </c>
      <c r="AR32" s="60">
        <v>28</v>
      </c>
      <c r="AS32" s="60">
        <v>10</v>
      </c>
      <c r="AT32" s="60">
        <v>253</v>
      </c>
      <c r="AU32" s="60">
        <v>208</v>
      </c>
      <c r="AV32" s="60">
        <v>0</v>
      </c>
      <c r="AW32" s="60">
        <v>2</v>
      </c>
      <c r="AX32" s="60">
        <v>235</v>
      </c>
      <c r="AY32" s="60">
        <v>165</v>
      </c>
      <c r="AZ32" s="60">
        <v>0</v>
      </c>
      <c r="BA32" s="60">
        <v>0</v>
      </c>
      <c r="BB32" s="60">
        <v>119</v>
      </c>
      <c r="BC32" s="60">
        <v>105</v>
      </c>
      <c r="BD32" s="60">
        <v>0</v>
      </c>
      <c r="BE32" s="60">
        <v>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6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19</v>
      </c>
      <c r="CJ32" s="60">
        <v>0</v>
      </c>
      <c r="CK32" s="60">
        <v>0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266</v>
      </c>
      <c r="CZ32" s="60">
        <v>3</v>
      </c>
      <c r="DA32" s="60">
        <v>33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2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266</v>
      </c>
      <c r="EE32" s="60">
        <v>226</v>
      </c>
      <c r="EF32" s="60">
        <v>0</v>
      </c>
      <c r="EG32" s="60">
        <v>0</v>
      </c>
      <c r="EH32" s="60">
        <v>290</v>
      </c>
      <c r="EI32" s="60">
        <v>244</v>
      </c>
      <c r="EJ32" s="60">
        <v>0</v>
      </c>
      <c r="EK32" s="60">
        <v>1</v>
      </c>
      <c r="EL32" s="60">
        <v>136</v>
      </c>
      <c r="EM32" s="60">
        <v>107</v>
      </c>
      <c r="EN32" s="60">
        <v>0</v>
      </c>
      <c r="EO32" s="60">
        <v>0</v>
      </c>
      <c r="EP32" s="60">
        <v>223</v>
      </c>
      <c r="EQ32" s="60">
        <v>170</v>
      </c>
      <c r="ER32" s="60">
        <v>0</v>
      </c>
      <c r="ES32" s="60">
        <v>0</v>
      </c>
      <c r="ET32" s="60">
        <v>216</v>
      </c>
      <c r="EU32" s="60">
        <v>129</v>
      </c>
      <c r="EV32" s="60">
        <v>0</v>
      </c>
      <c r="EW32" s="60">
        <v>0</v>
      </c>
      <c r="EX32" s="23">
        <f t="shared" si="7"/>
        <v>0.81539091281211629</v>
      </c>
      <c r="EY32" s="24">
        <f t="shared" si="1"/>
        <v>0.7202210397052804</v>
      </c>
      <c r="EZ32" s="41">
        <f t="shared" si="8"/>
        <v>0.13037249283667621</v>
      </c>
      <c r="FA32" s="21">
        <f t="shared" si="2"/>
        <v>0.96511056511056514</v>
      </c>
      <c r="FB32" s="22">
        <f t="shared" si="3"/>
        <v>0.91059689718643178</v>
      </c>
      <c r="FC32" s="21">
        <f t="shared" si="9"/>
        <v>1.0181818181818181</v>
      </c>
      <c r="FD32" s="21">
        <f t="shared" si="5"/>
        <v>0.80327868852459017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44">
        <v>26696</v>
      </c>
      <c r="G33" s="45">
        <v>24579</v>
      </c>
      <c r="H33" s="46">
        <v>330</v>
      </c>
      <c r="I33" s="46">
        <v>2767</v>
      </c>
      <c r="J33" s="45">
        <v>26570</v>
      </c>
      <c r="K33" s="51">
        <f t="shared" si="0"/>
        <v>23530</v>
      </c>
      <c r="L33" s="45">
        <v>330</v>
      </c>
      <c r="M33" s="52">
        <f t="shared" si="6"/>
        <v>2861</v>
      </c>
      <c r="N33" s="60">
        <v>742</v>
      </c>
      <c r="O33" s="60">
        <v>705</v>
      </c>
      <c r="P33" s="60">
        <v>0</v>
      </c>
      <c r="Q33" s="60">
        <v>463</v>
      </c>
      <c r="R33" s="60">
        <v>525</v>
      </c>
      <c r="S33" s="60">
        <v>559</v>
      </c>
      <c r="T33" s="60">
        <v>0</v>
      </c>
      <c r="U33" s="60">
        <v>459</v>
      </c>
      <c r="V33" s="60">
        <v>1442</v>
      </c>
      <c r="W33" s="60">
        <v>1288</v>
      </c>
      <c r="X33" s="60">
        <v>0</v>
      </c>
      <c r="Y33" s="60">
        <v>1035</v>
      </c>
      <c r="Z33" s="60">
        <v>1896</v>
      </c>
      <c r="AA33" s="60">
        <v>2234</v>
      </c>
      <c r="AB33" s="60">
        <v>0</v>
      </c>
      <c r="AC33" s="60">
        <v>806</v>
      </c>
      <c r="AD33" s="60">
        <v>929</v>
      </c>
      <c r="AE33" s="60">
        <v>1107</v>
      </c>
      <c r="AF33" s="60">
        <v>0</v>
      </c>
      <c r="AG33" s="60">
        <v>16</v>
      </c>
      <c r="AH33" s="60">
        <v>1201</v>
      </c>
      <c r="AI33" s="60">
        <v>1290</v>
      </c>
      <c r="AJ33" s="60">
        <v>0</v>
      </c>
      <c r="AK33" s="60">
        <v>10</v>
      </c>
      <c r="AL33" s="60">
        <v>1454</v>
      </c>
      <c r="AM33" s="60">
        <v>1409</v>
      </c>
      <c r="AN33" s="60">
        <v>180</v>
      </c>
      <c r="AO33" s="60">
        <v>8</v>
      </c>
      <c r="AP33" s="60">
        <v>1617</v>
      </c>
      <c r="AQ33" s="60">
        <v>1717</v>
      </c>
      <c r="AR33" s="60">
        <v>100</v>
      </c>
      <c r="AS33" s="60">
        <v>11</v>
      </c>
      <c r="AT33" s="60">
        <v>1960</v>
      </c>
      <c r="AU33" s="60">
        <v>1889</v>
      </c>
      <c r="AV33" s="60">
        <v>25</v>
      </c>
      <c r="AW33" s="60">
        <v>18</v>
      </c>
      <c r="AX33" s="60">
        <v>2084</v>
      </c>
      <c r="AY33" s="60">
        <v>1843</v>
      </c>
      <c r="AZ33" s="60">
        <v>25</v>
      </c>
      <c r="BA33" s="60">
        <v>8</v>
      </c>
      <c r="BB33" s="60">
        <v>555</v>
      </c>
      <c r="BC33" s="60">
        <v>435</v>
      </c>
      <c r="BD33" s="60">
        <v>0</v>
      </c>
      <c r="BE33" s="60">
        <v>3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0</v>
      </c>
      <c r="BZ33" s="60">
        <v>211</v>
      </c>
      <c r="CA33" s="60">
        <v>113</v>
      </c>
      <c r="CB33" s="60">
        <v>0</v>
      </c>
      <c r="CC33" s="60">
        <v>2</v>
      </c>
      <c r="CD33" s="60">
        <v>16</v>
      </c>
      <c r="CE33" s="60">
        <v>3</v>
      </c>
      <c r="CF33" s="60">
        <v>0</v>
      </c>
      <c r="CG33" s="60">
        <v>0</v>
      </c>
      <c r="CH33" s="60">
        <v>253</v>
      </c>
      <c r="CI33" s="60">
        <v>173</v>
      </c>
      <c r="CJ33" s="60">
        <v>0</v>
      </c>
      <c r="CK33" s="60">
        <v>1</v>
      </c>
      <c r="CL33" s="60">
        <v>57</v>
      </c>
      <c r="CM33" s="60">
        <v>11</v>
      </c>
      <c r="CN33" s="60">
        <v>0</v>
      </c>
      <c r="CO33" s="60">
        <v>0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2159</v>
      </c>
      <c r="CY33" s="60">
        <v>1442</v>
      </c>
      <c r="CZ33" s="60">
        <v>0</v>
      </c>
      <c r="DA33" s="60">
        <v>98</v>
      </c>
      <c r="DB33" s="60">
        <v>58</v>
      </c>
      <c r="DC33" s="60">
        <v>33</v>
      </c>
      <c r="DD33" s="60">
        <v>0</v>
      </c>
      <c r="DE33" s="60">
        <v>0</v>
      </c>
      <c r="DF33" s="60">
        <v>61</v>
      </c>
      <c r="DG33" s="60">
        <v>47</v>
      </c>
      <c r="DH33" s="60">
        <v>0</v>
      </c>
      <c r="DI33" s="60">
        <v>18</v>
      </c>
      <c r="DJ33" s="60">
        <v>52</v>
      </c>
      <c r="DK33" s="60">
        <v>60</v>
      </c>
      <c r="DL33" s="60">
        <v>0</v>
      </c>
      <c r="DM33" s="60">
        <v>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0</v>
      </c>
      <c r="DV33" s="60">
        <v>31</v>
      </c>
      <c r="DW33" s="60">
        <v>44</v>
      </c>
      <c r="DX33" s="60">
        <v>0</v>
      </c>
      <c r="DY33" s="60">
        <v>0</v>
      </c>
      <c r="DZ33" s="60">
        <v>0</v>
      </c>
      <c r="EA33" s="60">
        <v>0</v>
      </c>
      <c r="EB33" s="60">
        <v>0</v>
      </c>
      <c r="EC33" s="60">
        <v>0</v>
      </c>
      <c r="ED33" s="60">
        <v>2080</v>
      </c>
      <c r="EE33" s="60">
        <v>1941</v>
      </c>
      <c r="EF33" s="60">
        <v>0</v>
      </c>
      <c r="EG33" s="60">
        <v>7</v>
      </c>
      <c r="EH33" s="60">
        <v>2109</v>
      </c>
      <c r="EI33" s="60">
        <v>1929</v>
      </c>
      <c r="EJ33" s="60">
        <v>0</v>
      </c>
      <c r="EK33" s="60">
        <v>2</v>
      </c>
      <c r="EL33" s="60">
        <v>1270</v>
      </c>
      <c r="EM33" s="60">
        <v>865</v>
      </c>
      <c r="EN33" s="60">
        <v>0</v>
      </c>
      <c r="EO33" s="60">
        <v>1</v>
      </c>
      <c r="EP33" s="60">
        <v>1631</v>
      </c>
      <c r="EQ33" s="60">
        <v>969</v>
      </c>
      <c r="ER33" s="60">
        <v>0</v>
      </c>
      <c r="ES33" s="60">
        <v>0</v>
      </c>
      <c r="ET33" s="60">
        <v>1485</v>
      </c>
      <c r="EU33" s="60">
        <v>952</v>
      </c>
      <c r="EV33" s="60">
        <v>0</v>
      </c>
      <c r="EW33" s="60">
        <v>0</v>
      </c>
      <c r="EX33" s="23">
        <f t="shared" si="7"/>
        <v>0.7750151257598894</v>
      </c>
      <c r="EY33" s="24">
        <f t="shared" si="1"/>
        <v>0.68742977325765653</v>
      </c>
      <c r="EZ33" s="41">
        <f t="shared" si="8"/>
        <v>8.2428188654239537E-2</v>
      </c>
      <c r="FA33" s="21">
        <f t="shared" si="2"/>
        <v>0.99528019178903204</v>
      </c>
      <c r="FB33" s="22">
        <f t="shared" si="3"/>
        <v>0.95732129053256843</v>
      </c>
      <c r="FC33" s="21">
        <f t="shared" si="9"/>
        <v>1</v>
      </c>
      <c r="FD33" s="21">
        <f t="shared" si="5"/>
        <v>1.0339718106252258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5">
        <v>13606</v>
      </c>
      <c r="G34" s="45">
        <v>12136</v>
      </c>
      <c r="H34" s="46">
        <v>175</v>
      </c>
      <c r="I34" s="46">
        <v>1616.9373740206474</v>
      </c>
      <c r="J34" s="45">
        <v>12973</v>
      </c>
      <c r="K34" s="51">
        <f t="shared" si="0"/>
        <v>12004</v>
      </c>
      <c r="L34" s="45">
        <v>175</v>
      </c>
      <c r="M34" s="52">
        <f t="shared" si="6"/>
        <v>1418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268</v>
      </c>
      <c r="V34" s="60">
        <v>718</v>
      </c>
      <c r="W34" s="60">
        <v>683</v>
      </c>
      <c r="X34" s="60">
        <v>2</v>
      </c>
      <c r="Y34" s="60">
        <v>585</v>
      </c>
      <c r="Z34" s="60">
        <v>1127</v>
      </c>
      <c r="AA34" s="60">
        <v>1029</v>
      </c>
      <c r="AB34" s="60">
        <v>0</v>
      </c>
      <c r="AC34" s="60">
        <v>336</v>
      </c>
      <c r="AD34" s="60">
        <v>603</v>
      </c>
      <c r="AE34" s="60">
        <v>644</v>
      </c>
      <c r="AF34" s="60">
        <v>6</v>
      </c>
      <c r="AG34" s="60">
        <v>59</v>
      </c>
      <c r="AH34" s="60">
        <v>560</v>
      </c>
      <c r="AI34" s="60">
        <v>734</v>
      </c>
      <c r="AJ34" s="60">
        <v>15</v>
      </c>
      <c r="AK34" s="60">
        <v>47</v>
      </c>
      <c r="AL34" s="60">
        <v>698</v>
      </c>
      <c r="AM34" s="60">
        <v>740</v>
      </c>
      <c r="AN34" s="60">
        <v>22</v>
      </c>
      <c r="AO34" s="60">
        <v>0</v>
      </c>
      <c r="AP34" s="60">
        <v>864</v>
      </c>
      <c r="AQ34" s="60">
        <v>824</v>
      </c>
      <c r="AR34" s="60">
        <v>63</v>
      </c>
      <c r="AS34" s="60">
        <v>0</v>
      </c>
      <c r="AT34" s="60">
        <v>936</v>
      </c>
      <c r="AU34" s="60">
        <v>993</v>
      </c>
      <c r="AV34" s="60">
        <v>60</v>
      </c>
      <c r="AW34" s="60">
        <v>0</v>
      </c>
      <c r="AX34" s="60">
        <v>913</v>
      </c>
      <c r="AY34" s="60">
        <v>868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165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74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</v>
      </c>
      <c r="DZ34" s="60">
        <v>0</v>
      </c>
      <c r="EA34" s="60">
        <v>0</v>
      </c>
      <c r="EB34" s="60">
        <v>0</v>
      </c>
      <c r="EC34" s="60">
        <v>0</v>
      </c>
      <c r="ED34" s="60">
        <v>935</v>
      </c>
      <c r="EE34" s="60">
        <v>914</v>
      </c>
      <c r="EF34" s="60">
        <v>0</v>
      </c>
      <c r="EG34" s="60">
        <v>0</v>
      </c>
      <c r="EH34" s="60">
        <v>1072</v>
      </c>
      <c r="EI34" s="60">
        <v>1028</v>
      </c>
      <c r="EJ34" s="60">
        <v>0</v>
      </c>
      <c r="EK34" s="60">
        <v>0</v>
      </c>
      <c r="EL34" s="60">
        <v>473</v>
      </c>
      <c r="EM34" s="60">
        <v>440</v>
      </c>
      <c r="EN34" s="60">
        <v>0</v>
      </c>
      <c r="EO34" s="60">
        <v>0</v>
      </c>
      <c r="EP34" s="60">
        <v>769</v>
      </c>
      <c r="EQ34" s="60">
        <v>725</v>
      </c>
      <c r="ER34" s="60">
        <v>0</v>
      </c>
      <c r="ES34" s="60">
        <v>0</v>
      </c>
      <c r="ET34" s="60">
        <v>804</v>
      </c>
      <c r="EU34" s="60">
        <v>634</v>
      </c>
      <c r="EV34" s="60">
        <v>0</v>
      </c>
      <c r="EW34" s="60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5">
        <v>10075</v>
      </c>
      <c r="G35" s="45">
        <v>9228</v>
      </c>
      <c r="H35" s="46">
        <v>135</v>
      </c>
      <c r="I35" s="46">
        <v>1080</v>
      </c>
      <c r="J35" s="45">
        <v>9940</v>
      </c>
      <c r="K35" s="51">
        <f t="shared" si="0"/>
        <v>7523</v>
      </c>
      <c r="L35" s="45">
        <v>154</v>
      </c>
      <c r="M35" s="52">
        <f t="shared" si="6"/>
        <v>647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114</v>
      </c>
      <c r="V35" s="60">
        <v>513</v>
      </c>
      <c r="W35" s="60">
        <v>480</v>
      </c>
      <c r="X35" s="60">
        <v>0</v>
      </c>
      <c r="Y35" s="60">
        <v>239</v>
      </c>
      <c r="Z35" s="60">
        <v>829</v>
      </c>
      <c r="AA35" s="60">
        <v>743</v>
      </c>
      <c r="AB35" s="60">
        <v>0</v>
      </c>
      <c r="AC35" s="60">
        <v>138</v>
      </c>
      <c r="AD35" s="60">
        <v>413</v>
      </c>
      <c r="AE35" s="60">
        <v>299</v>
      </c>
      <c r="AF35" s="60">
        <v>5</v>
      </c>
      <c r="AG35" s="60">
        <v>0</v>
      </c>
      <c r="AH35" s="60">
        <v>458</v>
      </c>
      <c r="AI35" s="60">
        <v>386</v>
      </c>
      <c r="AJ35" s="60">
        <v>6</v>
      </c>
      <c r="AK35" s="60">
        <v>1</v>
      </c>
      <c r="AL35" s="60">
        <v>541</v>
      </c>
      <c r="AM35" s="60">
        <v>436</v>
      </c>
      <c r="AN35" s="60">
        <v>27</v>
      </c>
      <c r="AO35" s="60">
        <v>0</v>
      </c>
      <c r="AP35" s="60">
        <v>627</v>
      </c>
      <c r="AQ35" s="60">
        <v>493</v>
      </c>
      <c r="AR35" s="60">
        <v>98</v>
      </c>
      <c r="AS35" s="60">
        <v>0</v>
      </c>
      <c r="AT35" s="60">
        <v>584</v>
      </c>
      <c r="AU35" s="60">
        <v>527</v>
      </c>
      <c r="AV35" s="60">
        <v>5</v>
      </c>
      <c r="AW35" s="60">
        <v>0</v>
      </c>
      <c r="AX35" s="60">
        <v>654</v>
      </c>
      <c r="AY35" s="60">
        <v>608</v>
      </c>
      <c r="AZ35" s="60">
        <v>0</v>
      </c>
      <c r="BA35" s="60">
        <v>0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0</v>
      </c>
      <c r="EH35" s="60">
        <v>840</v>
      </c>
      <c r="EI35" s="60">
        <v>519</v>
      </c>
      <c r="EJ35" s="60">
        <v>0</v>
      </c>
      <c r="EK35" s="60">
        <v>0</v>
      </c>
      <c r="EL35" s="60">
        <v>346</v>
      </c>
      <c r="EM35" s="60">
        <v>276</v>
      </c>
      <c r="EN35" s="60">
        <v>0</v>
      </c>
      <c r="EO35" s="60">
        <v>0</v>
      </c>
      <c r="EP35" s="60">
        <v>559</v>
      </c>
      <c r="EQ35" s="60">
        <v>307</v>
      </c>
      <c r="ER35" s="60">
        <v>0</v>
      </c>
      <c r="ES35" s="60">
        <v>0</v>
      </c>
      <c r="ET35" s="60">
        <v>579</v>
      </c>
      <c r="EU35" s="60">
        <v>242</v>
      </c>
      <c r="EV35" s="60">
        <v>0</v>
      </c>
      <c r="EW35" s="60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5">
        <v>82578</v>
      </c>
      <c r="G36" s="45">
        <v>76608</v>
      </c>
      <c r="H36" s="46">
        <v>2500</v>
      </c>
      <c r="I36" s="46">
        <v>14130</v>
      </c>
      <c r="J36" s="45">
        <v>81320</v>
      </c>
      <c r="K36" s="51">
        <f t="shared" ref="K36:K67" si="10">O36+S36+W36+AA36+AE36+AI36+AM36+AQ36+AU36+AY36+BC36+BG36+BK36+BO36+BS36+BW36+CA36+CI36+CM36+CQ36+CU36+CY36+DC36+DG36+DK36+DO36+DS36+DW36+CE36+EE36+EI36+EM36+EQ36+EU36+EA36</f>
        <v>72270</v>
      </c>
      <c r="L36" s="45">
        <v>2510</v>
      </c>
      <c r="M36" s="52">
        <f t="shared" si="6"/>
        <v>10385</v>
      </c>
      <c r="N36" s="60">
        <v>4504</v>
      </c>
      <c r="O36" s="60">
        <v>3966</v>
      </c>
      <c r="P36" s="60">
        <v>397</v>
      </c>
      <c r="Q36" s="60">
        <v>2399</v>
      </c>
      <c r="R36" s="60">
        <v>2079</v>
      </c>
      <c r="S36" s="60">
        <v>1939</v>
      </c>
      <c r="T36" s="60">
        <v>1</v>
      </c>
      <c r="U36" s="60">
        <v>1425</v>
      </c>
      <c r="V36" s="60">
        <v>4273</v>
      </c>
      <c r="W36" s="60">
        <v>4058</v>
      </c>
      <c r="X36" s="60">
        <v>6</v>
      </c>
      <c r="Y36" s="60">
        <v>3056</v>
      </c>
      <c r="Z36" s="60">
        <v>7273</v>
      </c>
      <c r="AA36" s="60">
        <v>7107</v>
      </c>
      <c r="AB36" s="60">
        <v>14</v>
      </c>
      <c r="AC36" s="60">
        <v>2979</v>
      </c>
      <c r="AD36" s="60">
        <v>3307</v>
      </c>
      <c r="AE36" s="60">
        <v>3743</v>
      </c>
      <c r="AF36" s="60">
        <v>81</v>
      </c>
      <c r="AG36" s="60">
        <v>294</v>
      </c>
      <c r="AH36" s="60">
        <v>4063</v>
      </c>
      <c r="AI36" s="60">
        <v>4268</v>
      </c>
      <c r="AJ36" s="60">
        <v>112</v>
      </c>
      <c r="AK36" s="60">
        <v>180</v>
      </c>
      <c r="AL36" s="60">
        <v>4582</v>
      </c>
      <c r="AM36" s="60">
        <v>4206</v>
      </c>
      <c r="AN36" s="60">
        <v>243</v>
      </c>
      <c r="AO36" s="60">
        <v>216</v>
      </c>
      <c r="AP36" s="60">
        <v>4024</v>
      </c>
      <c r="AQ36" s="60">
        <v>4072</v>
      </c>
      <c r="AR36" s="60">
        <v>1171</v>
      </c>
      <c r="AS36" s="60">
        <v>504</v>
      </c>
      <c r="AT36" s="60">
        <v>5736</v>
      </c>
      <c r="AU36" s="60">
        <v>5134</v>
      </c>
      <c r="AV36" s="60">
        <v>427</v>
      </c>
      <c r="AW36" s="60">
        <v>35</v>
      </c>
      <c r="AX36" s="60">
        <v>6003</v>
      </c>
      <c r="AY36" s="60">
        <v>5232</v>
      </c>
      <c r="AZ36" s="60">
        <v>0</v>
      </c>
      <c r="BA36" s="60">
        <v>34</v>
      </c>
      <c r="BB36" s="60">
        <v>1901</v>
      </c>
      <c r="BC36" s="60">
        <v>1951</v>
      </c>
      <c r="BD36" s="60">
        <v>12</v>
      </c>
      <c r="BE36" s="60">
        <v>311</v>
      </c>
      <c r="BF36" s="60">
        <v>226</v>
      </c>
      <c r="BG36" s="60">
        <v>100</v>
      </c>
      <c r="BH36" s="60">
        <v>0</v>
      </c>
      <c r="BI36" s="60">
        <v>0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1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721</v>
      </c>
      <c r="BX36" s="60">
        <v>0</v>
      </c>
      <c r="BY36" s="60">
        <v>517</v>
      </c>
      <c r="BZ36" s="60">
        <v>759</v>
      </c>
      <c r="CA36" s="60">
        <v>494</v>
      </c>
      <c r="CB36" s="60">
        <v>3</v>
      </c>
      <c r="CC36" s="60">
        <v>32</v>
      </c>
      <c r="CD36" s="60">
        <v>97</v>
      </c>
      <c r="CE36" s="60">
        <v>40</v>
      </c>
      <c r="CF36" s="60">
        <v>0</v>
      </c>
      <c r="CG36" s="60">
        <v>0</v>
      </c>
      <c r="CH36" s="60">
        <v>551</v>
      </c>
      <c r="CI36" s="60">
        <v>403</v>
      </c>
      <c r="CJ36" s="60">
        <v>0</v>
      </c>
      <c r="CK36" s="60">
        <v>11</v>
      </c>
      <c r="CL36" s="60">
        <v>105</v>
      </c>
      <c r="CM36" s="60">
        <v>73</v>
      </c>
      <c r="CN36" s="60">
        <v>0</v>
      </c>
      <c r="CO36" s="60">
        <v>3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3722</v>
      </c>
      <c r="CZ36" s="60">
        <v>29</v>
      </c>
      <c r="DA36" s="60">
        <v>491</v>
      </c>
      <c r="DB36" s="60">
        <v>923</v>
      </c>
      <c r="DC36" s="60">
        <v>555</v>
      </c>
      <c r="DD36" s="60">
        <v>9</v>
      </c>
      <c r="DE36" s="60">
        <v>2</v>
      </c>
      <c r="DF36" s="60">
        <v>201</v>
      </c>
      <c r="DG36" s="60">
        <v>185</v>
      </c>
      <c r="DH36" s="60">
        <v>0</v>
      </c>
      <c r="DI36" s="60">
        <v>39</v>
      </c>
      <c r="DJ36" s="60">
        <v>199</v>
      </c>
      <c r="DK36" s="60">
        <v>314</v>
      </c>
      <c r="DL36" s="60">
        <v>1</v>
      </c>
      <c r="DM36" s="60">
        <v>16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4</v>
      </c>
      <c r="DV36" s="60">
        <v>106</v>
      </c>
      <c r="DW36" s="60">
        <v>76</v>
      </c>
      <c r="DX36" s="60">
        <v>0</v>
      </c>
      <c r="DY36" s="60">
        <v>5</v>
      </c>
      <c r="DZ36" s="60">
        <v>50</v>
      </c>
      <c r="EA36" s="60">
        <v>48</v>
      </c>
      <c r="EB36" s="60">
        <v>0</v>
      </c>
      <c r="EC36" s="60">
        <v>35</v>
      </c>
      <c r="ED36" s="60">
        <v>6316</v>
      </c>
      <c r="EE36" s="60">
        <v>5294</v>
      </c>
      <c r="EF36" s="60">
        <v>0</v>
      </c>
      <c r="EG36" s="60">
        <v>14</v>
      </c>
      <c r="EH36" s="60">
        <v>7035</v>
      </c>
      <c r="EI36" s="60">
        <v>5848</v>
      </c>
      <c r="EJ36" s="60">
        <v>0</v>
      </c>
      <c r="EK36" s="60">
        <v>10</v>
      </c>
      <c r="EL36" s="60">
        <v>2933</v>
      </c>
      <c r="EM36" s="60">
        <v>2359</v>
      </c>
      <c r="EN36" s="60">
        <v>0</v>
      </c>
      <c r="EO36" s="60">
        <v>0</v>
      </c>
      <c r="EP36" s="60">
        <v>4296</v>
      </c>
      <c r="EQ36" s="60">
        <v>3102</v>
      </c>
      <c r="ER36" s="60">
        <v>0</v>
      </c>
      <c r="ES36" s="60">
        <v>0</v>
      </c>
      <c r="ET36" s="60">
        <v>4217</v>
      </c>
      <c r="EU36" s="60">
        <v>2928</v>
      </c>
      <c r="EV36" s="60">
        <v>0</v>
      </c>
      <c r="EW36" s="60">
        <v>0</v>
      </c>
      <c r="EX36" s="23">
        <f t="shared" ref="EX36:EX67" si="11">(J36+L36)/B36</f>
        <v>0.79670407998403359</v>
      </c>
      <c r="EY36" s="24">
        <f t="shared" ref="EY36:EY67" si="12">(K36+L36)/B36</f>
        <v>0.71069463320059689</v>
      </c>
      <c r="EZ36" s="41">
        <f t="shared" si="8"/>
        <v>9.8697028159777989E-2</v>
      </c>
      <c r="FA36" s="21">
        <f t="shared" ref="FA36:FA67" si="13">J36/F36</f>
        <v>0.98476591828332005</v>
      </c>
      <c r="FB36" s="22">
        <f t="shared" ref="FB36:FB67" si="14">K36/G36</f>
        <v>0.94337406015037595</v>
      </c>
      <c r="FC36" s="21">
        <f t="shared" si="9"/>
        <v>1.004</v>
      </c>
      <c r="FD36" s="21">
        <f t="shared" ref="FD36:FD67" si="15">M36/I36</f>
        <v>0.73496107572540692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44">
        <v>23114</v>
      </c>
      <c r="G37" s="45">
        <v>20838</v>
      </c>
      <c r="H37" s="44">
        <v>490</v>
      </c>
      <c r="I37" s="44">
        <v>2814</v>
      </c>
      <c r="J37" s="45">
        <v>23217</v>
      </c>
      <c r="K37" s="51">
        <f t="shared" si="10"/>
        <v>19645</v>
      </c>
      <c r="L37" s="45">
        <v>502</v>
      </c>
      <c r="M37" s="52">
        <f t="shared" si="6"/>
        <v>1885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176</v>
      </c>
      <c r="V37" s="60">
        <v>727</v>
      </c>
      <c r="W37" s="60">
        <v>730</v>
      </c>
      <c r="X37" s="60">
        <v>0</v>
      </c>
      <c r="Y37" s="60">
        <v>550</v>
      </c>
      <c r="Z37" s="60">
        <v>1333</v>
      </c>
      <c r="AA37" s="60">
        <v>1263</v>
      </c>
      <c r="AB37" s="60">
        <v>1</v>
      </c>
      <c r="AC37" s="60">
        <v>860</v>
      </c>
      <c r="AD37" s="60">
        <v>592</v>
      </c>
      <c r="AE37" s="60">
        <v>561</v>
      </c>
      <c r="AF37" s="60">
        <v>11</v>
      </c>
      <c r="AG37" s="60">
        <v>148</v>
      </c>
      <c r="AH37" s="60">
        <v>802</v>
      </c>
      <c r="AI37" s="60">
        <v>743</v>
      </c>
      <c r="AJ37" s="60">
        <v>18</v>
      </c>
      <c r="AK37" s="60">
        <v>112</v>
      </c>
      <c r="AL37" s="60">
        <v>963</v>
      </c>
      <c r="AM37" s="60">
        <v>878</v>
      </c>
      <c r="AN37" s="60">
        <v>43</v>
      </c>
      <c r="AO37" s="60">
        <v>100</v>
      </c>
      <c r="AP37" s="60">
        <v>1175</v>
      </c>
      <c r="AQ37" s="60">
        <v>1212</v>
      </c>
      <c r="AR37" s="60">
        <v>66</v>
      </c>
      <c r="AS37" s="60">
        <v>113</v>
      </c>
      <c r="AT37" s="60">
        <v>1259</v>
      </c>
      <c r="AU37" s="60">
        <v>1217</v>
      </c>
      <c r="AV37" s="60">
        <v>178</v>
      </c>
      <c r="AW37" s="60">
        <v>142</v>
      </c>
      <c r="AX37" s="60">
        <v>1169</v>
      </c>
      <c r="AY37" s="60">
        <v>1371</v>
      </c>
      <c r="AZ37" s="60">
        <v>191</v>
      </c>
      <c r="BA37" s="60">
        <v>102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2121</v>
      </c>
      <c r="BW37" s="60">
        <v>2034</v>
      </c>
      <c r="BX37" s="60">
        <v>0</v>
      </c>
      <c r="BY37" s="60">
        <v>1116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0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1570</v>
      </c>
      <c r="EE37" s="60">
        <v>1510</v>
      </c>
      <c r="EF37" s="60">
        <v>0</v>
      </c>
      <c r="EG37" s="60">
        <v>47</v>
      </c>
      <c r="EH37" s="60">
        <v>1652</v>
      </c>
      <c r="EI37" s="60">
        <v>1534</v>
      </c>
      <c r="EJ37" s="60">
        <v>0</v>
      </c>
      <c r="EK37" s="60">
        <v>36</v>
      </c>
      <c r="EL37" s="60">
        <v>738</v>
      </c>
      <c r="EM37" s="60">
        <v>624</v>
      </c>
      <c r="EN37" s="60">
        <v>0</v>
      </c>
      <c r="EO37" s="60">
        <v>2</v>
      </c>
      <c r="EP37" s="60">
        <v>1267</v>
      </c>
      <c r="EQ37" s="60">
        <v>816</v>
      </c>
      <c r="ER37" s="60">
        <v>0</v>
      </c>
      <c r="ES37" s="60">
        <v>0</v>
      </c>
      <c r="ET37" s="60">
        <v>1317</v>
      </c>
      <c r="EU37" s="60">
        <v>668</v>
      </c>
      <c r="EV37" s="60">
        <v>0</v>
      </c>
      <c r="EW37" s="60">
        <v>0</v>
      </c>
      <c r="EX37" s="23">
        <f t="shared" si="11"/>
        <v>0.78853058510638296</v>
      </c>
      <c r="EY37" s="24">
        <f t="shared" si="12"/>
        <v>0.66978058510638294</v>
      </c>
      <c r="EZ37" s="41">
        <f t="shared" si="8"/>
        <v>6.2666223404255317E-2</v>
      </c>
      <c r="FA37" s="21">
        <f t="shared" si="13"/>
        <v>1.0044561737475124</v>
      </c>
      <c r="FB37" s="22">
        <f t="shared" si="14"/>
        <v>0.94274882426336504</v>
      </c>
      <c r="FC37" s="21">
        <f t="shared" ref="FC37:FC68" si="16">L37/H37</f>
        <v>1.0244897959183674</v>
      </c>
      <c r="FD37" s="21">
        <f t="shared" si="15"/>
        <v>0.66986496090973702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44">
        <v>5735</v>
      </c>
      <c r="G38" s="45">
        <v>4965</v>
      </c>
      <c r="H38" s="44">
        <v>70</v>
      </c>
      <c r="I38" s="44">
        <v>1105</v>
      </c>
      <c r="J38" s="45">
        <v>5671</v>
      </c>
      <c r="K38" s="51">
        <f t="shared" si="10"/>
        <v>4976</v>
      </c>
      <c r="L38" s="45">
        <v>70</v>
      </c>
      <c r="M38" s="52">
        <f t="shared" si="6"/>
        <v>856</v>
      </c>
      <c r="N38" s="60">
        <v>134</v>
      </c>
      <c r="O38" s="60">
        <v>136</v>
      </c>
      <c r="P38" s="60">
        <v>0</v>
      </c>
      <c r="Q38" s="60">
        <v>91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302</v>
      </c>
      <c r="Z38" s="60">
        <v>532</v>
      </c>
      <c r="AA38" s="60">
        <v>520</v>
      </c>
      <c r="AB38" s="60">
        <v>0</v>
      </c>
      <c r="AC38" s="60">
        <v>253</v>
      </c>
      <c r="AD38" s="60">
        <v>314</v>
      </c>
      <c r="AE38" s="60">
        <v>251</v>
      </c>
      <c r="AF38" s="60">
        <v>0</v>
      </c>
      <c r="AG38" s="60">
        <v>23</v>
      </c>
      <c r="AH38" s="60">
        <v>246</v>
      </c>
      <c r="AI38" s="60">
        <v>294</v>
      </c>
      <c r="AJ38" s="60">
        <v>3</v>
      </c>
      <c r="AK38" s="60">
        <v>20</v>
      </c>
      <c r="AL38" s="60">
        <v>282</v>
      </c>
      <c r="AM38" s="60">
        <v>284</v>
      </c>
      <c r="AN38" s="60">
        <v>8</v>
      </c>
      <c r="AO38" s="60">
        <v>21</v>
      </c>
      <c r="AP38" s="60">
        <v>310</v>
      </c>
      <c r="AQ38" s="60">
        <v>291</v>
      </c>
      <c r="AR38" s="60">
        <v>56</v>
      </c>
      <c r="AS38" s="60">
        <v>26</v>
      </c>
      <c r="AT38" s="60">
        <v>400</v>
      </c>
      <c r="AU38" s="60">
        <v>345</v>
      </c>
      <c r="AV38" s="60">
        <v>0</v>
      </c>
      <c r="AW38" s="60">
        <v>3</v>
      </c>
      <c r="AX38" s="60">
        <v>349</v>
      </c>
      <c r="AY38" s="60">
        <v>320</v>
      </c>
      <c r="AZ38" s="60">
        <v>0</v>
      </c>
      <c r="BA38" s="60">
        <v>4</v>
      </c>
      <c r="BB38" s="60">
        <v>118</v>
      </c>
      <c r="BC38" s="60">
        <v>111</v>
      </c>
      <c r="BD38" s="60">
        <v>0</v>
      </c>
      <c r="BE38" s="60">
        <v>7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0</v>
      </c>
      <c r="CD38" s="60">
        <v>15</v>
      </c>
      <c r="CE38" s="60">
        <v>8</v>
      </c>
      <c r="CF38" s="60">
        <v>0</v>
      </c>
      <c r="CG38" s="60">
        <v>0</v>
      </c>
      <c r="CH38" s="60">
        <v>47</v>
      </c>
      <c r="CI38" s="60">
        <v>37</v>
      </c>
      <c r="CJ38" s="60">
        <v>0</v>
      </c>
      <c r="CK38" s="60">
        <v>0</v>
      </c>
      <c r="CL38" s="60">
        <v>9</v>
      </c>
      <c r="CM38" s="60">
        <v>11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383</v>
      </c>
      <c r="CZ38" s="60">
        <v>0</v>
      </c>
      <c r="DA38" s="60">
        <v>42</v>
      </c>
      <c r="DB38" s="60">
        <v>32</v>
      </c>
      <c r="DC38" s="60">
        <v>30</v>
      </c>
      <c r="DD38" s="60">
        <v>1</v>
      </c>
      <c r="DE38" s="60">
        <v>0</v>
      </c>
      <c r="DF38" s="60">
        <v>11</v>
      </c>
      <c r="DG38" s="60">
        <v>13</v>
      </c>
      <c r="DH38" s="60">
        <v>0</v>
      </c>
      <c r="DI38" s="60">
        <v>4</v>
      </c>
      <c r="DJ38" s="60">
        <v>29</v>
      </c>
      <c r="DK38" s="60">
        <v>24</v>
      </c>
      <c r="DL38" s="60">
        <v>0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0</v>
      </c>
      <c r="DV38" s="60">
        <v>13</v>
      </c>
      <c r="DW38" s="60">
        <v>8</v>
      </c>
      <c r="DX38" s="60">
        <v>0</v>
      </c>
      <c r="DY38" s="60">
        <v>0</v>
      </c>
      <c r="DZ38" s="60">
        <v>0</v>
      </c>
      <c r="EA38" s="60">
        <v>0</v>
      </c>
      <c r="EB38" s="60">
        <v>0</v>
      </c>
      <c r="EC38" s="60">
        <v>0</v>
      </c>
      <c r="ED38" s="60">
        <v>395</v>
      </c>
      <c r="EE38" s="60">
        <v>328</v>
      </c>
      <c r="EF38" s="60">
        <v>0</v>
      </c>
      <c r="EG38" s="60">
        <v>6</v>
      </c>
      <c r="EH38" s="60">
        <v>456</v>
      </c>
      <c r="EI38" s="60">
        <v>403</v>
      </c>
      <c r="EJ38" s="60">
        <v>0</v>
      </c>
      <c r="EK38" s="60">
        <v>1</v>
      </c>
      <c r="EL38" s="60">
        <v>214</v>
      </c>
      <c r="EM38" s="60">
        <v>164</v>
      </c>
      <c r="EN38" s="60">
        <v>0</v>
      </c>
      <c r="EO38" s="60">
        <v>0</v>
      </c>
      <c r="EP38" s="60">
        <v>298</v>
      </c>
      <c r="EQ38" s="60">
        <v>184</v>
      </c>
      <c r="ER38" s="60">
        <v>0</v>
      </c>
      <c r="ES38" s="60">
        <v>0</v>
      </c>
      <c r="ET38" s="60">
        <v>278</v>
      </c>
      <c r="EU38" s="60">
        <v>120</v>
      </c>
      <c r="EV38" s="60">
        <v>0</v>
      </c>
      <c r="EW38" s="60">
        <v>0</v>
      </c>
      <c r="EX38" s="23">
        <f t="shared" si="11"/>
        <v>0.82473782502514004</v>
      </c>
      <c r="EY38" s="24">
        <f t="shared" si="12"/>
        <v>0.72489584829765841</v>
      </c>
      <c r="EZ38" s="41">
        <f t="shared" si="8"/>
        <v>0.12297083752334435</v>
      </c>
      <c r="FA38" s="21">
        <f t="shared" si="13"/>
        <v>0.98884045335658244</v>
      </c>
      <c r="FB38" s="22">
        <f t="shared" si="14"/>
        <v>1.0022155085599194</v>
      </c>
      <c r="FC38" s="21">
        <f t="shared" si="16"/>
        <v>1</v>
      </c>
      <c r="FD38" s="21">
        <f t="shared" si="15"/>
        <v>0.77466063348416292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44">
        <v>2857</v>
      </c>
      <c r="G39" s="45">
        <v>2801</v>
      </c>
      <c r="H39" s="44">
        <v>40</v>
      </c>
      <c r="I39" s="44">
        <v>415</v>
      </c>
      <c r="J39" s="45">
        <v>2665</v>
      </c>
      <c r="K39" s="51">
        <f t="shared" si="10"/>
        <v>2209</v>
      </c>
      <c r="L39" s="45">
        <v>43</v>
      </c>
      <c r="M39" s="52">
        <f t="shared" si="6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5">
        <v>9830</v>
      </c>
      <c r="G40" s="45">
        <v>9086</v>
      </c>
      <c r="H40" s="46">
        <v>120</v>
      </c>
      <c r="I40" s="46">
        <v>1158.3549156047884</v>
      </c>
      <c r="J40" s="45">
        <v>9345</v>
      </c>
      <c r="K40" s="51">
        <f t="shared" si="10"/>
        <v>8054</v>
      </c>
      <c r="L40" s="45">
        <v>119</v>
      </c>
      <c r="M40" s="52">
        <f t="shared" si="6"/>
        <v>1003</v>
      </c>
      <c r="N40" s="60">
        <v>188</v>
      </c>
      <c r="O40" s="60">
        <v>180</v>
      </c>
      <c r="P40" s="60">
        <v>0</v>
      </c>
      <c r="Q40" s="60">
        <v>135</v>
      </c>
      <c r="R40" s="60">
        <v>228</v>
      </c>
      <c r="S40" s="60">
        <v>226</v>
      </c>
      <c r="T40" s="60">
        <v>0</v>
      </c>
      <c r="U40" s="60">
        <v>210</v>
      </c>
      <c r="V40" s="60">
        <v>510</v>
      </c>
      <c r="W40" s="60">
        <v>472</v>
      </c>
      <c r="X40" s="60">
        <v>0</v>
      </c>
      <c r="Y40" s="60">
        <v>359</v>
      </c>
      <c r="Z40" s="60">
        <v>880</v>
      </c>
      <c r="AA40" s="60">
        <v>885</v>
      </c>
      <c r="AB40" s="60">
        <v>0</v>
      </c>
      <c r="AC40" s="60">
        <v>269</v>
      </c>
      <c r="AD40" s="60">
        <v>382</v>
      </c>
      <c r="AE40" s="60">
        <v>396</v>
      </c>
      <c r="AF40" s="60">
        <v>2</v>
      </c>
      <c r="AG40" s="60">
        <v>0</v>
      </c>
      <c r="AH40" s="60">
        <v>514</v>
      </c>
      <c r="AI40" s="60">
        <v>525</v>
      </c>
      <c r="AJ40" s="60">
        <v>7</v>
      </c>
      <c r="AK40" s="60">
        <v>7</v>
      </c>
      <c r="AL40" s="60">
        <v>583</v>
      </c>
      <c r="AM40" s="60">
        <v>554</v>
      </c>
      <c r="AN40" s="60">
        <v>14</v>
      </c>
      <c r="AO40" s="60">
        <v>5</v>
      </c>
      <c r="AP40" s="60">
        <v>571</v>
      </c>
      <c r="AQ40" s="60">
        <v>524</v>
      </c>
      <c r="AR40" s="60">
        <v>96</v>
      </c>
      <c r="AS40" s="60">
        <v>35</v>
      </c>
      <c r="AT40" s="60">
        <v>647</v>
      </c>
      <c r="AU40" s="60">
        <v>541</v>
      </c>
      <c r="AV40" s="60">
        <v>0</v>
      </c>
      <c r="AW40" s="60">
        <v>4</v>
      </c>
      <c r="AX40" s="60">
        <v>613</v>
      </c>
      <c r="AY40" s="60">
        <v>543</v>
      </c>
      <c r="AZ40" s="60">
        <v>3</v>
      </c>
      <c r="BA40" s="60">
        <v>6</v>
      </c>
      <c r="BB40" s="60">
        <v>272</v>
      </c>
      <c r="BC40" s="60">
        <v>256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0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</v>
      </c>
      <c r="DB40" s="60">
        <v>191</v>
      </c>
      <c r="DC40" s="60">
        <v>129</v>
      </c>
      <c r="DD40" s="60">
        <v>0</v>
      </c>
      <c r="DE40" s="60">
        <v>0</v>
      </c>
      <c r="DF40" s="60">
        <v>13</v>
      </c>
      <c r="DG40" s="60">
        <v>13</v>
      </c>
      <c r="DH40" s="60">
        <v>0</v>
      </c>
      <c r="DI40" s="60">
        <v>7</v>
      </c>
      <c r="DJ40" s="60">
        <v>70</v>
      </c>
      <c r="DK40" s="60">
        <v>72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0</v>
      </c>
      <c r="DZ40" s="60">
        <v>0</v>
      </c>
      <c r="EA40" s="60">
        <v>0</v>
      </c>
      <c r="EB40" s="60">
        <v>0</v>
      </c>
      <c r="EC40" s="60">
        <v>0</v>
      </c>
      <c r="ED40" s="60">
        <v>706</v>
      </c>
      <c r="EE40" s="60">
        <v>598</v>
      </c>
      <c r="EF40" s="60">
        <v>2</v>
      </c>
      <c r="EG40" s="60">
        <v>6</v>
      </c>
      <c r="EH40" s="60">
        <v>765</v>
      </c>
      <c r="EI40" s="60">
        <v>613</v>
      </c>
      <c r="EJ40" s="60">
        <v>0</v>
      </c>
      <c r="EK40" s="60">
        <v>3</v>
      </c>
      <c r="EL40" s="60">
        <v>438</v>
      </c>
      <c r="EM40" s="60">
        <v>275</v>
      </c>
      <c r="EN40" s="60">
        <v>0</v>
      </c>
      <c r="EO40" s="60">
        <v>0</v>
      </c>
      <c r="EP40" s="60">
        <v>571</v>
      </c>
      <c r="EQ40" s="60">
        <v>418</v>
      </c>
      <c r="ER40" s="60">
        <v>0</v>
      </c>
      <c r="ES40" s="60">
        <v>0</v>
      </c>
      <c r="ET40" s="60">
        <v>549</v>
      </c>
      <c r="EU40" s="60">
        <v>290</v>
      </c>
      <c r="EV40" s="60">
        <v>0</v>
      </c>
      <c r="EW40" s="60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44">
        <v>13117</v>
      </c>
      <c r="G41" s="44">
        <v>12117</v>
      </c>
      <c r="H41" s="44">
        <v>165</v>
      </c>
      <c r="I41" s="44">
        <v>1648</v>
      </c>
      <c r="J41" s="45">
        <v>11794</v>
      </c>
      <c r="K41" s="51">
        <f t="shared" si="10"/>
        <v>9993</v>
      </c>
      <c r="L41" s="45">
        <v>165</v>
      </c>
      <c r="M41" s="52">
        <f t="shared" si="6"/>
        <v>1276</v>
      </c>
      <c r="N41" s="60">
        <v>316</v>
      </c>
      <c r="O41" s="60">
        <v>300</v>
      </c>
      <c r="P41" s="60">
        <v>0</v>
      </c>
      <c r="Q41" s="60">
        <v>205</v>
      </c>
      <c r="R41" s="60">
        <v>244</v>
      </c>
      <c r="S41" s="60">
        <v>224</v>
      </c>
      <c r="T41" s="60">
        <v>14</v>
      </c>
      <c r="U41" s="60">
        <v>197</v>
      </c>
      <c r="V41" s="60">
        <v>541</v>
      </c>
      <c r="W41" s="60">
        <v>502</v>
      </c>
      <c r="X41" s="60">
        <v>15</v>
      </c>
      <c r="Y41" s="60">
        <v>385</v>
      </c>
      <c r="Z41" s="60">
        <v>1048</v>
      </c>
      <c r="AA41" s="60">
        <v>854</v>
      </c>
      <c r="AB41" s="60">
        <v>0</v>
      </c>
      <c r="AC41" s="60">
        <v>483</v>
      </c>
      <c r="AD41" s="60">
        <v>493</v>
      </c>
      <c r="AE41" s="60">
        <v>511</v>
      </c>
      <c r="AF41" s="60">
        <v>10</v>
      </c>
      <c r="AG41" s="60">
        <v>40</v>
      </c>
      <c r="AH41" s="60">
        <v>527</v>
      </c>
      <c r="AI41" s="60">
        <v>546</v>
      </c>
      <c r="AJ41" s="60">
        <v>12</v>
      </c>
      <c r="AK41" s="60">
        <v>42</v>
      </c>
      <c r="AL41" s="60">
        <v>567</v>
      </c>
      <c r="AM41" s="60">
        <v>522</v>
      </c>
      <c r="AN41" s="60">
        <v>83</v>
      </c>
      <c r="AO41" s="60">
        <v>38</v>
      </c>
      <c r="AP41" s="60">
        <v>694</v>
      </c>
      <c r="AQ41" s="60">
        <v>737</v>
      </c>
      <c r="AR41" s="60">
        <v>45</v>
      </c>
      <c r="AS41" s="60">
        <v>19</v>
      </c>
      <c r="AT41" s="60">
        <v>804</v>
      </c>
      <c r="AU41" s="60">
        <v>707</v>
      </c>
      <c r="AV41" s="60">
        <v>0</v>
      </c>
      <c r="AW41" s="60">
        <v>14</v>
      </c>
      <c r="AX41" s="60">
        <v>739</v>
      </c>
      <c r="AY41" s="60">
        <v>670</v>
      </c>
      <c r="AZ41" s="60">
        <v>0</v>
      </c>
      <c r="BA41" s="60">
        <v>7</v>
      </c>
      <c r="BB41" s="60">
        <v>281</v>
      </c>
      <c r="BC41" s="60">
        <v>273</v>
      </c>
      <c r="BD41" s="60">
        <v>0</v>
      </c>
      <c r="BE41" s="60">
        <v>0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81</v>
      </c>
      <c r="CJ41" s="60">
        <v>0</v>
      </c>
      <c r="CK41" s="60">
        <v>0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880</v>
      </c>
      <c r="EE41" s="60">
        <v>811</v>
      </c>
      <c r="EF41" s="60">
        <v>0</v>
      </c>
      <c r="EG41" s="60">
        <v>3</v>
      </c>
      <c r="EH41" s="60">
        <v>1071</v>
      </c>
      <c r="EI41" s="60">
        <v>895</v>
      </c>
      <c r="EJ41" s="60">
        <v>0</v>
      </c>
      <c r="EK41" s="60">
        <v>3</v>
      </c>
      <c r="EL41" s="60">
        <v>434</v>
      </c>
      <c r="EM41" s="60">
        <v>364</v>
      </c>
      <c r="EN41" s="60">
        <v>0</v>
      </c>
      <c r="EO41" s="60">
        <v>0</v>
      </c>
      <c r="EP41" s="60">
        <v>857</v>
      </c>
      <c r="EQ41" s="60">
        <v>554</v>
      </c>
      <c r="ER41" s="60">
        <v>0</v>
      </c>
      <c r="ES41" s="60">
        <v>0</v>
      </c>
      <c r="ET41" s="60">
        <v>815</v>
      </c>
      <c r="EU41" s="60">
        <v>370</v>
      </c>
      <c r="EV41" s="60">
        <v>0</v>
      </c>
      <c r="EW41" s="60">
        <v>0</v>
      </c>
      <c r="EX41" s="23">
        <f t="shared" si="11"/>
        <v>0.69243240113485027</v>
      </c>
      <c r="EY41" s="24">
        <f t="shared" si="12"/>
        <v>0.58815355219732501</v>
      </c>
      <c r="EZ41" s="41">
        <f t="shared" si="8"/>
        <v>7.388107231775809E-2</v>
      </c>
      <c r="FA41" s="21">
        <f t="shared" si="13"/>
        <v>0.89913852252801707</v>
      </c>
      <c r="FB41" s="22">
        <f t="shared" si="14"/>
        <v>0.8247090864075266</v>
      </c>
      <c r="FC41" s="21">
        <f t="shared" si="16"/>
        <v>1</v>
      </c>
      <c r="FD41" s="21">
        <f t="shared" si="15"/>
        <v>0.77427184466019416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5">
        <v>9038</v>
      </c>
      <c r="G42" s="45">
        <v>8664</v>
      </c>
      <c r="H42" s="46">
        <v>125</v>
      </c>
      <c r="I42" s="46">
        <v>1525</v>
      </c>
      <c r="J42" s="45">
        <v>9090</v>
      </c>
      <c r="K42" s="51">
        <f t="shared" si="10"/>
        <v>8314</v>
      </c>
      <c r="L42" s="45">
        <v>138</v>
      </c>
      <c r="M42" s="52">
        <f t="shared" si="6"/>
        <v>1610</v>
      </c>
      <c r="N42" s="60">
        <v>192</v>
      </c>
      <c r="O42" s="60">
        <v>209</v>
      </c>
      <c r="P42" s="60">
        <v>0</v>
      </c>
      <c r="Q42" s="60">
        <v>116</v>
      </c>
      <c r="R42" s="60">
        <v>328</v>
      </c>
      <c r="S42" s="60">
        <v>327</v>
      </c>
      <c r="T42" s="60">
        <v>0</v>
      </c>
      <c r="U42" s="60">
        <v>325</v>
      </c>
      <c r="V42" s="60">
        <v>616</v>
      </c>
      <c r="W42" s="60">
        <v>597</v>
      </c>
      <c r="X42" s="60">
        <v>1</v>
      </c>
      <c r="Y42" s="60">
        <v>439</v>
      </c>
      <c r="Z42" s="60">
        <v>907</v>
      </c>
      <c r="AA42" s="60">
        <v>880</v>
      </c>
      <c r="AB42" s="60">
        <v>1</v>
      </c>
      <c r="AC42" s="60">
        <v>525</v>
      </c>
      <c r="AD42" s="60">
        <v>276</v>
      </c>
      <c r="AE42" s="60">
        <v>260</v>
      </c>
      <c r="AF42" s="60">
        <v>6</v>
      </c>
      <c r="AG42" s="60">
        <v>4</v>
      </c>
      <c r="AH42" s="60">
        <v>372</v>
      </c>
      <c r="AI42" s="60">
        <v>371</v>
      </c>
      <c r="AJ42" s="60">
        <v>4</v>
      </c>
      <c r="AK42" s="60">
        <v>6</v>
      </c>
      <c r="AL42" s="60">
        <v>519</v>
      </c>
      <c r="AM42" s="60">
        <v>474</v>
      </c>
      <c r="AN42" s="60">
        <v>16</v>
      </c>
      <c r="AO42" s="60">
        <v>4</v>
      </c>
      <c r="AP42" s="60">
        <v>632</v>
      </c>
      <c r="AQ42" s="60">
        <v>536</v>
      </c>
      <c r="AR42" s="60">
        <v>42</v>
      </c>
      <c r="AS42" s="60">
        <v>24</v>
      </c>
      <c r="AT42" s="60">
        <v>568</v>
      </c>
      <c r="AU42" s="60">
        <v>509</v>
      </c>
      <c r="AV42" s="60">
        <v>68</v>
      </c>
      <c r="AW42" s="60">
        <v>42</v>
      </c>
      <c r="AX42" s="60">
        <v>626</v>
      </c>
      <c r="AY42" s="60">
        <v>563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12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3</v>
      </c>
      <c r="CL42" s="60">
        <v>20</v>
      </c>
      <c r="CM42" s="60">
        <v>18</v>
      </c>
      <c r="CN42" s="60">
        <v>0</v>
      </c>
      <c r="CO42" s="60">
        <v>1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205</v>
      </c>
      <c r="DB42" s="60">
        <v>233</v>
      </c>
      <c r="DC42" s="60">
        <v>193</v>
      </c>
      <c r="DD42" s="60">
        <v>0</v>
      </c>
      <c r="DE42" s="60">
        <v>0</v>
      </c>
      <c r="DF42" s="60">
        <v>12</v>
      </c>
      <c r="DG42" s="60">
        <v>14</v>
      </c>
      <c r="DH42" s="60">
        <v>0</v>
      </c>
      <c r="DI42" s="60">
        <v>4</v>
      </c>
      <c r="DJ42" s="60">
        <v>13</v>
      </c>
      <c r="DK42" s="60">
        <v>11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0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559</v>
      </c>
      <c r="EF42" s="60">
        <v>0</v>
      </c>
      <c r="EG42" s="60">
        <v>2</v>
      </c>
      <c r="EH42" s="60">
        <v>689</v>
      </c>
      <c r="EI42" s="60">
        <v>582</v>
      </c>
      <c r="EJ42" s="60">
        <v>0</v>
      </c>
      <c r="EK42" s="60">
        <v>2</v>
      </c>
      <c r="EL42" s="60">
        <v>305</v>
      </c>
      <c r="EM42" s="60">
        <v>233</v>
      </c>
      <c r="EN42" s="60">
        <v>0</v>
      </c>
      <c r="EO42" s="60">
        <v>0</v>
      </c>
      <c r="EP42" s="60">
        <v>398</v>
      </c>
      <c r="EQ42" s="60">
        <v>336</v>
      </c>
      <c r="ER42" s="60">
        <v>0</v>
      </c>
      <c r="ES42" s="60">
        <v>0</v>
      </c>
      <c r="ET42" s="60">
        <v>430</v>
      </c>
      <c r="EU42" s="60">
        <v>328</v>
      </c>
      <c r="EV42" s="60">
        <v>0</v>
      </c>
      <c r="EW42" s="60">
        <v>0</v>
      </c>
      <c r="EX42" s="23">
        <f t="shared" si="11"/>
        <v>0.81318293972506173</v>
      </c>
      <c r="EY42" s="24">
        <f t="shared" si="12"/>
        <v>0.7448008459640465</v>
      </c>
      <c r="EZ42" s="41">
        <f t="shared" si="8"/>
        <v>0.14187522030313712</v>
      </c>
      <c r="FA42" s="21">
        <f t="shared" si="13"/>
        <v>1.005753485284355</v>
      </c>
      <c r="FB42" s="22">
        <f t="shared" si="14"/>
        <v>0.95960295475530932</v>
      </c>
      <c r="FC42" s="21">
        <f t="shared" si="16"/>
        <v>1.1040000000000001</v>
      </c>
      <c r="FD42" s="21">
        <f t="shared" si="15"/>
        <v>1.0557377049180328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44">
        <v>11596</v>
      </c>
      <c r="G43" s="44">
        <v>10853</v>
      </c>
      <c r="H43" s="44">
        <v>135</v>
      </c>
      <c r="I43" s="44">
        <v>1429</v>
      </c>
      <c r="J43" s="45">
        <v>10851</v>
      </c>
      <c r="K43" s="51">
        <f t="shared" si="10"/>
        <v>8895</v>
      </c>
      <c r="L43" s="45">
        <v>135</v>
      </c>
      <c r="M43" s="52">
        <f t="shared" si="6"/>
        <v>1078</v>
      </c>
      <c r="N43" s="60">
        <v>247</v>
      </c>
      <c r="O43" s="60">
        <v>240</v>
      </c>
      <c r="P43" s="60">
        <v>4</v>
      </c>
      <c r="Q43" s="60">
        <v>150</v>
      </c>
      <c r="R43" s="60">
        <v>212</v>
      </c>
      <c r="S43" s="60">
        <v>211</v>
      </c>
      <c r="T43" s="60">
        <v>0</v>
      </c>
      <c r="U43" s="60">
        <v>178</v>
      </c>
      <c r="V43" s="60">
        <v>460</v>
      </c>
      <c r="W43" s="60">
        <v>450</v>
      </c>
      <c r="X43" s="60">
        <v>0</v>
      </c>
      <c r="Y43" s="60">
        <v>311</v>
      </c>
      <c r="Z43" s="60">
        <v>815</v>
      </c>
      <c r="AA43" s="60">
        <v>770</v>
      </c>
      <c r="AB43" s="60">
        <v>1</v>
      </c>
      <c r="AC43" s="60">
        <v>430</v>
      </c>
      <c r="AD43" s="60">
        <v>478</v>
      </c>
      <c r="AE43" s="60">
        <v>422</v>
      </c>
      <c r="AF43" s="60">
        <v>3</v>
      </c>
      <c r="AG43" s="60">
        <v>7</v>
      </c>
      <c r="AH43" s="60">
        <v>623</v>
      </c>
      <c r="AI43" s="60">
        <v>535</v>
      </c>
      <c r="AJ43" s="60">
        <v>18</v>
      </c>
      <c r="AK43" s="60">
        <v>4</v>
      </c>
      <c r="AL43" s="60">
        <v>716</v>
      </c>
      <c r="AM43" s="60">
        <v>596</v>
      </c>
      <c r="AN43" s="60">
        <v>20</v>
      </c>
      <c r="AO43" s="60">
        <v>6</v>
      </c>
      <c r="AP43" s="60">
        <v>795</v>
      </c>
      <c r="AQ43" s="60">
        <v>661</v>
      </c>
      <c r="AR43" s="60">
        <v>30</v>
      </c>
      <c r="AS43" s="60">
        <v>5</v>
      </c>
      <c r="AT43" s="60">
        <v>862</v>
      </c>
      <c r="AU43" s="60">
        <v>700</v>
      </c>
      <c r="AV43" s="60">
        <v>5</v>
      </c>
      <c r="AW43" s="60">
        <v>2</v>
      </c>
      <c r="AX43" s="60">
        <v>828</v>
      </c>
      <c r="AY43" s="60">
        <v>689</v>
      </c>
      <c r="AZ43" s="60">
        <v>0</v>
      </c>
      <c r="BA43" s="60">
        <v>1</v>
      </c>
      <c r="BB43" s="60">
        <v>288</v>
      </c>
      <c r="BC43" s="60">
        <v>274</v>
      </c>
      <c r="BD43" s="60">
        <v>1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1</v>
      </c>
      <c r="CD43" s="60">
        <v>21</v>
      </c>
      <c r="CE43" s="60">
        <v>17</v>
      </c>
      <c r="CF43" s="60">
        <v>0</v>
      </c>
      <c r="CG43" s="60">
        <v>0</v>
      </c>
      <c r="CH43" s="60">
        <v>152</v>
      </c>
      <c r="CI43" s="60">
        <v>131</v>
      </c>
      <c r="CJ43" s="60">
        <v>0</v>
      </c>
      <c r="CK43" s="60">
        <v>0</v>
      </c>
      <c r="CL43" s="60">
        <v>22</v>
      </c>
      <c r="CM43" s="60">
        <v>19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326</v>
      </c>
      <c r="CZ43" s="60">
        <v>4</v>
      </c>
      <c r="DA43" s="60">
        <v>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0</v>
      </c>
      <c r="DV43" s="60">
        <v>45</v>
      </c>
      <c r="DW43" s="60">
        <v>34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908</v>
      </c>
      <c r="EE43" s="60">
        <v>663</v>
      </c>
      <c r="EF43" s="60">
        <v>0</v>
      </c>
      <c r="EG43" s="60">
        <v>0</v>
      </c>
      <c r="EH43" s="60">
        <v>1001</v>
      </c>
      <c r="EI43" s="60">
        <v>737</v>
      </c>
      <c r="EJ43" s="60">
        <v>0</v>
      </c>
      <c r="EK43" s="60">
        <v>0</v>
      </c>
      <c r="EL43" s="60">
        <v>446</v>
      </c>
      <c r="EM43" s="60">
        <v>317</v>
      </c>
      <c r="EN43" s="60">
        <v>0</v>
      </c>
      <c r="EO43" s="60">
        <v>1</v>
      </c>
      <c r="EP43" s="60">
        <v>717</v>
      </c>
      <c r="EQ43" s="60">
        <v>497</v>
      </c>
      <c r="ER43" s="60">
        <v>0</v>
      </c>
      <c r="ES43" s="60">
        <v>0</v>
      </c>
      <c r="ET43" s="60">
        <v>772</v>
      </c>
      <c r="EU43" s="60">
        <v>504</v>
      </c>
      <c r="EV43" s="60">
        <v>0</v>
      </c>
      <c r="EW43" s="60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44">
        <v>6036</v>
      </c>
      <c r="G44" s="44">
        <v>5953</v>
      </c>
      <c r="H44" s="44">
        <v>75</v>
      </c>
      <c r="I44" s="44">
        <v>809</v>
      </c>
      <c r="J44" s="45">
        <v>6062</v>
      </c>
      <c r="K44" s="51">
        <f t="shared" si="10"/>
        <v>5568</v>
      </c>
      <c r="L44" s="45">
        <v>75</v>
      </c>
      <c r="M44" s="52">
        <f t="shared" si="6"/>
        <v>737</v>
      </c>
      <c r="N44" s="60">
        <v>168</v>
      </c>
      <c r="O44" s="60">
        <v>174</v>
      </c>
      <c r="P44" s="60">
        <v>0</v>
      </c>
      <c r="Q44" s="60">
        <v>88</v>
      </c>
      <c r="R44" s="60">
        <v>143</v>
      </c>
      <c r="S44" s="60">
        <v>137</v>
      </c>
      <c r="T44" s="60">
        <v>0</v>
      </c>
      <c r="U44" s="60">
        <v>126</v>
      </c>
      <c r="V44" s="60">
        <v>299</v>
      </c>
      <c r="W44" s="60">
        <v>300</v>
      </c>
      <c r="X44" s="60">
        <v>1</v>
      </c>
      <c r="Y44" s="60">
        <v>261</v>
      </c>
      <c r="Z44" s="60">
        <v>537</v>
      </c>
      <c r="AA44" s="60">
        <v>531</v>
      </c>
      <c r="AB44" s="60">
        <v>0</v>
      </c>
      <c r="AC44" s="60">
        <v>262</v>
      </c>
      <c r="AD44" s="60">
        <v>188</v>
      </c>
      <c r="AE44" s="60">
        <v>211</v>
      </c>
      <c r="AF44" s="60">
        <v>2</v>
      </c>
      <c r="AG44" s="60">
        <v>6</v>
      </c>
      <c r="AH44" s="60">
        <v>249</v>
      </c>
      <c r="AI44" s="60">
        <v>262</v>
      </c>
      <c r="AJ44" s="60">
        <v>4</v>
      </c>
      <c r="AK44" s="60">
        <v>1</v>
      </c>
      <c r="AL44" s="60">
        <v>332</v>
      </c>
      <c r="AM44" s="60">
        <v>262</v>
      </c>
      <c r="AN44" s="60">
        <v>15</v>
      </c>
      <c r="AO44" s="60">
        <v>0</v>
      </c>
      <c r="AP44" s="60">
        <v>323</v>
      </c>
      <c r="AQ44" s="60">
        <v>284</v>
      </c>
      <c r="AR44" s="60">
        <v>45</v>
      </c>
      <c r="AS44" s="60">
        <v>0</v>
      </c>
      <c r="AT44" s="60">
        <v>447</v>
      </c>
      <c r="AU44" s="60">
        <v>347</v>
      </c>
      <c r="AV44" s="60">
        <v>3</v>
      </c>
      <c r="AW44" s="60">
        <v>0</v>
      </c>
      <c r="AX44" s="60">
        <v>496</v>
      </c>
      <c r="AY44" s="60">
        <v>410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463</v>
      </c>
      <c r="EE44" s="60">
        <v>441</v>
      </c>
      <c r="EF44" s="60">
        <v>0</v>
      </c>
      <c r="EG44" s="60">
        <v>0</v>
      </c>
      <c r="EH44" s="60">
        <v>534</v>
      </c>
      <c r="EI44" s="60">
        <v>494</v>
      </c>
      <c r="EJ44" s="60">
        <v>0</v>
      </c>
      <c r="EK44" s="60">
        <v>0</v>
      </c>
      <c r="EL44" s="60">
        <v>212</v>
      </c>
      <c r="EM44" s="60">
        <v>194</v>
      </c>
      <c r="EN44" s="60">
        <v>0</v>
      </c>
      <c r="EO44" s="60">
        <v>0</v>
      </c>
      <c r="EP44" s="60">
        <v>368</v>
      </c>
      <c r="EQ44" s="60">
        <v>299</v>
      </c>
      <c r="ER44" s="60">
        <v>0</v>
      </c>
      <c r="ES44" s="60">
        <v>0</v>
      </c>
      <c r="ET44" s="60">
        <v>376</v>
      </c>
      <c r="EU44" s="60">
        <v>268</v>
      </c>
      <c r="EV44" s="60">
        <v>0</v>
      </c>
      <c r="EW44" s="60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5">
        <v>14082</v>
      </c>
      <c r="G45" s="45">
        <v>13148</v>
      </c>
      <c r="H45" s="46">
        <v>175</v>
      </c>
      <c r="I45" s="46">
        <v>1776</v>
      </c>
      <c r="J45" s="45">
        <v>12735</v>
      </c>
      <c r="K45" s="51">
        <f t="shared" si="10"/>
        <v>10722</v>
      </c>
      <c r="L45" s="45">
        <v>175</v>
      </c>
      <c r="M45" s="52">
        <f t="shared" si="6"/>
        <v>1587</v>
      </c>
      <c r="N45" s="60">
        <v>450</v>
      </c>
      <c r="O45" s="60">
        <v>401</v>
      </c>
      <c r="P45" s="60">
        <v>1</v>
      </c>
      <c r="Q45" s="60">
        <v>251</v>
      </c>
      <c r="R45" s="60">
        <v>418</v>
      </c>
      <c r="S45" s="60">
        <v>323</v>
      </c>
      <c r="T45" s="60">
        <v>2</v>
      </c>
      <c r="U45" s="60">
        <v>247</v>
      </c>
      <c r="V45" s="60">
        <v>713</v>
      </c>
      <c r="W45" s="60">
        <v>648</v>
      </c>
      <c r="X45" s="60">
        <v>1</v>
      </c>
      <c r="Y45" s="60">
        <v>491</v>
      </c>
      <c r="Z45" s="60">
        <v>1256</v>
      </c>
      <c r="AA45" s="60">
        <v>1136</v>
      </c>
      <c r="AB45" s="60">
        <v>5</v>
      </c>
      <c r="AC45" s="60">
        <v>587</v>
      </c>
      <c r="AD45" s="60">
        <v>556</v>
      </c>
      <c r="AE45" s="60">
        <v>656</v>
      </c>
      <c r="AF45" s="60">
        <v>5</v>
      </c>
      <c r="AG45" s="60">
        <v>17</v>
      </c>
      <c r="AH45" s="60">
        <v>629</v>
      </c>
      <c r="AI45" s="60">
        <v>668</v>
      </c>
      <c r="AJ45" s="60">
        <v>10</v>
      </c>
      <c r="AK45" s="60">
        <v>19</v>
      </c>
      <c r="AL45" s="60">
        <v>712</v>
      </c>
      <c r="AM45" s="60">
        <v>685</v>
      </c>
      <c r="AN45" s="60">
        <v>23</v>
      </c>
      <c r="AO45" s="60">
        <v>19</v>
      </c>
      <c r="AP45" s="60">
        <v>783</v>
      </c>
      <c r="AQ45" s="60">
        <v>823</v>
      </c>
      <c r="AR45" s="60">
        <v>108</v>
      </c>
      <c r="AS45" s="60">
        <v>21</v>
      </c>
      <c r="AT45" s="60">
        <v>898</v>
      </c>
      <c r="AU45" s="60">
        <v>876</v>
      </c>
      <c r="AV45" s="60">
        <v>7</v>
      </c>
      <c r="AW45" s="60">
        <v>1</v>
      </c>
      <c r="AX45" s="60">
        <v>807</v>
      </c>
      <c r="AY45" s="60">
        <v>828</v>
      </c>
      <c r="AZ45" s="60">
        <v>1</v>
      </c>
      <c r="BA45" s="60">
        <v>0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11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880</v>
      </c>
      <c r="EE45" s="60">
        <v>745</v>
      </c>
      <c r="EF45" s="60">
        <v>3</v>
      </c>
      <c r="EG45" s="60">
        <v>4</v>
      </c>
      <c r="EH45" s="60">
        <v>968</v>
      </c>
      <c r="EI45" s="60">
        <v>821</v>
      </c>
      <c r="EJ45" s="60">
        <v>1</v>
      </c>
      <c r="EK45" s="60">
        <v>0</v>
      </c>
      <c r="EL45" s="60">
        <v>477</v>
      </c>
      <c r="EM45" s="60">
        <v>361</v>
      </c>
      <c r="EN45" s="60">
        <v>1</v>
      </c>
      <c r="EO45" s="60">
        <v>0</v>
      </c>
      <c r="EP45" s="60">
        <v>679</v>
      </c>
      <c r="EQ45" s="60">
        <v>628</v>
      </c>
      <c r="ER45" s="60">
        <v>0</v>
      </c>
      <c r="ES45" s="60">
        <v>0</v>
      </c>
      <c r="ET45" s="60">
        <v>565</v>
      </c>
      <c r="EU45" s="60">
        <v>552</v>
      </c>
      <c r="EV45" s="60">
        <v>0</v>
      </c>
      <c r="EW45" s="60">
        <v>0</v>
      </c>
      <c r="EX45" s="23">
        <f t="shared" si="11"/>
        <v>0.69026359407581672</v>
      </c>
      <c r="EY45" s="24">
        <f t="shared" si="12"/>
        <v>0.58263380206384008</v>
      </c>
      <c r="EZ45" s="41">
        <f t="shared" si="8"/>
        <v>8.4852697428220075E-2</v>
      </c>
      <c r="FA45" s="21">
        <f t="shared" si="13"/>
        <v>0.90434597358329782</v>
      </c>
      <c r="FB45" s="22">
        <f t="shared" si="14"/>
        <v>0.81548524490416796</v>
      </c>
      <c r="FC45" s="21">
        <f t="shared" si="16"/>
        <v>1</v>
      </c>
      <c r="FD45" s="21">
        <f t="shared" si="15"/>
        <v>0.89358108108108103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44">
        <v>7163</v>
      </c>
      <c r="G46" s="45">
        <v>6649</v>
      </c>
      <c r="H46" s="46">
        <v>95</v>
      </c>
      <c r="I46" s="44">
        <v>1308</v>
      </c>
      <c r="J46" s="45">
        <v>6913</v>
      </c>
      <c r="K46" s="51">
        <f t="shared" si="10"/>
        <v>6525</v>
      </c>
      <c r="L46" s="45">
        <v>111</v>
      </c>
      <c r="M46" s="52">
        <f t="shared" si="6"/>
        <v>877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203</v>
      </c>
      <c r="Z46" s="60">
        <v>664</v>
      </c>
      <c r="AA46" s="60">
        <v>745</v>
      </c>
      <c r="AB46" s="60">
        <v>20</v>
      </c>
      <c r="AC46" s="60">
        <v>155</v>
      </c>
      <c r="AD46" s="60">
        <v>281</v>
      </c>
      <c r="AE46" s="60">
        <v>271</v>
      </c>
      <c r="AF46" s="60">
        <v>0</v>
      </c>
      <c r="AG46" s="60">
        <v>115</v>
      </c>
      <c r="AH46" s="60">
        <v>387</v>
      </c>
      <c r="AI46" s="60">
        <v>367</v>
      </c>
      <c r="AJ46" s="60">
        <v>0</v>
      </c>
      <c r="AK46" s="60">
        <v>117</v>
      </c>
      <c r="AL46" s="60">
        <v>360</v>
      </c>
      <c r="AM46" s="60">
        <v>342</v>
      </c>
      <c r="AN46" s="60">
        <v>0</v>
      </c>
      <c r="AO46" s="60">
        <v>65</v>
      </c>
      <c r="AP46" s="60">
        <v>387</v>
      </c>
      <c r="AQ46" s="60">
        <v>356</v>
      </c>
      <c r="AR46" s="60">
        <v>50</v>
      </c>
      <c r="AS46" s="60">
        <v>12</v>
      </c>
      <c r="AT46" s="60">
        <v>552</v>
      </c>
      <c r="AU46" s="60">
        <v>517</v>
      </c>
      <c r="AV46" s="60">
        <v>61</v>
      </c>
      <c r="AW46" s="60">
        <v>5</v>
      </c>
      <c r="AX46" s="60">
        <v>402</v>
      </c>
      <c r="AY46" s="60">
        <v>351</v>
      </c>
      <c r="AZ46" s="60">
        <v>0</v>
      </c>
      <c r="BA46" s="60">
        <v>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378</v>
      </c>
      <c r="EF46" s="60">
        <v>0</v>
      </c>
      <c r="EG46" s="60">
        <v>0</v>
      </c>
      <c r="EH46" s="60">
        <v>449</v>
      </c>
      <c r="EI46" s="60">
        <v>542</v>
      </c>
      <c r="EJ46" s="60">
        <v>0</v>
      </c>
      <c r="EK46" s="60">
        <v>0</v>
      </c>
      <c r="EL46" s="60">
        <v>484</v>
      </c>
      <c r="EM46" s="60">
        <v>338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44">
        <v>28762</v>
      </c>
      <c r="G47" s="45">
        <v>25995</v>
      </c>
      <c r="H47" s="46">
        <v>1000</v>
      </c>
      <c r="I47" s="44">
        <v>5058</v>
      </c>
      <c r="J47" s="45">
        <v>28615</v>
      </c>
      <c r="K47" s="51">
        <f t="shared" si="10"/>
        <v>25252</v>
      </c>
      <c r="L47" s="45">
        <v>968</v>
      </c>
      <c r="M47" s="52">
        <f t="shared" si="6"/>
        <v>3193</v>
      </c>
      <c r="N47" s="60">
        <v>1035</v>
      </c>
      <c r="O47" s="60">
        <v>990</v>
      </c>
      <c r="P47" s="60">
        <v>2</v>
      </c>
      <c r="Q47" s="60">
        <v>598</v>
      </c>
      <c r="R47" s="60">
        <v>696</v>
      </c>
      <c r="S47" s="60">
        <v>671</v>
      </c>
      <c r="T47" s="60">
        <v>2</v>
      </c>
      <c r="U47" s="60">
        <v>546</v>
      </c>
      <c r="V47" s="60">
        <v>1406</v>
      </c>
      <c r="W47" s="60">
        <v>1460</v>
      </c>
      <c r="X47" s="60">
        <v>4</v>
      </c>
      <c r="Y47" s="60">
        <v>1050</v>
      </c>
      <c r="Z47" s="60">
        <v>2045</v>
      </c>
      <c r="AA47" s="60">
        <v>2227</v>
      </c>
      <c r="AB47" s="60">
        <v>7</v>
      </c>
      <c r="AC47" s="60">
        <v>790</v>
      </c>
      <c r="AD47" s="60">
        <v>1070</v>
      </c>
      <c r="AE47" s="60">
        <v>1256</v>
      </c>
      <c r="AF47" s="60">
        <v>45</v>
      </c>
      <c r="AG47" s="60">
        <v>24</v>
      </c>
      <c r="AH47" s="60">
        <v>1727</v>
      </c>
      <c r="AI47" s="60">
        <v>1386</v>
      </c>
      <c r="AJ47" s="60">
        <v>122</v>
      </c>
      <c r="AK47" s="60">
        <v>57</v>
      </c>
      <c r="AL47" s="60">
        <v>1193</v>
      </c>
      <c r="AM47" s="60">
        <v>1148</v>
      </c>
      <c r="AN47" s="60">
        <v>590</v>
      </c>
      <c r="AO47" s="60">
        <v>258</v>
      </c>
      <c r="AP47" s="60">
        <v>1913</v>
      </c>
      <c r="AQ47" s="60">
        <v>1772</v>
      </c>
      <c r="AR47" s="60">
        <v>162</v>
      </c>
      <c r="AS47" s="60">
        <v>36</v>
      </c>
      <c r="AT47" s="60">
        <v>2143</v>
      </c>
      <c r="AU47" s="60">
        <v>2023</v>
      </c>
      <c r="AV47" s="60">
        <v>0</v>
      </c>
      <c r="AW47" s="60">
        <v>11</v>
      </c>
      <c r="AX47" s="60">
        <v>2084</v>
      </c>
      <c r="AY47" s="60">
        <v>2123</v>
      </c>
      <c r="AZ47" s="60">
        <v>5</v>
      </c>
      <c r="BA47" s="60">
        <v>4</v>
      </c>
      <c r="BB47" s="60">
        <v>641</v>
      </c>
      <c r="BC47" s="60">
        <v>536</v>
      </c>
      <c r="BD47" s="60">
        <v>8</v>
      </c>
      <c r="BE47" s="60">
        <v>18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0</v>
      </c>
      <c r="CD47" s="60">
        <v>67</v>
      </c>
      <c r="CE47" s="60">
        <v>44</v>
      </c>
      <c r="CF47" s="60">
        <v>0</v>
      </c>
      <c r="CG47" s="60">
        <v>0</v>
      </c>
      <c r="CH47" s="60">
        <v>364</v>
      </c>
      <c r="CI47" s="60">
        <v>232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1255</v>
      </c>
      <c r="CZ47" s="60">
        <v>19</v>
      </c>
      <c r="DA47" s="60">
        <v>201</v>
      </c>
      <c r="DB47" s="60">
        <v>181</v>
      </c>
      <c r="DC47" s="60">
        <v>174</v>
      </c>
      <c r="DD47" s="60">
        <v>0</v>
      </c>
      <c r="DE47" s="60">
        <v>1</v>
      </c>
      <c r="DF47" s="60">
        <v>70</v>
      </c>
      <c r="DG47" s="60">
        <v>83</v>
      </c>
      <c r="DH47" s="60">
        <v>0</v>
      </c>
      <c r="DI47" s="60">
        <v>10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0</v>
      </c>
      <c r="DR47" s="60">
        <v>701</v>
      </c>
      <c r="DS47" s="60">
        <v>657</v>
      </c>
      <c r="DT47" s="60">
        <v>0</v>
      </c>
      <c r="DU47" s="60">
        <v>2</v>
      </c>
      <c r="DV47" s="60">
        <v>71</v>
      </c>
      <c r="DW47" s="60">
        <v>61</v>
      </c>
      <c r="DX47" s="60">
        <v>0</v>
      </c>
      <c r="DY47" s="60">
        <v>0</v>
      </c>
      <c r="DZ47" s="60">
        <v>22</v>
      </c>
      <c r="EA47" s="60">
        <v>21</v>
      </c>
      <c r="EB47" s="60">
        <v>0</v>
      </c>
      <c r="EC47" s="60">
        <v>8</v>
      </c>
      <c r="ED47" s="60">
        <v>2612</v>
      </c>
      <c r="EE47" s="60">
        <v>2254</v>
      </c>
      <c r="EF47" s="60">
        <v>0</v>
      </c>
      <c r="EG47" s="60">
        <v>4</v>
      </c>
      <c r="EH47" s="60">
        <v>2304</v>
      </c>
      <c r="EI47" s="60">
        <v>2392</v>
      </c>
      <c r="EJ47" s="60">
        <v>0</v>
      </c>
      <c r="EK47" s="60">
        <v>5</v>
      </c>
      <c r="EL47" s="60">
        <v>1137</v>
      </c>
      <c r="EM47" s="60">
        <v>926</v>
      </c>
      <c r="EN47" s="60">
        <v>0</v>
      </c>
      <c r="EO47" s="60">
        <v>0</v>
      </c>
      <c r="EP47" s="60">
        <v>1460</v>
      </c>
      <c r="EQ47" s="60">
        <v>807</v>
      </c>
      <c r="ER47" s="60">
        <v>0</v>
      </c>
      <c r="ES47" s="60">
        <v>0</v>
      </c>
      <c r="ET47" s="60">
        <v>1412</v>
      </c>
      <c r="EU47" s="60">
        <v>267</v>
      </c>
      <c r="EV47" s="60">
        <v>0</v>
      </c>
      <c r="EW47" s="60">
        <v>0</v>
      </c>
      <c r="EX47" s="23">
        <f t="shared" si="11"/>
        <v>0.7925999356982103</v>
      </c>
      <c r="EY47" s="24">
        <f t="shared" si="12"/>
        <v>0.70249705283463726</v>
      </c>
      <c r="EZ47" s="41">
        <f t="shared" si="8"/>
        <v>8.5548172757475088E-2</v>
      </c>
      <c r="FA47" s="21">
        <f t="shared" si="13"/>
        <v>0.99488908977122592</v>
      </c>
      <c r="FB47" s="22">
        <f t="shared" si="14"/>
        <v>0.97141758030390457</v>
      </c>
      <c r="FC47" s="21">
        <f t="shared" si="16"/>
        <v>0.96799999999999997</v>
      </c>
      <c r="FD47" s="21">
        <f t="shared" si="15"/>
        <v>0.63127718465796756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5">
        <v>20898</v>
      </c>
      <c r="G48" s="45">
        <v>19321</v>
      </c>
      <c r="H48" s="46">
        <v>245</v>
      </c>
      <c r="I48" s="46">
        <v>2934.9414228874907</v>
      </c>
      <c r="J48" s="45">
        <v>21705</v>
      </c>
      <c r="K48" s="51">
        <f t="shared" si="10"/>
        <v>18245</v>
      </c>
      <c r="L48" s="45">
        <v>245</v>
      </c>
      <c r="M48" s="52">
        <f t="shared" si="6"/>
        <v>2580</v>
      </c>
      <c r="N48" s="60">
        <v>765</v>
      </c>
      <c r="O48" s="60">
        <v>734</v>
      </c>
      <c r="P48" s="60">
        <v>0</v>
      </c>
      <c r="Q48" s="60">
        <v>426</v>
      </c>
      <c r="R48" s="60">
        <v>573</v>
      </c>
      <c r="S48" s="60">
        <v>547</v>
      </c>
      <c r="T48" s="60">
        <v>0</v>
      </c>
      <c r="U48" s="60">
        <v>420</v>
      </c>
      <c r="V48" s="60">
        <v>1158</v>
      </c>
      <c r="W48" s="60">
        <v>1106</v>
      </c>
      <c r="X48" s="60">
        <v>0</v>
      </c>
      <c r="Y48" s="60">
        <v>860</v>
      </c>
      <c r="Z48" s="60">
        <v>1969</v>
      </c>
      <c r="AA48" s="60">
        <v>1858</v>
      </c>
      <c r="AB48" s="60">
        <v>0</v>
      </c>
      <c r="AC48" s="60">
        <v>840</v>
      </c>
      <c r="AD48" s="60">
        <v>822</v>
      </c>
      <c r="AE48" s="60">
        <v>750</v>
      </c>
      <c r="AF48" s="60">
        <v>12</v>
      </c>
      <c r="AG48" s="60">
        <v>10</v>
      </c>
      <c r="AH48" s="60">
        <v>949</v>
      </c>
      <c r="AI48" s="60">
        <v>805</v>
      </c>
      <c r="AJ48" s="60">
        <v>12</v>
      </c>
      <c r="AK48" s="60">
        <v>11</v>
      </c>
      <c r="AL48" s="60">
        <v>1617</v>
      </c>
      <c r="AM48" s="60">
        <v>987</v>
      </c>
      <c r="AN48" s="60">
        <v>54</v>
      </c>
      <c r="AO48" s="60">
        <v>13</v>
      </c>
      <c r="AP48" s="60">
        <v>1160</v>
      </c>
      <c r="AQ48" s="60">
        <v>1018</v>
      </c>
      <c r="AR48" s="60">
        <v>149</v>
      </c>
      <c r="AS48" s="60">
        <v>2</v>
      </c>
      <c r="AT48" s="60">
        <v>1455</v>
      </c>
      <c r="AU48" s="60">
        <v>1201</v>
      </c>
      <c r="AV48" s="60">
        <v>5</v>
      </c>
      <c r="AW48" s="60">
        <v>3</v>
      </c>
      <c r="AX48" s="60">
        <v>1409</v>
      </c>
      <c r="AY48" s="60">
        <v>1125</v>
      </c>
      <c r="AZ48" s="60">
        <v>0</v>
      </c>
      <c r="BA48" s="60">
        <v>2</v>
      </c>
      <c r="BB48" s="60">
        <v>521</v>
      </c>
      <c r="BC48" s="60">
        <v>608</v>
      </c>
      <c r="BD48" s="60">
        <v>0</v>
      </c>
      <c r="BE48" s="60">
        <v>0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0</v>
      </c>
      <c r="CD48" s="60">
        <v>19</v>
      </c>
      <c r="CE48" s="60">
        <v>10</v>
      </c>
      <c r="CF48" s="60">
        <v>0</v>
      </c>
      <c r="CG48" s="60">
        <v>0</v>
      </c>
      <c r="CH48" s="60">
        <v>194</v>
      </c>
      <c r="CI48" s="60">
        <v>154</v>
      </c>
      <c r="CJ48" s="60">
        <v>0</v>
      </c>
      <c r="CK48" s="60">
        <v>0</v>
      </c>
      <c r="CL48" s="60">
        <v>40</v>
      </c>
      <c r="CM48" s="60">
        <v>29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34</v>
      </c>
      <c r="DB48" s="60">
        <v>169</v>
      </c>
      <c r="DC48" s="60">
        <v>159</v>
      </c>
      <c r="DD48" s="60">
        <v>1</v>
      </c>
      <c r="DE48" s="60">
        <v>0</v>
      </c>
      <c r="DF48" s="60">
        <v>75</v>
      </c>
      <c r="DG48" s="60">
        <v>72</v>
      </c>
      <c r="DH48" s="60">
        <v>0</v>
      </c>
      <c r="DI48" s="60">
        <v>9</v>
      </c>
      <c r="DJ48" s="60">
        <v>17</v>
      </c>
      <c r="DK48" s="60">
        <v>13</v>
      </c>
      <c r="DL48" s="60">
        <v>1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390</v>
      </c>
      <c r="DS48" s="60">
        <v>374</v>
      </c>
      <c r="DT48" s="60">
        <v>5</v>
      </c>
      <c r="DU48" s="60">
        <v>3</v>
      </c>
      <c r="DV48" s="60">
        <v>173</v>
      </c>
      <c r="DW48" s="60">
        <v>162</v>
      </c>
      <c r="DX48" s="60">
        <v>0</v>
      </c>
      <c r="DY48" s="60">
        <v>1</v>
      </c>
      <c r="DZ48" s="60">
        <v>0</v>
      </c>
      <c r="EA48" s="60">
        <v>0</v>
      </c>
      <c r="EB48" s="60">
        <v>0</v>
      </c>
      <c r="EC48" s="60">
        <v>0</v>
      </c>
      <c r="ED48" s="60">
        <v>1483</v>
      </c>
      <c r="EE48" s="60">
        <v>1152</v>
      </c>
      <c r="EF48" s="60">
        <v>0</v>
      </c>
      <c r="EG48" s="60">
        <v>0</v>
      </c>
      <c r="EH48" s="60">
        <v>1703</v>
      </c>
      <c r="EI48" s="60">
        <v>1307</v>
      </c>
      <c r="EJ48" s="60">
        <v>0</v>
      </c>
      <c r="EK48" s="60">
        <v>0</v>
      </c>
      <c r="EL48" s="60">
        <v>755</v>
      </c>
      <c r="EM48" s="60">
        <v>589</v>
      </c>
      <c r="EN48" s="60">
        <v>0</v>
      </c>
      <c r="EO48" s="60">
        <v>0</v>
      </c>
      <c r="EP48" s="60">
        <v>1235</v>
      </c>
      <c r="EQ48" s="60">
        <v>948</v>
      </c>
      <c r="ER48" s="60">
        <v>0</v>
      </c>
      <c r="ES48" s="60">
        <v>0</v>
      </c>
      <c r="ET48" s="60">
        <v>1203</v>
      </c>
      <c r="EU48" s="60">
        <v>768</v>
      </c>
      <c r="EV48" s="60">
        <v>0</v>
      </c>
      <c r="EW48" s="60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5">
        <v>4971</v>
      </c>
      <c r="G49" s="45">
        <v>4818</v>
      </c>
      <c r="H49" s="46">
        <v>60</v>
      </c>
      <c r="I49" s="46">
        <v>651.32723958424617</v>
      </c>
      <c r="J49" s="45">
        <v>5264</v>
      </c>
      <c r="K49" s="51">
        <f t="shared" si="10"/>
        <v>4681</v>
      </c>
      <c r="L49" s="45">
        <v>53</v>
      </c>
      <c r="M49" s="52">
        <f t="shared" si="6"/>
        <v>567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77</v>
      </c>
      <c r="V49" s="60">
        <v>354</v>
      </c>
      <c r="W49" s="60">
        <v>300</v>
      </c>
      <c r="X49" s="60">
        <v>0</v>
      </c>
      <c r="Y49" s="60">
        <v>198</v>
      </c>
      <c r="Z49" s="60">
        <v>515</v>
      </c>
      <c r="AA49" s="60">
        <v>452</v>
      </c>
      <c r="AB49" s="60">
        <v>0</v>
      </c>
      <c r="AC49" s="60">
        <v>212</v>
      </c>
      <c r="AD49" s="60">
        <v>264</v>
      </c>
      <c r="AE49" s="60">
        <v>266</v>
      </c>
      <c r="AF49" s="60">
        <v>4</v>
      </c>
      <c r="AG49" s="60">
        <v>22</v>
      </c>
      <c r="AH49" s="60">
        <v>312</v>
      </c>
      <c r="AI49" s="60">
        <v>313</v>
      </c>
      <c r="AJ49" s="60">
        <v>5</v>
      </c>
      <c r="AK49" s="60">
        <v>28</v>
      </c>
      <c r="AL49" s="60">
        <v>266</v>
      </c>
      <c r="AM49" s="60">
        <v>306</v>
      </c>
      <c r="AN49" s="60">
        <v>5</v>
      </c>
      <c r="AO49" s="60">
        <v>25</v>
      </c>
      <c r="AP49" s="60">
        <v>291</v>
      </c>
      <c r="AQ49" s="60">
        <v>332</v>
      </c>
      <c r="AR49" s="60">
        <v>14</v>
      </c>
      <c r="AS49" s="60">
        <v>11</v>
      </c>
      <c r="AT49" s="60">
        <v>347</v>
      </c>
      <c r="AU49" s="60">
        <v>351</v>
      </c>
      <c r="AV49" s="60">
        <v>6</v>
      </c>
      <c r="AW49" s="60">
        <v>7</v>
      </c>
      <c r="AX49" s="60">
        <v>357</v>
      </c>
      <c r="AY49" s="60">
        <v>341</v>
      </c>
      <c r="AZ49" s="60">
        <v>5</v>
      </c>
      <c r="BA49" s="60">
        <v>6</v>
      </c>
      <c r="BB49" s="60">
        <v>165</v>
      </c>
      <c r="BC49" s="60">
        <v>55</v>
      </c>
      <c r="BD49" s="60">
        <v>0</v>
      </c>
      <c r="BE49" s="60">
        <v>0</v>
      </c>
      <c r="BF49" s="60">
        <v>2</v>
      </c>
      <c r="BG49" s="60">
        <v>101</v>
      </c>
      <c r="BH49" s="60">
        <v>0</v>
      </c>
      <c r="BI49" s="60">
        <v>7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1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30</v>
      </c>
      <c r="CJ49" s="60">
        <v>0</v>
      </c>
      <c r="CK49" s="60">
        <v>0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13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2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0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330</v>
      </c>
      <c r="EF49" s="60">
        <v>2</v>
      </c>
      <c r="EG49" s="60">
        <v>2</v>
      </c>
      <c r="EH49" s="60">
        <v>377</v>
      </c>
      <c r="EI49" s="60">
        <v>363</v>
      </c>
      <c r="EJ49" s="60">
        <v>2</v>
      </c>
      <c r="EK49" s="60">
        <v>1</v>
      </c>
      <c r="EL49" s="60">
        <v>165</v>
      </c>
      <c r="EM49" s="60">
        <v>170</v>
      </c>
      <c r="EN49" s="60">
        <v>0</v>
      </c>
      <c r="EO49" s="60">
        <v>1</v>
      </c>
      <c r="EP49" s="60">
        <v>334</v>
      </c>
      <c r="EQ49" s="60">
        <v>287</v>
      </c>
      <c r="ER49" s="60">
        <v>0</v>
      </c>
      <c r="ES49" s="60">
        <v>0</v>
      </c>
      <c r="ET49" s="60">
        <v>321</v>
      </c>
      <c r="EU49" s="60">
        <v>221</v>
      </c>
      <c r="EV49" s="60">
        <v>0</v>
      </c>
      <c r="EW49" s="60">
        <v>0</v>
      </c>
      <c r="EX49" s="23">
        <f t="shared" si="11"/>
        <v>0.81850369458128081</v>
      </c>
      <c r="EY49" s="24">
        <f t="shared" si="12"/>
        <v>0.72875615763546797</v>
      </c>
      <c r="EZ49" s="41">
        <f t="shared" si="8"/>
        <v>8.7284482758620691E-2</v>
      </c>
      <c r="FA49" s="21">
        <f t="shared" si="13"/>
        <v>1.0589418628042648</v>
      </c>
      <c r="FB49" s="22">
        <f t="shared" si="14"/>
        <v>0.97156496471564968</v>
      </c>
      <c r="FC49" s="21">
        <f t="shared" si="16"/>
        <v>0.8833333333333333</v>
      </c>
      <c r="FD49" s="21">
        <f t="shared" si="15"/>
        <v>0.87053015065349681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5">
        <v>138649</v>
      </c>
      <c r="G50" s="45">
        <v>127562</v>
      </c>
      <c r="H50" s="46">
        <v>4100</v>
      </c>
      <c r="I50" s="46">
        <v>14482</v>
      </c>
      <c r="J50" s="45">
        <v>135143</v>
      </c>
      <c r="K50" s="51">
        <f t="shared" si="10"/>
        <v>116005</v>
      </c>
      <c r="L50" s="45">
        <v>4175</v>
      </c>
      <c r="M50" s="52">
        <f t="shared" si="6"/>
        <v>11323</v>
      </c>
      <c r="N50" s="60">
        <v>2820</v>
      </c>
      <c r="O50" s="60">
        <v>2354</v>
      </c>
      <c r="P50" s="60">
        <v>128</v>
      </c>
      <c r="Q50" s="60">
        <v>1516</v>
      </c>
      <c r="R50" s="60">
        <v>1511</v>
      </c>
      <c r="S50" s="60">
        <v>1417</v>
      </c>
      <c r="T50" s="60">
        <v>0</v>
      </c>
      <c r="U50" s="60">
        <v>1121</v>
      </c>
      <c r="V50" s="60">
        <v>3987</v>
      </c>
      <c r="W50" s="60">
        <v>3849</v>
      </c>
      <c r="X50" s="60">
        <v>1</v>
      </c>
      <c r="Y50" s="60">
        <v>3220</v>
      </c>
      <c r="Z50" s="60">
        <v>9224</v>
      </c>
      <c r="AA50" s="60">
        <v>10048</v>
      </c>
      <c r="AB50" s="60">
        <v>46</v>
      </c>
      <c r="AC50" s="60">
        <v>5265</v>
      </c>
      <c r="AD50" s="60">
        <v>5399</v>
      </c>
      <c r="AE50" s="60">
        <v>7546</v>
      </c>
      <c r="AF50" s="60">
        <v>180</v>
      </c>
      <c r="AG50" s="60">
        <v>617</v>
      </c>
      <c r="AH50" s="60">
        <v>7009</v>
      </c>
      <c r="AI50" s="60">
        <v>8690</v>
      </c>
      <c r="AJ50" s="60">
        <v>312</v>
      </c>
      <c r="AK50" s="60">
        <v>502</v>
      </c>
      <c r="AL50" s="60">
        <v>8259</v>
      </c>
      <c r="AM50" s="60">
        <v>8953</v>
      </c>
      <c r="AN50" s="60">
        <v>608</v>
      </c>
      <c r="AO50" s="60">
        <v>516</v>
      </c>
      <c r="AP50" s="60">
        <v>8676</v>
      </c>
      <c r="AQ50" s="60">
        <v>8938</v>
      </c>
      <c r="AR50" s="60">
        <v>1786</v>
      </c>
      <c r="AS50" s="60">
        <v>1003</v>
      </c>
      <c r="AT50" s="60">
        <v>10740</v>
      </c>
      <c r="AU50" s="60">
        <v>10386</v>
      </c>
      <c r="AV50" s="60">
        <v>896</v>
      </c>
      <c r="AW50" s="60">
        <v>600</v>
      </c>
      <c r="AX50" s="60">
        <v>11549</v>
      </c>
      <c r="AY50" s="60">
        <v>10134</v>
      </c>
      <c r="AZ50" s="60">
        <v>1</v>
      </c>
      <c r="BA50" s="60">
        <v>250</v>
      </c>
      <c r="BB50" s="60">
        <v>2484</v>
      </c>
      <c r="BC50" s="60">
        <v>1931</v>
      </c>
      <c r="BD50" s="60">
        <v>2</v>
      </c>
      <c r="BE50" s="60">
        <v>615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148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0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333</v>
      </c>
      <c r="CJ50" s="60">
        <v>0</v>
      </c>
      <c r="CK50" s="60">
        <v>7</v>
      </c>
      <c r="CL50" s="60">
        <v>146</v>
      </c>
      <c r="CM50" s="60">
        <v>55</v>
      </c>
      <c r="CN50" s="60">
        <v>0</v>
      </c>
      <c r="CO50" s="60">
        <v>0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175</v>
      </c>
      <c r="DB50" s="60">
        <v>394</v>
      </c>
      <c r="DC50" s="60">
        <v>138</v>
      </c>
      <c r="DD50" s="60">
        <v>0</v>
      </c>
      <c r="DE50" s="60">
        <v>0</v>
      </c>
      <c r="DF50" s="60">
        <v>400</v>
      </c>
      <c r="DG50" s="60">
        <v>306</v>
      </c>
      <c r="DH50" s="60">
        <v>0</v>
      </c>
      <c r="DI50" s="60">
        <v>29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3</v>
      </c>
      <c r="DR50" s="60">
        <v>1902</v>
      </c>
      <c r="DS50" s="60">
        <v>1244</v>
      </c>
      <c r="DT50" s="60">
        <v>121</v>
      </c>
      <c r="DU50" s="60">
        <v>32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12597</v>
      </c>
      <c r="EE50" s="60">
        <v>10444</v>
      </c>
      <c r="EF50" s="60">
        <v>0</v>
      </c>
      <c r="EG50" s="60">
        <v>166</v>
      </c>
      <c r="EH50" s="60">
        <v>13409</v>
      </c>
      <c r="EI50" s="60">
        <v>10709</v>
      </c>
      <c r="EJ50" s="60">
        <v>0</v>
      </c>
      <c r="EK50" s="60">
        <v>100</v>
      </c>
      <c r="EL50" s="60">
        <v>5461</v>
      </c>
      <c r="EM50" s="60">
        <v>4119</v>
      </c>
      <c r="EN50" s="60">
        <v>0</v>
      </c>
      <c r="EO50" s="60">
        <v>15</v>
      </c>
      <c r="EP50" s="60">
        <v>7951</v>
      </c>
      <c r="EQ50" s="60">
        <v>5705</v>
      </c>
      <c r="ER50" s="60">
        <v>0</v>
      </c>
      <c r="ES50" s="60">
        <v>0</v>
      </c>
      <c r="ET50" s="60">
        <v>8842</v>
      </c>
      <c r="EU50" s="60">
        <v>5512</v>
      </c>
      <c r="EV50" s="60">
        <v>0</v>
      </c>
      <c r="EW50" s="60">
        <v>0</v>
      </c>
      <c r="EX50" s="23">
        <f t="shared" si="11"/>
        <v>0.75020731694183274</v>
      </c>
      <c r="EY50" s="24">
        <f t="shared" si="12"/>
        <v>0.64715194985622437</v>
      </c>
      <c r="EZ50" s="41">
        <f t="shared" si="8"/>
        <v>6.0972720321368183E-2</v>
      </c>
      <c r="FA50" s="21">
        <f t="shared" si="13"/>
        <v>0.97471312450865133</v>
      </c>
      <c r="FB50" s="22">
        <f t="shared" si="14"/>
        <v>0.90940091876891238</v>
      </c>
      <c r="FC50" s="21">
        <f t="shared" si="16"/>
        <v>1.0182926829268293</v>
      </c>
      <c r="FD50" s="21">
        <f t="shared" si="15"/>
        <v>0.78186714542190305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44">
        <v>10807</v>
      </c>
      <c r="G51" s="44">
        <v>10129</v>
      </c>
      <c r="H51" s="44">
        <v>130</v>
      </c>
      <c r="I51" s="44">
        <v>1727</v>
      </c>
      <c r="J51" s="45">
        <v>10304</v>
      </c>
      <c r="K51" s="51">
        <f t="shared" si="10"/>
        <v>9312</v>
      </c>
      <c r="L51" s="45">
        <v>136</v>
      </c>
      <c r="M51" s="52">
        <f t="shared" si="6"/>
        <v>1259</v>
      </c>
      <c r="N51" s="60">
        <v>235</v>
      </c>
      <c r="O51" s="60">
        <v>231</v>
      </c>
      <c r="P51" s="60">
        <v>3</v>
      </c>
      <c r="Q51" s="60">
        <v>176</v>
      </c>
      <c r="R51" s="60">
        <v>232</v>
      </c>
      <c r="S51" s="60">
        <v>230</v>
      </c>
      <c r="T51" s="60">
        <v>0</v>
      </c>
      <c r="U51" s="60">
        <v>190</v>
      </c>
      <c r="V51" s="60">
        <v>474</v>
      </c>
      <c r="W51" s="60">
        <v>474</v>
      </c>
      <c r="X51" s="60">
        <v>0</v>
      </c>
      <c r="Y51" s="60">
        <v>393</v>
      </c>
      <c r="Z51" s="60">
        <v>832</v>
      </c>
      <c r="AA51" s="60">
        <v>835</v>
      </c>
      <c r="AB51" s="60">
        <v>1</v>
      </c>
      <c r="AC51" s="60">
        <v>381</v>
      </c>
      <c r="AD51" s="60">
        <v>270</v>
      </c>
      <c r="AE51" s="60">
        <v>273</v>
      </c>
      <c r="AF51" s="60">
        <v>8</v>
      </c>
      <c r="AG51" s="60">
        <v>7</v>
      </c>
      <c r="AH51" s="60">
        <v>372</v>
      </c>
      <c r="AI51" s="60">
        <v>368</v>
      </c>
      <c r="AJ51" s="60">
        <v>11</v>
      </c>
      <c r="AK51" s="60">
        <v>5</v>
      </c>
      <c r="AL51" s="60">
        <v>417</v>
      </c>
      <c r="AM51" s="60">
        <v>410</v>
      </c>
      <c r="AN51" s="60">
        <v>51</v>
      </c>
      <c r="AO51" s="60">
        <v>21</v>
      </c>
      <c r="AP51" s="60">
        <v>573</v>
      </c>
      <c r="AQ51" s="60">
        <v>549</v>
      </c>
      <c r="AR51" s="60">
        <v>51</v>
      </c>
      <c r="AS51" s="60">
        <v>28</v>
      </c>
      <c r="AT51" s="60">
        <v>772</v>
      </c>
      <c r="AU51" s="60">
        <v>717</v>
      </c>
      <c r="AV51" s="60">
        <v>0</v>
      </c>
      <c r="AW51" s="60">
        <v>5</v>
      </c>
      <c r="AX51" s="60">
        <v>721</v>
      </c>
      <c r="AY51" s="60">
        <v>714</v>
      </c>
      <c r="AZ51" s="60">
        <v>0</v>
      </c>
      <c r="BA51" s="60">
        <v>2</v>
      </c>
      <c r="BB51" s="60">
        <v>282</v>
      </c>
      <c r="BC51" s="60">
        <v>268</v>
      </c>
      <c r="BD51" s="60">
        <v>3</v>
      </c>
      <c r="BE51" s="60">
        <v>8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216</v>
      </c>
      <c r="CB51" s="60">
        <v>0</v>
      </c>
      <c r="CC51" s="60">
        <v>13</v>
      </c>
      <c r="CD51" s="60">
        <v>37</v>
      </c>
      <c r="CE51" s="60">
        <v>10</v>
      </c>
      <c r="CF51" s="60">
        <v>0</v>
      </c>
      <c r="CG51" s="60">
        <v>0</v>
      </c>
      <c r="CH51" s="60">
        <v>114</v>
      </c>
      <c r="CI51" s="60">
        <v>104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975</v>
      </c>
      <c r="CZ51" s="60">
        <v>8</v>
      </c>
      <c r="DA51" s="60">
        <v>119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0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778</v>
      </c>
      <c r="EE51" s="60">
        <v>664</v>
      </c>
      <c r="EF51" s="60">
        <v>0</v>
      </c>
      <c r="EG51" s="60">
        <v>1</v>
      </c>
      <c r="EH51" s="60">
        <v>938</v>
      </c>
      <c r="EI51" s="60">
        <v>848</v>
      </c>
      <c r="EJ51" s="60">
        <v>0</v>
      </c>
      <c r="EK51" s="60">
        <v>1</v>
      </c>
      <c r="EL51" s="60">
        <v>425</v>
      </c>
      <c r="EM51" s="60">
        <v>341</v>
      </c>
      <c r="EN51" s="60">
        <v>0</v>
      </c>
      <c r="EO51" s="60">
        <v>0</v>
      </c>
      <c r="EP51" s="60">
        <v>658</v>
      </c>
      <c r="EQ51" s="60">
        <v>579</v>
      </c>
      <c r="ER51" s="60">
        <v>0</v>
      </c>
      <c r="ES51" s="60">
        <v>0</v>
      </c>
      <c r="ET51" s="60">
        <v>710</v>
      </c>
      <c r="EU51" s="60">
        <v>390</v>
      </c>
      <c r="EV51" s="60">
        <v>0</v>
      </c>
      <c r="EW51" s="60">
        <v>0</v>
      </c>
      <c r="EX51" s="23">
        <f t="shared" si="11"/>
        <v>0.7180192572214581</v>
      </c>
      <c r="EY51" s="24">
        <f t="shared" si="12"/>
        <v>0.6497936726272352</v>
      </c>
      <c r="EZ51" s="41">
        <f t="shared" si="8"/>
        <v>8.6588720770288855E-2</v>
      </c>
      <c r="FA51" s="21">
        <f t="shared" si="13"/>
        <v>0.95345609327287872</v>
      </c>
      <c r="FB51" s="22">
        <f t="shared" si="14"/>
        <v>0.91934050745384543</v>
      </c>
      <c r="FC51" s="21">
        <f t="shared" si="16"/>
        <v>1.0461538461538462</v>
      </c>
      <c r="FD51" s="21">
        <f t="shared" si="15"/>
        <v>0.72900984365952515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44">
        <v>2438</v>
      </c>
      <c r="G52" s="44">
        <v>2259</v>
      </c>
      <c r="H52" s="44">
        <v>40</v>
      </c>
      <c r="I52" s="44">
        <v>451</v>
      </c>
      <c r="J52" s="45">
        <v>2312</v>
      </c>
      <c r="K52" s="51">
        <f t="shared" si="10"/>
        <v>2155</v>
      </c>
      <c r="L52" s="45">
        <v>42</v>
      </c>
      <c r="M52" s="52">
        <f t="shared" si="6"/>
        <v>457</v>
      </c>
      <c r="N52" s="60">
        <v>93</v>
      </c>
      <c r="O52" s="60">
        <v>82</v>
      </c>
      <c r="P52" s="60">
        <v>5</v>
      </c>
      <c r="Q52" s="60">
        <v>65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143</v>
      </c>
      <c r="Z52" s="60">
        <v>222</v>
      </c>
      <c r="AA52" s="60">
        <v>222</v>
      </c>
      <c r="AB52" s="60">
        <v>1</v>
      </c>
      <c r="AC52" s="60">
        <v>180</v>
      </c>
      <c r="AD52" s="60">
        <v>75</v>
      </c>
      <c r="AE52" s="60">
        <v>76</v>
      </c>
      <c r="AF52" s="60">
        <v>0</v>
      </c>
      <c r="AG52" s="60">
        <v>11</v>
      </c>
      <c r="AH52" s="60">
        <v>84</v>
      </c>
      <c r="AI52" s="60">
        <v>79</v>
      </c>
      <c r="AJ52" s="60">
        <v>1</v>
      </c>
      <c r="AK52" s="60">
        <v>4</v>
      </c>
      <c r="AL52" s="60">
        <v>101</v>
      </c>
      <c r="AM52" s="60">
        <v>103</v>
      </c>
      <c r="AN52" s="60">
        <v>8</v>
      </c>
      <c r="AO52" s="60">
        <v>6</v>
      </c>
      <c r="AP52" s="60">
        <v>111</v>
      </c>
      <c r="AQ52" s="60">
        <v>101</v>
      </c>
      <c r="AR52" s="60">
        <v>11</v>
      </c>
      <c r="AS52" s="60">
        <v>9</v>
      </c>
      <c r="AT52" s="60">
        <v>135</v>
      </c>
      <c r="AU52" s="60">
        <v>112</v>
      </c>
      <c r="AV52" s="60">
        <v>0</v>
      </c>
      <c r="AW52" s="60">
        <v>2</v>
      </c>
      <c r="AX52" s="60">
        <v>156</v>
      </c>
      <c r="AY52" s="60">
        <v>148</v>
      </c>
      <c r="AZ52" s="60">
        <v>0</v>
      </c>
      <c r="BA52" s="60">
        <v>2</v>
      </c>
      <c r="BB52" s="60">
        <v>60</v>
      </c>
      <c r="BC52" s="60">
        <v>57</v>
      </c>
      <c r="BD52" s="60">
        <v>8</v>
      </c>
      <c r="BE52" s="60">
        <v>5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11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140</v>
      </c>
      <c r="EE52" s="60">
        <v>136</v>
      </c>
      <c r="EF52" s="60">
        <v>0</v>
      </c>
      <c r="EG52" s="60">
        <v>2</v>
      </c>
      <c r="EH52" s="60">
        <v>163</v>
      </c>
      <c r="EI52" s="60">
        <v>147</v>
      </c>
      <c r="EJ52" s="60">
        <v>0</v>
      </c>
      <c r="EK52" s="60">
        <v>0</v>
      </c>
      <c r="EL52" s="60">
        <v>63</v>
      </c>
      <c r="EM52" s="60">
        <v>53</v>
      </c>
      <c r="EN52" s="60">
        <v>0</v>
      </c>
      <c r="EO52" s="60">
        <v>0</v>
      </c>
      <c r="EP52" s="60">
        <v>135</v>
      </c>
      <c r="EQ52" s="60">
        <v>124</v>
      </c>
      <c r="ER52" s="60">
        <v>0</v>
      </c>
      <c r="ES52" s="60">
        <v>0</v>
      </c>
      <c r="ET52" s="60">
        <v>131</v>
      </c>
      <c r="EU52" s="60">
        <v>90</v>
      </c>
      <c r="EV52" s="60">
        <v>0</v>
      </c>
      <c r="EW52" s="60">
        <v>0</v>
      </c>
      <c r="EX52" s="23">
        <f t="shared" si="11"/>
        <v>0.71659056316590564</v>
      </c>
      <c r="EY52" s="24">
        <f t="shared" si="12"/>
        <v>0.66879756468797569</v>
      </c>
      <c r="EZ52" s="41">
        <f t="shared" si="8"/>
        <v>0.13911719939117198</v>
      </c>
      <c r="FA52" s="21">
        <f t="shared" si="13"/>
        <v>0.94831829368334697</v>
      </c>
      <c r="FB52" s="22">
        <f t="shared" si="14"/>
        <v>0.95396193005754759</v>
      </c>
      <c r="FC52" s="21">
        <f t="shared" si="16"/>
        <v>1.05</v>
      </c>
      <c r="FD52" s="21">
        <f t="shared" si="15"/>
        <v>1.0133037694013303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5">
        <v>7571</v>
      </c>
      <c r="G53" s="45">
        <v>7110</v>
      </c>
      <c r="H53" s="46">
        <v>90</v>
      </c>
      <c r="I53" s="46">
        <v>782</v>
      </c>
      <c r="J53" s="45">
        <v>6362</v>
      </c>
      <c r="K53" s="51">
        <f t="shared" si="10"/>
        <v>5433</v>
      </c>
      <c r="L53" s="45">
        <v>91</v>
      </c>
      <c r="M53" s="52">
        <f t="shared" si="6"/>
        <v>437</v>
      </c>
      <c r="N53" s="60">
        <v>198</v>
      </c>
      <c r="O53" s="60">
        <v>180</v>
      </c>
      <c r="P53" s="60">
        <v>0</v>
      </c>
      <c r="Q53" s="60">
        <v>90</v>
      </c>
      <c r="R53" s="60">
        <v>233</v>
      </c>
      <c r="S53" s="60">
        <v>183</v>
      </c>
      <c r="T53" s="60">
        <v>0</v>
      </c>
      <c r="U53" s="60">
        <v>80</v>
      </c>
      <c r="V53" s="60">
        <v>402</v>
      </c>
      <c r="W53" s="60">
        <v>394</v>
      </c>
      <c r="X53" s="60">
        <v>0</v>
      </c>
      <c r="Y53" s="60">
        <v>152</v>
      </c>
      <c r="Z53" s="60">
        <v>563</v>
      </c>
      <c r="AA53" s="60">
        <v>619</v>
      </c>
      <c r="AB53" s="60">
        <v>1</v>
      </c>
      <c r="AC53" s="60">
        <v>110</v>
      </c>
      <c r="AD53" s="60">
        <v>208</v>
      </c>
      <c r="AE53" s="60">
        <v>310</v>
      </c>
      <c r="AF53" s="60">
        <v>5</v>
      </c>
      <c r="AG53" s="60">
        <v>7</v>
      </c>
      <c r="AH53" s="60">
        <v>379</v>
      </c>
      <c r="AI53" s="60">
        <v>341</v>
      </c>
      <c r="AJ53" s="60">
        <v>4</v>
      </c>
      <c r="AK53" s="60">
        <v>3</v>
      </c>
      <c r="AL53" s="60">
        <v>353</v>
      </c>
      <c r="AM53" s="60">
        <v>334</v>
      </c>
      <c r="AN53" s="60">
        <v>12</v>
      </c>
      <c r="AO53" s="60">
        <v>1</v>
      </c>
      <c r="AP53" s="60">
        <v>363</v>
      </c>
      <c r="AQ53" s="60">
        <v>334</v>
      </c>
      <c r="AR53" s="60">
        <v>35</v>
      </c>
      <c r="AS53" s="60">
        <v>5</v>
      </c>
      <c r="AT53" s="60">
        <v>432</v>
      </c>
      <c r="AU53" s="60">
        <v>380</v>
      </c>
      <c r="AV53" s="60">
        <v>17</v>
      </c>
      <c r="AW53" s="60">
        <v>0</v>
      </c>
      <c r="AX53" s="60">
        <v>360</v>
      </c>
      <c r="AY53" s="60">
        <v>357</v>
      </c>
      <c r="AZ53" s="60">
        <v>0</v>
      </c>
      <c r="BA53" s="60">
        <v>0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19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435</v>
      </c>
      <c r="EE53" s="60">
        <v>378</v>
      </c>
      <c r="EF53" s="60">
        <v>0</v>
      </c>
      <c r="EG53" s="60">
        <v>0</v>
      </c>
      <c r="EH53" s="60">
        <v>555</v>
      </c>
      <c r="EI53" s="60">
        <v>368</v>
      </c>
      <c r="EJ53" s="60">
        <v>0</v>
      </c>
      <c r="EK53" s="60">
        <v>0</v>
      </c>
      <c r="EL53" s="60">
        <v>261</v>
      </c>
      <c r="EM53" s="60">
        <v>154</v>
      </c>
      <c r="EN53" s="60">
        <v>0</v>
      </c>
      <c r="EO53" s="60">
        <v>0</v>
      </c>
      <c r="EP53" s="60">
        <v>486</v>
      </c>
      <c r="EQ53" s="60">
        <v>257</v>
      </c>
      <c r="ER53" s="60">
        <v>0</v>
      </c>
      <c r="ES53" s="60">
        <v>0</v>
      </c>
      <c r="ET53" s="60">
        <v>378</v>
      </c>
      <c r="EU53" s="60">
        <v>208</v>
      </c>
      <c r="EV53" s="60">
        <v>0</v>
      </c>
      <c r="EW53" s="60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5">
        <v>5644</v>
      </c>
      <c r="G54" s="45">
        <v>4967</v>
      </c>
      <c r="H54" s="46">
        <v>65</v>
      </c>
      <c r="I54" s="46">
        <v>735.06231048323491</v>
      </c>
      <c r="J54" s="45">
        <v>4850</v>
      </c>
      <c r="K54" s="51">
        <f t="shared" si="10"/>
        <v>4458</v>
      </c>
      <c r="L54" s="45">
        <v>73</v>
      </c>
      <c r="M54" s="52">
        <f t="shared" si="6"/>
        <v>827</v>
      </c>
      <c r="N54" s="60">
        <v>114</v>
      </c>
      <c r="O54" s="60">
        <v>105</v>
      </c>
      <c r="P54" s="60">
        <v>2</v>
      </c>
      <c r="Q54" s="60">
        <v>85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317</v>
      </c>
      <c r="X54" s="60">
        <v>0</v>
      </c>
      <c r="Y54" s="60">
        <v>334</v>
      </c>
      <c r="Z54" s="60">
        <v>487</v>
      </c>
      <c r="AA54" s="60">
        <v>488</v>
      </c>
      <c r="AB54" s="60">
        <v>1</v>
      </c>
      <c r="AC54" s="60">
        <v>306</v>
      </c>
      <c r="AD54" s="60">
        <v>222</v>
      </c>
      <c r="AE54" s="60">
        <v>88</v>
      </c>
      <c r="AF54" s="60">
        <v>0</v>
      </c>
      <c r="AG54" s="60">
        <v>9</v>
      </c>
      <c r="AH54" s="60">
        <v>348</v>
      </c>
      <c r="AI54" s="60">
        <v>372</v>
      </c>
      <c r="AJ54" s="60">
        <v>2</v>
      </c>
      <c r="AK54" s="60">
        <v>4</v>
      </c>
      <c r="AL54" s="60">
        <v>265</v>
      </c>
      <c r="AM54" s="60">
        <v>212</v>
      </c>
      <c r="AN54" s="60">
        <v>0</v>
      </c>
      <c r="AO54" s="60">
        <v>4</v>
      </c>
      <c r="AP54" s="60">
        <v>321</v>
      </c>
      <c r="AQ54" s="60">
        <v>448</v>
      </c>
      <c r="AR54" s="60">
        <v>19</v>
      </c>
      <c r="AS54" s="60">
        <v>5</v>
      </c>
      <c r="AT54" s="60">
        <v>356</v>
      </c>
      <c r="AU54" s="60">
        <v>329</v>
      </c>
      <c r="AV54" s="60">
        <v>43</v>
      </c>
      <c r="AW54" s="60">
        <v>13</v>
      </c>
      <c r="AX54" s="60">
        <v>335</v>
      </c>
      <c r="AY54" s="60">
        <v>341</v>
      </c>
      <c r="AZ54" s="60">
        <v>0</v>
      </c>
      <c r="BA54" s="60">
        <v>1</v>
      </c>
      <c r="BB54" s="60">
        <v>129</v>
      </c>
      <c r="BC54" s="60">
        <v>118</v>
      </c>
      <c r="BD54" s="60">
        <v>1</v>
      </c>
      <c r="BE54" s="60">
        <v>0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0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0</v>
      </c>
      <c r="CL54" s="60">
        <v>12</v>
      </c>
      <c r="CM54" s="60">
        <v>23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86</v>
      </c>
      <c r="CZ54" s="60">
        <v>1</v>
      </c>
      <c r="DA54" s="60">
        <v>6</v>
      </c>
      <c r="DB54" s="60">
        <v>17</v>
      </c>
      <c r="DC54" s="60">
        <v>7</v>
      </c>
      <c r="DD54" s="60">
        <v>1</v>
      </c>
      <c r="DE54" s="60">
        <v>0</v>
      </c>
      <c r="DF54" s="60">
        <v>10</v>
      </c>
      <c r="DG54" s="60">
        <v>11</v>
      </c>
      <c r="DH54" s="60">
        <v>0</v>
      </c>
      <c r="DI54" s="60">
        <v>0</v>
      </c>
      <c r="DJ54" s="60">
        <v>16</v>
      </c>
      <c r="DK54" s="60">
        <v>18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0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323</v>
      </c>
      <c r="EE54" s="60">
        <v>307</v>
      </c>
      <c r="EF54" s="60">
        <v>0</v>
      </c>
      <c r="EG54" s="60">
        <v>0</v>
      </c>
      <c r="EH54" s="60">
        <v>405</v>
      </c>
      <c r="EI54" s="60">
        <v>377</v>
      </c>
      <c r="EJ54" s="60">
        <v>0</v>
      </c>
      <c r="EK54" s="60">
        <v>3</v>
      </c>
      <c r="EL54" s="60">
        <v>170</v>
      </c>
      <c r="EM54" s="60">
        <v>170</v>
      </c>
      <c r="EN54" s="60">
        <v>0</v>
      </c>
      <c r="EO54" s="60">
        <v>1</v>
      </c>
      <c r="EP54" s="60">
        <v>275</v>
      </c>
      <c r="EQ54" s="60">
        <v>146</v>
      </c>
      <c r="ER54" s="60">
        <v>1</v>
      </c>
      <c r="ES54" s="60">
        <v>0</v>
      </c>
      <c r="ET54" s="60">
        <v>282</v>
      </c>
      <c r="EU54" s="60">
        <v>259</v>
      </c>
      <c r="EV54" s="60">
        <v>0</v>
      </c>
      <c r="EW54" s="60">
        <v>0</v>
      </c>
      <c r="EX54" s="23">
        <f t="shared" si="11"/>
        <v>0.74287007695789953</v>
      </c>
      <c r="EY54" s="24">
        <f t="shared" si="12"/>
        <v>0.68371812283084354</v>
      </c>
      <c r="EZ54" s="41">
        <f t="shared" si="8"/>
        <v>0.12479251546702883</v>
      </c>
      <c r="FA54" s="21">
        <f t="shared" si="13"/>
        <v>0.8593196314670446</v>
      </c>
      <c r="FB54" s="22">
        <f t="shared" si="14"/>
        <v>0.89752365613046103</v>
      </c>
      <c r="FC54" s="21">
        <f t="shared" si="16"/>
        <v>1.1230769230769231</v>
      </c>
      <c r="FD54" s="21">
        <f t="shared" si="15"/>
        <v>1.1250746885067806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44">
        <v>7064</v>
      </c>
      <c r="G55" s="44">
        <v>6288</v>
      </c>
      <c r="H55" s="44">
        <v>80</v>
      </c>
      <c r="I55" s="44">
        <v>1450</v>
      </c>
      <c r="J55" s="45">
        <v>7071</v>
      </c>
      <c r="K55" s="51">
        <f t="shared" si="10"/>
        <v>6272</v>
      </c>
      <c r="L55" s="45">
        <v>80</v>
      </c>
      <c r="M55" s="52">
        <f t="shared" si="6"/>
        <v>844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139</v>
      </c>
      <c r="V55" s="60">
        <v>289</v>
      </c>
      <c r="W55" s="60">
        <v>278</v>
      </c>
      <c r="X55" s="60">
        <v>0</v>
      </c>
      <c r="Y55" s="60">
        <v>181</v>
      </c>
      <c r="Z55" s="60">
        <v>554</v>
      </c>
      <c r="AA55" s="60">
        <v>540</v>
      </c>
      <c r="AB55" s="60">
        <v>1</v>
      </c>
      <c r="AC55" s="60">
        <v>301</v>
      </c>
      <c r="AD55" s="60">
        <v>323</v>
      </c>
      <c r="AE55" s="60">
        <v>281</v>
      </c>
      <c r="AF55" s="60">
        <v>7</v>
      </c>
      <c r="AG55" s="60">
        <v>86</v>
      </c>
      <c r="AH55" s="60">
        <v>270</v>
      </c>
      <c r="AI55" s="60">
        <v>256</v>
      </c>
      <c r="AJ55" s="60">
        <v>0</v>
      </c>
      <c r="AK55" s="60">
        <v>2</v>
      </c>
      <c r="AL55" s="60">
        <v>378</v>
      </c>
      <c r="AM55" s="60">
        <v>401</v>
      </c>
      <c r="AN55" s="60">
        <v>29</v>
      </c>
      <c r="AO55" s="60">
        <v>57</v>
      </c>
      <c r="AP55" s="60">
        <v>388</v>
      </c>
      <c r="AQ55" s="60">
        <v>317</v>
      </c>
      <c r="AR55" s="60">
        <v>15</v>
      </c>
      <c r="AS55" s="60">
        <v>0</v>
      </c>
      <c r="AT55" s="60">
        <v>471</v>
      </c>
      <c r="AU55" s="60">
        <v>373</v>
      </c>
      <c r="AV55" s="60">
        <v>23</v>
      </c>
      <c r="AW55" s="60">
        <v>1</v>
      </c>
      <c r="AX55" s="60">
        <v>478</v>
      </c>
      <c r="AY55" s="60">
        <v>411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77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446</v>
      </c>
      <c r="EF55" s="60">
        <v>0</v>
      </c>
      <c r="EG55" s="60">
        <v>0</v>
      </c>
      <c r="EH55" s="60">
        <v>539</v>
      </c>
      <c r="EI55" s="60">
        <v>446</v>
      </c>
      <c r="EJ55" s="60">
        <v>0</v>
      </c>
      <c r="EK55" s="60">
        <v>0</v>
      </c>
      <c r="EL55" s="60">
        <v>309</v>
      </c>
      <c r="EM55" s="60">
        <v>260</v>
      </c>
      <c r="EN55" s="60">
        <v>0</v>
      </c>
      <c r="EO55" s="60">
        <v>0</v>
      </c>
      <c r="EP55" s="60">
        <v>481</v>
      </c>
      <c r="EQ55" s="60">
        <v>397</v>
      </c>
      <c r="ER55" s="60">
        <v>0</v>
      </c>
      <c r="ES55" s="60">
        <v>0</v>
      </c>
      <c r="ET55" s="60">
        <v>419</v>
      </c>
      <c r="EU55" s="60">
        <v>274</v>
      </c>
      <c r="EV55" s="60">
        <v>0</v>
      </c>
      <c r="EW55" s="60">
        <v>0</v>
      </c>
      <c r="EX55" s="23">
        <f t="shared" si="11"/>
        <v>0.76407735869216797</v>
      </c>
      <c r="EY55" s="24">
        <f t="shared" si="12"/>
        <v>0.67870498984934291</v>
      </c>
      <c r="EZ55" s="41">
        <f t="shared" si="8"/>
        <v>9.0180574847740141E-2</v>
      </c>
      <c r="FA55" s="21">
        <f t="shared" si="13"/>
        <v>1.00099093997735</v>
      </c>
      <c r="FB55" s="22">
        <f t="shared" si="14"/>
        <v>0.99745547073791352</v>
      </c>
      <c r="FC55" s="21">
        <f t="shared" si="16"/>
        <v>1</v>
      </c>
      <c r="FD55" s="21">
        <f t="shared" si="15"/>
        <v>0.58206896551724141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5">
        <v>24435</v>
      </c>
      <c r="G56" s="45">
        <v>22070</v>
      </c>
      <c r="H56" s="46">
        <v>280</v>
      </c>
      <c r="I56" s="46">
        <v>2844.267365432142</v>
      </c>
      <c r="J56" s="45">
        <v>23391</v>
      </c>
      <c r="K56" s="51">
        <f t="shared" si="10"/>
        <v>18793</v>
      </c>
      <c r="L56" s="45">
        <v>280</v>
      </c>
      <c r="M56" s="52">
        <f t="shared" si="6"/>
        <v>2318</v>
      </c>
      <c r="N56" s="60">
        <v>501</v>
      </c>
      <c r="O56" s="60">
        <v>459</v>
      </c>
      <c r="P56" s="60">
        <v>2</v>
      </c>
      <c r="Q56" s="60">
        <v>225</v>
      </c>
      <c r="R56" s="60">
        <v>547</v>
      </c>
      <c r="S56" s="60">
        <v>494</v>
      </c>
      <c r="T56" s="60">
        <v>0</v>
      </c>
      <c r="U56" s="60">
        <v>496</v>
      </c>
      <c r="V56" s="60">
        <v>1243</v>
      </c>
      <c r="W56" s="60">
        <v>1231</v>
      </c>
      <c r="X56" s="60">
        <v>3</v>
      </c>
      <c r="Y56" s="60">
        <v>695</v>
      </c>
      <c r="Z56" s="60">
        <v>1749</v>
      </c>
      <c r="AA56" s="60">
        <v>1747</v>
      </c>
      <c r="AB56" s="60">
        <v>6</v>
      </c>
      <c r="AC56" s="60">
        <v>807</v>
      </c>
      <c r="AD56" s="60">
        <v>783</v>
      </c>
      <c r="AE56" s="60">
        <v>783</v>
      </c>
      <c r="AF56" s="60">
        <v>8</v>
      </c>
      <c r="AG56" s="60">
        <v>112</v>
      </c>
      <c r="AH56" s="60">
        <v>803</v>
      </c>
      <c r="AI56" s="60">
        <v>811</v>
      </c>
      <c r="AJ56" s="60">
        <v>12</v>
      </c>
      <c r="AK56" s="60">
        <v>112</v>
      </c>
      <c r="AL56" s="60">
        <v>1010</v>
      </c>
      <c r="AM56" s="60">
        <v>976</v>
      </c>
      <c r="AN56" s="60">
        <v>29</v>
      </c>
      <c r="AO56" s="60">
        <v>81</v>
      </c>
      <c r="AP56" s="60">
        <v>1263</v>
      </c>
      <c r="AQ56" s="60">
        <v>1190</v>
      </c>
      <c r="AR56" s="60">
        <v>61</v>
      </c>
      <c r="AS56" s="60">
        <v>86</v>
      </c>
      <c r="AT56" s="60">
        <v>1538</v>
      </c>
      <c r="AU56" s="60">
        <v>1236</v>
      </c>
      <c r="AV56" s="60">
        <v>147</v>
      </c>
      <c r="AW56" s="60">
        <v>95</v>
      </c>
      <c r="AX56" s="60">
        <v>1653</v>
      </c>
      <c r="AY56" s="60">
        <v>1300</v>
      </c>
      <c r="AZ56" s="60">
        <v>11</v>
      </c>
      <c r="BA56" s="60">
        <v>68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160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1835</v>
      </c>
      <c r="EE56" s="60">
        <v>1392</v>
      </c>
      <c r="EF56" s="60">
        <v>0</v>
      </c>
      <c r="EG56" s="60">
        <v>30</v>
      </c>
      <c r="EH56" s="60">
        <v>2126</v>
      </c>
      <c r="EI56" s="60">
        <v>1561</v>
      </c>
      <c r="EJ56" s="60">
        <v>0</v>
      </c>
      <c r="EK56" s="60">
        <v>34</v>
      </c>
      <c r="EL56" s="60">
        <v>950</v>
      </c>
      <c r="EM56" s="60">
        <v>716</v>
      </c>
      <c r="EN56" s="60">
        <v>0</v>
      </c>
      <c r="EO56" s="60">
        <v>4</v>
      </c>
      <c r="EP56" s="60">
        <v>1810</v>
      </c>
      <c r="EQ56" s="60">
        <v>1327</v>
      </c>
      <c r="ER56" s="60">
        <v>0</v>
      </c>
      <c r="ES56" s="60">
        <v>0</v>
      </c>
      <c r="ET56" s="60">
        <v>1840</v>
      </c>
      <c r="EU56" s="60">
        <v>1056</v>
      </c>
      <c r="EV56" s="60">
        <v>0</v>
      </c>
      <c r="EW56" s="60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44">
        <v>19658</v>
      </c>
      <c r="G57" s="44">
        <v>18727</v>
      </c>
      <c r="H57" s="44">
        <v>210</v>
      </c>
      <c r="I57" s="44">
        <v>2608</v>
      </c>
      <c r="J57" s="45">
        <v>17618</v>
      </c>
      <c r="K57" s="51">
        <f t="shared" si="10"/>
        <v>16132</v>
      </c>
      <c r="L57" s="45">
        <v>206</v>
      </c>
      <c r="M57" s="52">
        <f t="shared" si="6"/>
        <v>2384</v>
      </c>
      <c r="N57" s="60">
        <v>432</v>
      </c>
      <c r="O57" s="60">
        <v>430</v>
      </c>
      <c r="P57" s="60">
        <v>0</v>
      </c>
      <c r="Q57" s="60">
        <v>271</v>
      </c>
      <c r="R57" s="60">
        <v>549</v>
      </c>
      <c r="S57" s="60">
        <v>532</v>
      </c>
      <c r="T57" s="60">
        <v>0</v>
      </c>
      <c r="U57" s="60">
        <v>343</v>
      </c>
      <c r="V57" s="60">
        <v>1133</v>
      </c>
      <c r="W57" s="60">
        <v>1147</v>
      </c>
      <c r="X57" s="60">
        <v>0</v>
      </c>
      <c r="Y57" s="60">
        <v>925</v>
      </c>
      <c r="Z57" s="60">
        <v>1833</v>
      </c>
      <c r="AA57" s="60">
        <v>1628</v>
      </c>
      <c r="AB57" s="60">
        <v>1</v>
      </c>
      <c r="AC57" s="60">
        <v>806</v>
      </c>
      <c r="AD57" s="60">
        <v>854</v>
      </c>
      <c r="AE57" s="60">
        <v>992</v>
      </c>
      <c r="AF57" s="60">
        <v>8</v>
      </c>
      <c r="AG57" s="60">
        <v>61</v>
      </c>
      <c r="AH57" s="60">
        <v>984</v>
      </c>
      <c r="AI57" s="60">
        <v>1003</v>
      </c>
      <c r="AJ57" s="60">
        <v>13</v>
      </c>
      <c r="AK57" s="60">
        <v>41</v>
      </c>
      <c r="AL57" s="60">
        <v>1085</v>
      </c>
      <c r="AM57" s="60">
        <v>1101</v>
      </c>
      <c r="AN57" s="60">
        <v>44</v>
      </c>
      <c r="AO57" s="60">
        <v>41</v>
      </c>
      <c r="AP57" s="60">
        <v>1117</v>
      </c>
      <c r="AQ57" s="60">
        <v>1095</v>
      </c>
      <c r="AR57" s="60">
        <v>77</v>
      </c>
      <c r="AS57" s="60">
        <v>42</v>
      </c>
      <c r="AT57" s="60">
        <v>991</v>
      </c>
      <c r="AU57" s="60">
        <v>1009</v>
      </c>
      <c r="AV57" s="60">
        <v>62</v>
      </c>
      <c r="AW57" s="60">
        <v>37</v>
      </c>
      <c r="AX57" s="60">
        <v>1101</v>
      </c>
      <c r="AY57" s="60">
        <v>1061</v>
      </c>
      <c r="AZ57" s="60">
        <v>1</v>
      </c>
      <c r="BA57" s="60">
        <v>13</v>
      </c>
      <c r="BB57" s="60">
        <v>387</v>
      </c>
      <c r="BC57" s="60">
        <v>344</v>
      </c>
      <c r="BD57" s="60">
        <v>0</v>
      </c>
      <c r="BE57" s="60">
        <v>15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3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92</v>
      </c>
      <c r="CJ57" s="60">
        <v>0</v>
      </c>
      <c r="CK57" s="60">
        <v>0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39</v>
      </c>
      <c r="DB57" s="60">
        <v>33</v>
      </c>
      <c r="DC57" s="60">
        <v>20</v>
      </c>
      <c r="DD57" s="60">
        <v>0</v>
      </c>
      <c r="DE57" s="60">
        <v>0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0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1111</v>
      </c>
      <c r="EE57" s="60">
        <v>981</v>
      </c>
      <c r="EF57" s="60">
        <v>0</v>
      </c>
      <c r="EG57" s="60">
        <v>10</v>
      </c>
      <c r="EH57" s="60">
        <v>1240</v>
      </c>
      <c r="EI57" s="60">
        <v>1141</v>
      </c>
      <c r="EJ57" s="60">
        <v>0</v>
      </c>
      <c r="EK57" s="60">
        <v>6</v>
      </c>
      <c r="EL57" s="60">
        <v>638</v>
      </c>
      <c r="EM57" s="60">
        <v>541</v>
      </c>
      <c r="EN57" s="60">
        <v>0</v>
      </c>
      <c r="EO57" s="60">
        <v>1</v>
      </c>
      <c r="EP57" s="60">
        <v>1092</v>
      </c>
      <c r="EQ57" s="60">
        <v>834</v>
      </c>
      <c r="ER57" s="60">
        <v>0</v>
      </c>
      <c r="ES57" s="60">
        <v>0</v>
      </c>
      <c r="ET57" s="60">
        <v>890</v>
      </c>
      <c r="EU57" s="60">
        <v>713</v>
      </c>
      <c r="EV57" s="60">
        <v>0</v>
      </c>
      <c r="EW57" s="60">
        <v>0</v>
      </c>
      <c r="EX57" s="23">
        <f t="shared" si="11"/>
        <v>0.74680521221770646</v>
      </c>
      <c r="EY57" s="24">
        <f t="shared" si="12"/>
        <v>0.68454351196212349</v>
      </c>
      <c r="EZ57" s="41">
        <f t="shared" si="8"/>
        <v>9.9886873088364692E-2</v>
      </c>
      <c r="FA57" s="21">
        <f t="shared" si="13"/>
        <v>0.89622545528538</v>
      </c>
      <c r="FB57" s="22">
        <f t="shared" si="14"/>
        <v>0.86143002082554598</v>
      </c>
      <c r="FC57" s="21">
        <f t="shared" si="16"/>
        <v>0.98095238095238091</v>
      </c>
      <c r="FD57" s="21">
        <f t="shared" si="15"/>
        <v>0.91411042944785281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44">
        <v>21617</v>
      </c>
      <c r="G58" s="45">
        <v>19436</v>
      </c>
      <c r="H58" s="46">
        <v>265</v>
      </c>
      <c r="I58" s="44">
        <v>3442</v>
      </c>
      <c r="J58" s="45">
        <v>20912</v>
      </c>
      <c r="K58" s="51">
        <f t="shared" si="10"/>
        <v>19628</v>
      </c>
      <c r="L58" s="45">
        <v>268</v>
      </c>
      <c r="M58" s="52">
        <f t="shared" si="6"/>
        <v>2547</v>
      </c>
      <c r="N58" s="60">
        <v>515</v>
      </c>
      <c r="O58" s="60">
        <v>511</v>
      </c>
      <c r="P58" s="60">
        <v>0</v>
      </c>
      <c r="Q58" s="60">
        <v>346</v>
      </c>
      <c r="R58" s="60">
        <v>510</v>
      </c>
      <c r="S58" s="60">
        <v>505</v>
      </c>
      <c r="T58" s="60">
        <v>0</v>
      </c>
      <c r="U58" s="60">
        <v>435</v>
      </c>
      <c r="V58" s="60">
        <v>1079</v>
      </c>
      <c r="W58" s="60">
        <v>1065</v>
      </c>
      <c r="X58" s="60">
        <v>1</v>
      </c>
      <c r="Y58" s="60">
        <v>865</v>
      </c>
      <c r="Z58" s="60">
        <v>1717</v>
      </c>
      <c r="AA58" s="60">
        <v>1674</v>
      </c>
      <c r="AB58" s="60">
        <v>1</v>
      </c>
      <c r="AC58" s="60">
        <v>869</v>
      </c>
      <c r="AD58" s="60">
        <v>940</v>
      </c>
      <c r="AE58" s="60">
        <v>900</v>
      </c>
      <c r="AF58" s="60">
        <v>8</v>
      </c>
      <c r="AG58" s="60">
        <v>11</v>
      </c>
      <c r="AH58" s="60">
        <v>1177</v>
      </c>
      <c r="AI58" s="60">
        <v>1128</v>
      </c>
      <c r="AJ58" s="60">
        <v>11</v>
      </c>
      <c r="AK58" s="60">
        <v>20</v>
      </c>
      <c r="AL58" s="60">
        <v>1164</v>
      </c>
      <c r="AM58" s="60">
        <v>1243</v>
      </c>
      <c r="AN58" s="60">
        <v>21</v>
      </c>
      <c r="AO58" s="60">
        <v>27</v>
      </c>
      <c r="AP58" s="60">
        <v>1218</v>
      </c>
      <c r="AQ58" s="60">
        <v>1146</v>
      </c>
      <c r="AR58" s="60">
        <v>224</v>
      </c>
      <c r="AS58" s="60">
        <v>51</v>
      </c>
      <c r="AT58" s="60">
        <v>1625</v>
      </c>
      <c r="AU58" s="60">
        <v>1568</v>
      </c>
      <c r="AV58" s="60">
        <v>0</v>
      </c>
      <c r="AW58" s="60">
        <v>0</v>
      </c>
      <c r="AX58" s="60">
        <v>1625</v>
      </c>
      <c r="AY58" s="60">
        <v>1557</v>
      </c>
      <c r="AZ58" s="60">
        <v>0</v>
      </c>
      <c r="BA58" s="60">
        <v>0</v>
      </c>
      <c r="BB58" s="60">
        <v>544</v>
      </c>
      <c r="BC58" s="60">
        <v>514</v>
      </c>
      <c r="BD58" s="60">
        <v>1</v>
      </c>
      <c r="BE58" s="60">
        <v>0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0</v>
      </c>
      <c r="BV58" s="60">
        <v>415</v>
      </c>
      <c r="BW58" s="60">
        <v>410</v>
      </c>
      <c r="BX58" s="60">
        <v>0</v>
      </c>
      <c r="BY58" s="60">
        <v>295</v>
      </c>
      <c r="BZ58" s="60">
        <v>193</v>
      </c>
      <c r="CA58" s="60">
        <v>193</v>
      </c>
      <c r="CB58" s="60">
        <v>0</v>
      </c>
      <c r="CC58" s="60">
        <v>0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0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32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0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1646</v>
      </c>
      <c r="EE58" s="60">
        <v>1549</v>
      </c>
      <c r="EF58" s="60">
        <v>0</v>
      </c>
      <c r="EG58" s="60">
        <v>0</v>
      </c>
      <c r="EH58" s="60">
        <v>1720</v>
      </c>
      <c r="EI58" s="60">
        <v>1620</v>
      </c>
      <c r="EJ58" s="60">
        <v>0</v>
      </c>
      <c r="EK58" s="60">
        <v>0</v>
      </c>
      <c r="EL58" s="60">
        <v>792</v>
      </c>
      <c r="EM58" s="60">
        <v>715</v>
      </c>
      <c r="EN58" s="60">
        <v>0</v>
      </c>
      <c r="EO58" s="60">
        <v>0</v>
      </c>
      <c r="EP58" s="60">
        <v>1338</v>
      </c>
      <c r="EQ58" s="60">
        <v>1092</v>
      </c>
      <c r="ER58" s="60">
        <v>0</v>
      </c>
      <c r="ES58" s="60">
        <v>0</v>
      </c>
      <c r="ET58" s="60">
        <v>1177</v>
      </c>
      <c r="EU58" s="60">
        <v>809</v>
      </c>
      <c r="EV58" s="60">
        <v>0</v>
      </c>
      <c r="EW58" s="60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5">
        <v>22800</v>
      </c>
      <c r="G59" s="45">
        <v>21047</v>
      </c>
      <c r="H59" s="46">
        <v>255</v>
      </c>
      <c r="I59" s="46">
        <v>2881</v>
      </c>
      <c r="J59" s="45">
        <v>22421</v>
      </c>
      <c r="K59" s="51">
        <f t="shared" si="10"/>
        <v>19516</v>
      </c>
      <c r="L59" s="45">
        <v>258</v>
      </c>
      <c r="M59" s="52">
        <f t="shared" si="6"/>
        <v>2520</v>
      </c>
      <c r="N59" s="60">
        <v>1179</v>
      </c>
      <c r="O59" s="60">
        <v>1161</v>
      </c>
      <c r="P59" s="60">
        <v>8</v>
      </c>
      <c r="Q59" s="60">
        <v>587</v>
      </c>
      <c r="R59" s="60">
        <v>588</v>
      </c>
      <c r="S59" s="60">
        <v>555</v>
      </c>
      <c r="T59" s="60">
        <v>0</v>
      </c>
      <c r="U59" s="60">
        <v>415</v>
      </c>
      <c r="V59" s="60">
        <v>1029</v>
      </c>
      <c r="W59" s="60">
        <v>1056</v>
      </c>
      <c r="X59" s="60">
        <v>28</v>
      </c>
      <c r="Y59" s="60">
        <v>727</v>
      </c>
      <c r="Z59" s="60">
        <v>1860</v>
      </c>
      <c r="AA59" s="60">
        <v>1846</v>
      </c>
      <c r="AB59" s="60">
        <v>3</v>
      </c>
      <c r="AC59" s="60">
        <v>703</v>
      </c>
      <c r="AD59" s="60">
        <v>850</v>
      </c>
      <c r="AE59" s="60">
        <v>1004</v>
      </c>
      <c r="AF59" s="60">
        <v>7</v>
      </c>
      <c r="AG59" s="60">
        <v>98</v>
      </c>
      <c r="AH59" s="60">
        <v>1013</v>
      </c>
      <c r="AI59" s="60">
        <v>1081</v>
      </c>
      <c r="AJ59" s="60">
        <v>5</v>
      </c>
      <c r="AK59" s="60">
        <v>78</v>
      </c>
      <c r="AL59" s="60">
        <v>1108</v>
      </c>
      <c r="AM59" s="60">
        <v>1066</v>
      </c>
      <c r="AN59" s="60">
        <v>13</v>
      </c>
      <c r="AO59" s="60">
        <v>46</v>
      </c>
      <c r="AP59" s="60">
        <v>1259</v>
      </c>
      <c r="AQ59" s="60">
        <v>1264</v>
      </c>
      <c r="AR59" s="60">
        <v>25</v>
      </c>
      <c r="AS59" s="60">
        <v>72</v>
      </c>
      <c r="AT59" s="60">
        <v>1454</v>
      </c>
      <c r="AU59" s="60">
        <v>1289</v>
      </c>
      <c r="AV59" s="60">
        <v>199</v>
      </c>
      <c r="AW59" s="60">
        <v>79</v>
      </c>
      <c r="AX59" s="60">
        <v>1571</v>
      </c>
      <c r="AY59" s="60">
        <v>1393</v>
      </c>
      <c r="AZ59" s="60">
        <v>0</v>
      </c>
      <c r="BA59" s="60">
        <v>10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23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0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</v>
      </c>
      <c r="CL59" s="60">
        <v>13</v>
      </c>
      <c r="CM59" s="60">
        <v>15</v>
      </c>
      <c r="CN59" s="60">
        <v>0</v>
      </c>
      <c r="CO59" s="60">
        <v>0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68</v>
      </c>
      <c r="DB59" s="60">
        <v>97</v>
      </c>
      <c r="DC59" s="60">
        <v>49</v>
      </c>
      <c r="DD59" s="60">
        <v>0</v>
      </c>
      <c r="DE59" s="60">
        <v>0</v>
      </c>
      <c r="DF59" s="60">
        <v>158</v>
      </c>
      <c r="DG59" s="60">
        <v>122</v>
      </c>
      <c r="DH59" s="60">
        <v>0</v>
      </c>
      <c r="DI59" s="60">
        <v>33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1</v>
      </c>
      <c r="DV59" s="60">
        <v>51</v>
      </c>
      <c r="DW59" s="60">
        <v>15</v>
      </c>
      <c r="DX59" s="60">
        <v>0</v>
      </c>
      <c r="DY59" s="60">
        <v>0</v>
      </c>
      <c r="DZ59" s="60">
        <v>21</v>
      </c>
      <c r="EA59" s="60">
        <v>21</v>
      </c>
      <c r="EB59" s="60">
        <v>0</v>
      </c>
      <c r="EC59" s="60">
        <v>20</v>
      </c>
      <c r="ED59" s="60">
        <v>1648</v>
      </c>
      <c r="EE59" s="60">
        <v>1281</v>
      </c>
      <c r="EF59" s="60">
        <v>0</v>
      </c>
      <c r="EG59" s="60">
        <v>4</v>
      </c>
      <c r="EH59" s="60">
        <v>1792</v>
      </c>
      <c r="EI59" s="60">
        <v>1389</v>
      </c>
      <c r="EJ59" s="60">
        <v>0</v>
      </c>
      <c r="EK59" s="60">
        <v>0</v>
      </c>
      <c r="EL59" s="60">
        <v>741</v>
      </c>
      <c r="EM59" s="60">
        <v>607</v>
      </c>
      <c r="EN59" s="60">
        <v>0</v>
      </c>
      <c r="EO59" s="60">
        <v>0</v>
      </c>
      <c r="EP59" s="60">
        <v>1200</v>
      </c>
      <c r="EQ59" s="60">
        <v>795</v>
      </c>
      <c r="ER59" s="60">
        <v>0</v>
      </c>
      <c r="ES59" s="60">
        <v>0</v>
      </c>
      <c r="ET59" s="60">
        <v>1400</v>
      </c>
      <c r="EU59" s="60">
        <v>776</v>
      </c>
      <c r="EV59" s="60">
        <v>0</v>
      </c>
      <c r="EW59" s="60">
        <v>0</v>
      </c>
      <c r="EX59" s="23">
        <f t="shared" si="11"/>
        <v>0.76380843324801295</v>
      </c>
      <c r="EY59" s="24">
        <f t="shared" si="12"/>
        <v>0.66597063182001881</v>
      </c>
      <c r="EZ59" s="41">
        <f t="shared" si="8"/>
        <v>8.4871345817055105E-2</v>
      </c>
      <c r="FA59" s="21">
        <f t="shared" si="13"/>
        <v>0.98337719298245618</v>
      </c>
      <c r="FB59" s="22">
        <f t="shared" si="14"/>
        <v>0.92725804152610825</v>
      </c>
      <c r="FC59" s="21">
        <f t="shared" si="16"/>
        <v>1.0117647058823529</v>
      </c>
      <c r="FD59" s="21">
        <f t="shared" si="15"/>
        <v>0.87469628601180149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5">
        <v>15376</v>
      </c>
      <c r="G60" s="45">
        <v>14238</v>
      </c>
      <c r="H60" s="46">
        <v>185</v>
      </c>
      <c r="I60" s="46">
        <v>2014</v>
      </c>
      <c r="J60" s="45">
        <v>14604</v>
      </c>
      <c r="K60" s="51">
        <f t="shared" si="10"/>
        <v>12716</v>
      </c>
      <c r="L60" s="45">
        <v>183</v>
      </c>
      <c r="M60" s="52">
        <f t="shared" si="6"/>
        <v>1770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906</v>
      </c>
      <c r="W60" s="60">
        <v>884</v>
      </c>
      <c r="X60" s="60">
        <v>0</v>
      </c>
      <c r="Y60" s="60">
        <v>617</v>
      </c>
      <c r="Z60" s="60">
        <v>1263</v>
      </c>
      <c r="AA60" s="60">
        <v>1223</v>
      </c>
      <c r="AB60" s="60">
        <v>0</v>
      </c>
      <c r="AC60" s="60">
        <v>533</v>
      </c>
      <c r="AD60" s="60">
        <v>423</v>
      </c>
      <c r="AE60" s="60">
        <v>545</v>
      </c>
      <c r="AF60" s="60">
        <v>13</v>
      </c>
      <c r="AG60" s="60">
        <v>75</v>
      </c>
      <c r="AH60" s="60">
        <v>772</v>
      </c>
      <c r="AI60" s="60">
        <v>693</v>
      </c>
      <c r="AJ60" s="60">
        <v>13</v>
      </c>
      <c r="AK60" s="60">
        <v>58</v>
      </c>
      <c r="AL60" s="60">
        <v>767</v>
      </c>
      <c r="AM60" s="60">
        <v>728</v>
      </c>
      <c r="AN60" s="60">
        <v>21</v>
      </c>
      <c r="AO60" s="60">
        <v>49</v>
      </c>
      <c r="AP60" s="60">
        <v>769</v>
      </c>
      <c r="AQ60" s="60">
        <v>788</v>
      </c>
      <c r="AR60" s="60">
        <v>123</v>
      </c>
      <c r="AS60" s="60">
        <v>73</v>
      </c>
      <c r="AT60" s="60">
        <v>1026</v>
      </c>
      <c r="AU60" s="60">
        <v>897</v>
      </c>
      <c r="AV60" s="60">
        <v>0</v>
      </c>
      <c r="AW60" s="60">
        <v>22</v>
      </c>
      <c r="AX60" s="60">
        <v>951</v>
      </c>
      <c r="AY60" s="60">
        <v>895</v>
      </c>
      <c r="AZ60" s="60">
        <v>0</v>
      </c>
      <c r="BA60" s="60">
        <v>12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35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1030</v>
      </c>
      <c r="EE60" s="60">
        <v>926</v>
      </c>
      <c r="EF60" s="60">
        <v>0</v>
      </c>
      <c r="EG60" s="60">
        <v>3</v>
      </c>
      <c r="EH60" s="60">
        <v>1187</v>
      </c>
      <c r="EI60" s="60">
        <v>1030</v>
      </c>
      <c r="EJ60" s="60">
        <v>0</v>
      </c>
      <c r="EK60" s="60">
        <v>2</v>
      </c>
      <c r="EL60" s="60">
        <v>587</v>
      </c>
      <c r="EM60" s="60">
        <v>449</v>
      </c>
      <c r="EN60" s="60">
        <v>0</v>
      </c>
      <c r="EO60" s="60">
        <v>0</v>
      </c>
      <c r="EP60" s="60">
        <v>906</v>
      </c>
      <c r="EQ60" s="60">
        <v>585</v>
      </c>
      <c r="ER60" s="60">
        <v>0</v>
      </c>
      <c r="ES60" s="60">
        <v>0</v>
      </c>
      <c r="ET60" s="60">
        <v>888</v>
      </c>
      <c r="EU60" s="60">
        <v>535</v>
      </c>
      <c r="EV60" s="60">
        <v>0</v>
      </c>
      <c r="EW60" s="60">
        <v>0</v>
      </c>
      <c r="EX60" s="23">
        <f t="shared" si="11"/>
        <v>0.74647887323943662</v>
      </c>
      <c r="EY60" s="24">
        <f t="shared" si="12"/>
        <v>0.65116866070977841</v>
      </c>
      <c r="EZ60" s="41">
        <f t="shared" si="8"/>
        <v>8.9353324246554594E-2</v>
      </c>
      <c r="FA60" s="21">
        <f t="shared" si="13"/>
        <v>0.94979188345473464</v>
      </c>
      <c r="FB60" s="22">
        <f t="shared" si="14"/>
        <v>0.89310296389942412</v>
      </c>
      <c r="FC60" s="21">
        <f t="shared" si="16"/>
        <v>0.98918918918918919</v>
      </c>
      <c r="FD60" s="21">
        <f t="shared" si="15"/>
        <v>0.87884806355511425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5">
        <v>7245</v>
      </c>
      <c r="G61" s="45">
        <v>6445</v>
      </c>
      <c r="H61" s="46">
        <v>100</v>
      </c>
      <c r="I61" s="46">
        <v>802</v>
      </c>
      <c r="J61" s="45">
        <v>7016</v>
      </c>
      <c r="K61" s="51">
        <f t="shared" si="10"/>
        <v>5623</v>
      </c>
      <c r="L61" s="45">
        <v>100</v>
      </c>
      <c r="M61" s="52">
        <f t="shared" si="6"/>
        <v>668</v>
      </c>
      <c r="N61" s="60">
        <v>270</v>
      </c>
      <c r="O61" s="60">
        <v>270</v>
      </c>
      <c r="P61" s="60">
        <v>0</v>
      </c>
      <c r="Q61" s="60">
        <v>157</v>
      </c>
      <c r="R61" s="60">
        <v>133</v>
      </c>
      <c r="S61" s="60">
        <v>130</v>
      </c>
      <c r="T61" s="60">
        <v>0</v>
      </c>
      <c r="U61" s="60">
        <v>95</v>
      </c>
      <c r="V61" s="60">
        <v>262</v>
      </c>
      <c r="W61" s="60">
        <v>246</v>
      </c>
      <c r="X61" s="60">
        <v>0</v>
      </c>
      <c r="Y61" s="60">
        <v>155</v>
      </c>
      <c r="Z61" s="60">
        <v>540</v>
      </c>
      <c r="AA61" s="60">
        <v>525</v>
      </c>
      <c r="AB61" s="60">
        <v>0</v>
      </c>
      <c r="AC61" s="60">
        <v>256</v>
      </c>
      <c r="AD61" s="60">
        <v>283</v>
      </c>
      <c r="AE61" s="60">
        <v>255</v>
      </c>
      <c r="AF61" s="60">
        <v>2</v>
      </c>
      <c r="AG61" s="60">
        <v>5</v>
      </c>
      <c r="AH61" s="60">
        <v>357</v>
      </c>
      <c r="AI61" s="60">
        <v>302</v>
      </c>
      <c r="AJ61" s="60">
        <v>5</v>
      </c>
      <c r="AK61" s="60">
        <v>4</v>
      </c>
      <c r="AL61" s="60">
        <v>369</v>
      </c>
      <c r="AM61" s="60">
        <v>267</v>
      </c>
      <c r="AN61" s="60">
        <v>14</v>
      </c>
      <c r="AO61" s="60">
        <v>7</v>
      </c>
      <c r="AP61" s="60">
        <v>452</v>
      </c>
      <c r="AQ61" s="60">
        <v>374</v>
      </c>
      <c r="AR61" s="60">
        <v>29</v>
      </c>
      <c r="AS61" s="60">
        <v>9</v>
      </c>
      <c r="AT61" s="60">
        <v>471</v>
      </c>
      <c r="AU61" s="60">
        <v>355</v>
      </c>
      <c r="AV61" s="60">
        <v>42</v>
      </c>
      <c r="AW61" s="60">
        <v>11</v>
      </c>
      <c r="AX61" s="60">
        <v>430</v>
      </c>
      <c r="AY61" s="60">
        <v>338</v>
      </c>
      <c r="AZ61" s="60">
        <v>1</v>
      </c>
      <c r="BA61" s="60">
        <v>0</v>
      </c>
      <c r="BB61" s="60">
        <v>178</v>
      </c>
      <c r="BC61" s="60">
        <v>157</v>
      </c>
      <c r="BD61" s="60">
        <v>0</v>
      </c>
      <c r="BE61" s="60">
        <v>1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173</v>
      </c>
      <c r="BX61" s="60">
        <v>0</v>
      </c>
      <c r="BY61" s="60">
        <v>0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22</v>
      </c>
      <c r="CJ61" s="60">
        <v>0</v>
      </c>
      <c r="CK61" s="60">
        <v>0</v>
      </c>
      <c r="CL61" s="60">
        <v>10</v>
      </c>
      <c r="CM61" s="60">
        <v>7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5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6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0</v>
      </c>
      <c r="DV61" s="60">
        <v>41</v>
      </c>
      <c r="DW61" s="60">
        <v>38</v>
      </c>
      <c r="DX61" s="60">
        <v>0</v>
      </c>
      <c r="DY61" s="60">
        <v>0</v>
      </c>
      <c r="DZ61" s="60">
        <v>0</v>
      </c>
      <c r="EA61" s="60">
        <v>0</v>
      </c>
      <c r="EB61" s="60">
        <v>0</v>
      </c>
      <c r="EC61" s="60">
        <v>0</v>
      </c>
      <c r="ED61" s="60">
        <v>453</v>
      </c>
      <c r="EE61" s="60">
        <v>353</v>
      </c>
      <c r="EF61" s="60">
        <v>0</v>
      </c>
      <c r="EG61" s="60">
        <v>1</v>
      </c>
      <c r="EH61" s="60">
        <v>526</v>
      </c>
      <c r="EI61" s="60">
        <v>372</v>
      </c>
      <c r="EJ61" s="60">
        <v>0</v>
      </c>
      <c r="EK61" s="60">
        <v>1</v>
      </c>
      <c r="EL61" s="60">
        <v>281</v>
      </c>
      <c r="EM61" s="60">
        <v>194</v>
      </c>
      <c r="EN61" s="60">
        <v>0</v>
      </c>
      <c r="EO61" s="60">
        <v>1</v>
      </c>
      <c r="EP61" s="60">
        <v>428</v>
      </c>
      <c r="EQ61" s="60">
        <v>203</v>
      </c>
      <c r="ER61" s="60">
        <v>0</v>
      </c>
      <c r="ES61" s="60">
        <v>0</v>
      </c>
      <c r="ET61" s="60">
        <v>386</v>
      </c>
      <c r="EU61" s="60">
        <v>186</v>
      </c>
      <c r="EV61" s="60">
        <v>0</v>
      </c>
      <c r="EW61" s="60">
        <v>0</v>
      </c>
      <c r="EX61" s="23">
        <f t="shared" si="11"/>
        <v>0.69194865810968498</v>
      </c>
      <c r="EY61" s="24">
        <f t="shared" si="12"/>
        <v>0.55649552703228311</v>
      </c>
      <c r="EZ61" s="41">
        <f t="shared" si="8"/>
        <v>6.4955270322831576E-2</v>
      </c>
      <c r="FA61" s="21">
        <f t="shared" si="13"/>
        <v>0.96839199447895097</v>
      </c>
      <c r="FB61" s="22">
        <f t="shared" si="14"/>
        <v>0.87245927075252139</v>
      </c>
      <c r="FC61" s="21">
        <f t="shared" si="16"/>
        <v>1</v>
      </c>
      <c r="FD61" s="21">
        <f t="shared" si="15"/>
        <v>0.83291770573566082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5">
        <v>14700</v>
      </c>
      <c r="G62" s="45">
        <v>13670</v>
      </c>
      <c r="H62" s="46">
        <v>200</v>
      </c>
      <c r="I62" s="46">
        <v>2232</v>
      </c>
      <c r="J62" s="45">
        <v>13922</v>
      </c>
      <c r="K62" s="51">
        <f t="shared" si="10"/>
        <v>12646</v>
      </c>
      <c r="L62" s="45">
        <v>197</v>
      </c>
      <c r="M62" s="52">
        <f t="shared" si="6"/>
        <v>2106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867</v>
      </c>
      <c r="X62" s="60">
        <v>0</v>
      </c>
      <c r="Y62" s="60">
        <v>768</v>
      </c>
      <c r="Z62" s="60">
        <v>1303</v>
      </c>
      <c r="AA62" s="60">
        <v>1317</v>
      </c>
      <c r="AB62" s="60">
        <v>1</v>
      </c>
      <c r="AC62" s="60">
        <v>554</v>
      </c>
      <c r="AD62" s="60">
        <v>605</v>
      </c>
      <c r="AE62" s="60">
        <v>583</v>
      </c>
      <c r="AF62" s="60">
        <v>7</v>
      </c>
      <c r="AG62" s="60">
        <v>51</v>
      </c>
      <c r="AH62" s="60">
        <v>631</v>
      </c>
      <c r="AI62" s="60">
        <v>624</v>
      </c>
      <c r="AJ62" s="60">
        <v>11</v>
      </c>
      <c r="AK62" s="60">
        <v>44</v>
      </c>
      <c r="AL62" s="60">
        <v>781</v>
      </c>
      <c r="AM62" s="60">
        <v>790</v>
      </c>
      <c r="AN62" s="60">
        <v>35</v>
      </c>
      <c r="AO62" s="60">
        <v>20</v>
      </c>
      <c r="AP62" s="60">
        <v>731</v>
      </c>
      <c r="AQ62" s="60">
        <v>791</v>
      </c>
      <c r="AR62" s="60">
        <v>137</v>
      </c>
      <c r="AS62" s="60">
        <v>65</v>
      </c>
      <c r="AT62" s="60">
        <v>974</v>
      </c>
      <c r="AU62" s="60">
        <v>883</v>
      </c>
      <c r="AV62" s="60">
        <v>0</v>
      </c>
      <c r="AW62" s="60">
        <v>12</v>
      </c>
      <c r="AX62" s="60">
        <v>881</v>
      </c>
      <c r="AY62" s="60">
        <v>732</v>
      </c>
      <c r="AZ62" s="60">
        <v>0</v>
      </c>
      <c r="BA62" s="60">
        <v>9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961</v>
      </c>
      <c r="EE62" s="60">
        <v>894</v>
      </c>
      <c r="EF62" s="60">
        <v>0</v>
      </c>
      <c r="EG62" s="60">
        <v>8</v>
      </c>
      <c r="EH62" s="60">
        <v>1127</v>
      </c>
      <c r="EI62" s="60">
        <v>930</v>
      </c>
      <c r="EJ62" s="60">
        <v>0</v>
      </c>
      <c r="EK62" s="60">
        <v>2</v>
      </c>
      <c r="EL62" s="60">
        <v>480</v>
      </c>
      <c r="EM62" s="60">
        <v>437</v>
      </c>
      <c r="EN62" s="60">
        <v>0</v>
      </c>
      <c r="EO62" s="60">
        <v>1</v>
      </c>
      <c r="EP62" s="60">
        <v>734</v>
      </c>
      <c r="EQ62" s="60">
        <v>558</v>
      </c>
      <c r="ER62" s="60">
        <v>0</v>
      </c>
      <c r="ES62" s="60">
        <v>0</v>
      </c>
      <c r="ET62" s="60">
        <v>662</v>
      </c>
      <c r="EU62" s="60">
        <v>505</v>
      </c>
      <c r="EV62" s="60">
        <v>0</v>
      </c>
      <c r="EW62" s="60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5">
        <v>8136</v>
      </c>
      <c r="G63" s="45">
        <v>7582</v>
      </c>
      <c r="H63" s="46">
        <v>105</v>
      </c>
      <c r="I63" s="46">
        <v>920</v>
      </c>
      <c r="J63" s="45">
        <v>7906</v>
      </c>
      <c r="K63" s="51">
        <f t="shared" si="10"/>
        <v>6950</v>
      </c>
      <c r="L63" s="45">
        <v>111</v>
      </c>
      <c r="M63" s="52">
        <f t="shared" si="6"/>
        <v>823</v>
      </c>
      <c r="N63" s="60">
        <v>328</v>
      </c>
      <c r="O63" s="60">
        <v>312</v>
      </c>
      <c r="P63" s="60">
        <v>2</v>
      </c>
      <c r="Q63" s="60">
        <v>190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236</v>
      </c>
      <c r="Z63" s="60">
        <v>490</v>
      </c>
      <c r="AA63" s="60">
        <v>551</v>
      </c>
      <c r="AB63" s="60">
        <v>2</v>
      </c>
      <c r="AC63" s="60">
        <v>259</v>
      </c>
      <c r="AD63" s="60">
        <v>333</v>
      </c>
      <c r="AE63" s="60">
        <v>253</v>
      </c>
      <c r="AF63" s="60">
        <v>2</v>
      </c>
      <c r="AG63" s="60">
        <v>52</v>
      </c>
      <c r="AH63" s="60">
        <v>218</v>
      </c>
      <c r="AI63" s="60">
        <v>318</v>
      </c>
      <c r="AJ63" s="60">
        <v>5</v>
      </c>
      <c r="AK63" s="60">
        <v>50</v>
      </c>
      <c r="AL63" s="60">
        <v>420</v>
      </c>
      <c r="AM63" s="60">
        <v>396</v>
      </c>
      <c r="AN63" s="60">
        <v>11</v>
      </c>
      <c r="AO63" s="60">
        <v>63</v>
      </c>
      <c r="AP63" s="60">
        <v>465</v>
      </c>
      <c r="AQ63" s="60">
        <v>448</v>
      </c>
      <c r="AR63" s="60">
        <v>24</v>
      </c>
      <c r="AS63" s="60">
        <v>39</v>
      </c>
      <c r="AT63" s="60">
        <v>537</v>
      </c>
      <c r="AU63" s="60">
        <v>509</v>
      </c>
      <c r="AV63" s="60">
        <v>53</v>
      </c>
      <c r="AW63" s="60">
        <v>31</v>
      </c>
      <c r="AX63" s="60">
        <v>495</v>
      </c>
      <c r="AY63" s="60">
        <v>447</v>
      </c>
      <c r="AZ63" s="60">
        <v>13</v>
      </c>
      <c r="BA63" s="60">
        <v>18</v>
      </c>
      <c r="BB63" s="60">
        <v>135</v>
      </c>
      <c r="BC63" s="60">
        <v>109</v>
      </c>
      <c r="BD63" s="60">
        <v>0</v>
      </c>
      <c r="BE63" s="60">
        <v>2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45</v>
      </c>
      <c r="CJ63" s="60">
        <v>0</v>
      </c>
      <c r="CK63" s="60">
        <v>3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27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0</v>
      </c>
      <c r="DZ63" s="60">
        <v>0</v>
      </c>
      <c r="EA63" s="60">
        <v>0</v>
      </c>
      <c r="EB63" s="60">
        <v>0</v>
      </c>
      <c r="EC63" s="60">
        <v>0</v>
      </c>
      <c r="ED63" s="60">
        <v>561</v>
      </c>
      <c r="EE63" s="60">
        <v>515</v>
      </c>
      <c r="EF63" s="60">
        <v>0</v>
      </c>
      <c r="EG63" s="60">
        <v>5</v>
      </c>
      <c r="EH63" s="60">
        <v>607</v>
      </c>
      <c r="EI63" s="60">
        <v>553</v>
      </c>
      <c r="EJ63" s="60">
        <v>0</v>
      </c>
      <c r="EK63" s="60">
        <v>2</v>
      </c>
      <c r="EL63" s="60">
        <v>300</v>
      </c>
      <c r="EM63" s="60">
        <v>244</v>
      </c>
      <c r="EN63" s="60">
        <v>0</v>
      </c>
      <c r="EO63" s="60">
        <v>1</v>
      </c>
      <c r="EP63" s="60">
        <v>428</v>
      </c>
      <c r="EQ63" s="60">
        <v>251</v>
      </c>
      <c r="ER63" s="60">
        <v>0</v>
      </c>
      <c r="ES63" s="60">
        <v>0</v>
      </c>
      <c r="ET63" s="60">
        <v>432</v>
      </c>
      <c r="EU63" s="60">
        <v>258</v>
      </c>
      <c r="EV63" s="60">
        <v>0</v>
      </c>
      <c r="EW63" s="60">
        <v>0</v>
      </c>
      <c r="EX63" s="23">
        <f t="shared" si="11"/>
        <v>0.72828851744186052</v>
      </c>
      <c r="EY63" s="24">
        <f t="shared" si="12"/>
        <v>0.64144258720930236</v>
      </c>
      <c r="EZ63" s="41">
        <f t="shared" si="8"/>
        <v>7.4763808139534885E-2</v>
      </c>
      <c r="FA63" s="21">
        <f t="shared" si="13"/>
        <v>0.97173058013765978</v>
      </c>
      <c r="FB63" s="22">
        <f t="shared" si="14"/>
        <v>0.91664468477974148</v>
      </c>
      <c r="FC63" s="21">
        <f t="shared" si="16"/>
        <v>1.0571428571428572</v>
      </c>
      <c r="FD63" s="21">
        <f t="shared" si="15"/>
        <v>0.89456521739130435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5">
        <v>15345</v>
      </c>
      <c r="G64" s="45">
        <v>14146</v>
      </c>
      <c r="H64" s="46">
        <v>200</v>
      </c>
      <c r="I64" s="46">
        <v>2071</v>
      </c>
      <c r="J64" s="45">
        <v>15132</v>
      </c>
      <c r="K64" s="51">
        <f t="shared" si="10"/>
        <v>13184</v>
      </c>
      <c r="L64" s="45">
        <v>200</v>
      </c>
      <c r="M64" s="52">
        <f t="shared" si="6"/>
        <v>1629</v>
      </c>
      <c r="N64" s="60">
        <v>341</v>
      </c>
      <c r="O64" s="60">
        <v>299</v>
      </c>
      <c r="P64" s="60">
        <v>0</v>
      </c>
      <c r="Q64" s="60">
        <v>184</v>
      </c>
      <c r="R64" s="60">
        <v>417</v>
      </c>
      <c r="S64" s="60">
        <v>411</v>
      </c>
      <c r="T64" s="60">
        <v>0</v>
      </c>
      <c r="U64" s="60">
        <v>290</v>
      </c>
      <c r="V64" s="60">
        <v>850</v>
      </c>
      <c r="W64" s="60">
        <v>864</v>
      </c>
      <c r="X64" s="60">
        <v>0</v>
      </c>
      <c r="Y64" s="60">
        <v>618</v>
      </c>
      <c r="Z64" s="60">
        <v>1309</v>
      </c>
      <c r="AA64" s="60">
        <v>1308</v>
      </c>
      <c r="AB64" s="60">
        <v>0</v>
      </c>
      <c r="AC64" s="60">
        <v>523</v>
      </c>
      <c r="AD64" s="60">
        <v>687</v>
      </c>
      <c r="AE64" s="60">
        <v>1006</v>
      </c>
      <c r="AF64" s="60">
        <v>2</v>
      </c>
      <c r="AG64" s="60">
        <v>22</v>
      </c>
      <c r="AH64" s="60">
        <v>865</v>
      </c>
      <c r="AI64" s="60">
        <v>1032</v>
      </c>
      <c r="AJ64" s="60">
        <v>1</v>
      </c>
      <c r="AK64" s="60">
        <v>20</v>
      </c>
      <c r="AL64" s="60">
        <v>928</v>
      </c>
      <c r="AM64" s="60">
        <v>808</v>
      </c>
      <c r="AN64" s="60">
        <v>5</v>
      </c>
      <c r="AO64" s="60">
        <v>15</v>
      </c>
      <c r="AP64" s="60">
        <v>953</v>
      </c>
      <c r="AQ64" s="60">
        <v>891</v>
      </c>
      <c r="AR64" s="60">
        <v>146</v>
      </c>
      <c r="AS64" s="60">
        <v>7</v>
      </c>
      <c r="AT64" s="60">
        <v>1034</v>
      </c>
      <c r="AU64" s="60">
        <v>870</v>
      </c>
      <c r="AV64" s="60">
        <v>0</v>
      </c>
      <c r="AW64" s="60">
        <v>6</v>
      </c>
      <c r="AX64" s="60">
        <v>986</v>
      </c>
      <c r="AY64" s="60">
        <v>861</v>
      </c>
      <c r="AZ64" s="60">
        <v>5</v>
      </c>
      <c r="BA64" s="60">
        <v>2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59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1152</v>
      </c>
      <c r="EE64" s="60">
        <v>859</v>
      </c>
      <c r="EF64" s="60">
        <v>0</v>
      </c>
      <c r="EG64" s="60">
        <v>2</v>
      </c>
      <c r="EH64" s="60">
        <v>1276</v>
      </c>
      <c r="EI64" s="60">
        <v>1044</v>
      </c>
      <c r="EJ64" s="60">
        <v>0</v>
      </c>
      <c r="EK64" s="60">
        <v>0</v>
      </c>
      <c r="EL64" s="60">
        <v>570</v>
      </c>
      <c r="EM64" s="60">
        <v>391</v>
      </c>
      <c r="EN64" s="60">
        <v>0</v>
      </c>
      <c r="EO64" s="60">
        <v>0</v>
      </c>
      <c r="EP64" s="60">
        <v>923</v>
      </c>
      <c r="EQ64" s="60">
        <v>584</v>
      </c>
      <c r="ER64" s="60">
        <v>0</v>
      </c>
      <c r="ES64" s="60">
        <v>0</v>
      </c>
      <c r="ET64" s="60">
        <v>776</v>
      </c>
      <c r="EU64" s="60">
        <v>526</v>
      </c>
      <c r="EV64" s="60">
        <v>0</v>
      </c>
      <c r="EW64" s="60">
        <v>0</v>
      </c>
      <c r="EX64" s="23">
        <f t="shared" si="11"/>
        <v>0.76564294631710361</v>
      </c>
      <c r="EY64" s="24">
        <f t="shared" si="12"/>
        <v>0.66836454431960046</v>
      </c>
      <c r="EZ64" s="41">
        <f t="shared" si="8"/>
        <v>8.1348314606741579E-2</v>
      </c>
      <c r="FA64" s="21">
        <f t="shared" si="13"/>
        <v>0.98611925708699899</v>
      </c>
      <c r="FB64" s="22">
        <f t="shared" si="14"/>
        <v>0.9319949102219709</v>
      </c>
      <c r="FC64" s="21">
        <f t="shared" si="16"/>
        <v>1</v>
      </c>
      <c r="FD64" s="21">
        <f t="shared" si="15"/>
        <v>0.78657653307580877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5">
        <v>10320</v>
      </c>
      <c r="G65" s="45">
        <v>9735</v>
      </c>
      <c r="H65" s="46">
        <v>120</v>
      </c>
      <c r="I65" s="46">
        <v>956</v>
      </c>
      <c r="J65" s="45">
        <v>10256</v>
      </c>
      <c r="K65" s="51">
        <f t="shared" si="10"/>
        <v>8826</v>
      </c>
      <c r="L65" s="45">
        <v>114</v>
      </c>
      <c r="M65" s="52">
        <f t="shared" si="6"/>
        <v>754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129</v>
      </c>
      <c r="V65" s="60">
        <v>405</v>
      </c>
      <c r="W65" s="60">
        <v>395</v>
      </c>
      <c r="X65" s="60">
        <v>0</v>
      </c>
      <c r="Y65" s="60">
        <v>265</v>
      </c>
      <c r="Z65" s="60">
        <v>812</v>
      </c>
      <c r="AA65" s="60">
        <v>792</v>
      </c>
      <c r="AB65" s="60">
        <v>3</v>
      </c>
      <c r="AC65" s="60">
        <v>247</v>
      </c>
      <c r="AD65" s="60">
        <v>305</v>
      </c>
      <c r="AE65" s="60">
        <v>318</v>
      </c>
      <c r="AF65" s="60">
        <v>7</v>
      </c>
      <c r="AG65" s="60">
        <v>75</v>
      </c>
      <c r="AH65" s="60">
        <v>318</v>
      </c>
      <c r="AI65" s="60">
        <v>345</v>
      </c>
      <c r="AJ65" s="60">
        <v>14</v>
      </c>
      <c r="AK65" s="60">
        <v>56</v>
      </c>
      <c r="AL65" s="60">
        <v>390</v>
      </c>
      <c r="AM65" s="60">
        <v>446</v>
      </c>
      <c r="AN65" s="60">
        <v>7</v>
      </c>
      <c r="AO65" s="60">
        <v>50</v>
      </c>
      <c r="AP65" s="60">
        <v>645</v>
      </c>
      <c r="AQ65" s="60">
        <v>445</v>
      </c>
      <c r="AR65" s="60">
        <v>10</v>
      </c>
      <c r="AS65" s="60">
        <v>59</v>
      </c>
      <c r="AT65" s="60">
        <v>671</v>
      </c>
      <c r="AU65" s="60">
        <v>578</v>
      </c>
      <c r="AV65" s="60">
        <v>23</v>
      </c>
      <c r="AW65" s="60">
        <v>45</v>
      </c>
      <c r="AX65" s="60">
        <v>626</v>
      </c>
      <c r="AY65" s="60">
        <v>526</v>
      </c>
      <c r="AZ65" s="60">
        <v>35</v>
      </c>
      <c r="BA65" s="60">
        <v>50</v>
      </c>
      <c r="BB65" s="60">
        <v>203</v>
      </c>
      <c r="BC65" s="60">
        <v>169</v>
      </c>
      <c r="BD65" s="60">
        <v>0</v>
      </c>
      <c r="BE65" s="60">
        <v>1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639</v>
      </c>
      <c r="EE65" s="60">
        <v>514</v>
      </c>
      <c r="EF65" s="60">
        <v>6</v>
      </c>
      <c r="EG65" s="60">
        <v>57</v>
      </c>
      <c r="EH65" s="60">
        <v>701</v>
      </c>
      <c r="EI65" s="60">
        <v>698</v>
      </c>
      <c r="EJ65" s="60">
        <v>3</v>
      </c>
      <c r="EK65" s="60">
        <v>36</v>
      </c>
      <c r="EL65" s="60">
        <v>376</v>
      </c>
      <c r="EM65" s="60">
        <v>259</v>
      </c>
      <c r="EN65" s="60">
        <v>5</v>
      </c>
      <c r="EO65" s="60">
        <v>9</v>
      </c>
      <c r="EP65" s="60">
        <v>580</v>
      </c>
      <c r="EQ65" s="60">
        <v>220</v>
      </c>
      <c r="ER65" s="60">
        <v>0</v>
      </c>
      <c r="ES65" s="60">
        <v>0</v>
      </c>
      <c r="ET65" s="60">
        <v>589</v>
      </c>
      <c r="EU65" s="60">
        <v>180</v>
      </c>
      <c r="EV65" s="60">
        <v>0</v>
      </c>
      <c r="EW65" s="60">
        <v>0</v>
      </c>
      <c r="EX65" s="23">
        <f t="shared" si="11"/>
        <v>0.73436725444373629</v>
      </c>
      <c r="EY65" s="24">
        <f t="shared" si="12"/>
        <v>0.63309963883577647</v>
      </c>
      <c r="EZ65" s="41">
        <f t="shared" si="8"/>
        <v>5.3395651866015158E-2</v>
      </c>
      <c r="FA65" s="21">
        <f t="shared" si="13"/>
        <v>0.99379844961240305</v>
      </c>
      <c r="FB65" s="22">
        <f t="shared" si="14"/>
        <v>0.90662557781201847</v>
      </c>
      <c r="FC65" s="21">
        <f t="shared" si="16"/>
        <v>0.95</v>
      </c>
      <c r="FD65" s="21">
        <f t="shared" si="15"/>
        <v>0.78870292887029292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5">
        <v>5613</v>
      </c>
      <c r="G66" s="45">
        <v>5418</v>
      </c>
      <c r="H66" s="46">
        <v>85</v>
      </c>
      <c r="I66" s="46">
        <v>502</v>
      </c>
      <c r="J66" s="45">
        <v>5285</v>
      </c>
      <c r="K66" s="51">
        <f t="shared" si="10"/>
        <v>4577</v>
      </c>
      <c r="L66" s="45">
        <v>85</v>
      </c>
      <c r="M66" s="52">
        <f t="shared" si="6"/>
        <v>556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93</v>
      </c>
      <c r="V66" s="60">
        <v>264</v>
      </c>
      <c r="W66" s="60">
        <v>251</v>
      </c>
      <c r="X66" s="60">
        <v>1</v>
      </c>
      <c r="Y66" s="60">
        <v>242</v>
      </c>
      <c r="Z66" s="60">
        <v>382</v>
      </c>
      <c r="AA66" s="60">
        <v>377</v>
      </c>
      <c r="AB66" s="60">
        <v>1</v>
      </c>
      <c r="AC66" s="60">
        <v>131</v>
      </c>
      <c r="AD66" s="60">
        <v>168</v>
      </c>
      <c r="AE66" s="60">
        <v>170</v>
      </c>
      <c r="AF66" s="60">
        <v>0</v>
      </c>
      <c r="AG66" s="60">
        <v>9</v>
      </c>
      <c r="AH66" s="60">
        <v>244</v>
      </c>
      <c r="AI66" s="60">
        <v>243</v>
      </c>
      <c r="AJ66" s="60">
        <v>1</v>
      </c>
      <c r="AK66" s="60">
        <v>0</v>
      </c>
      <c r="AL66" s="60">
        <v>248</v>
      </c>
      <c r="AM66" s="60">
        <v>231</v>
      </c>
      <c r="AN66" s="60">
        <v>24</v>
      </c>
      <c r="AO66" s="60">
        <v>1</v>
      </c>
      <c r="AP66" s="60">
        <v>358</v>
      </c>
      <c r="AQ66" s="60">
        <v>339</v>
      </c>
      <c r="AR66" s="60">
        <v>50</v>
      </c>
      <c r="AS66" s="60">
        <v>0</v>
      </c>
      <c r="AT66" s="60">
        <v>427</v>
      </c>
      <c r="AU66" s="60">
        <v>393</v>
      </c>
      <c r="AV66" s="60">
        <v>1</v>
      </c>
      <c r="AW66" s="60">
        <v>0</v>
      </c>
      <c r="AX66" s="60">
        <v>401</v>
      </c>
      <c r="AY66" s="60">
        <v>375</v>
      </c>
      <c r="AZ66" s="60">
        <v>0</v>
      </c>
      <c r="BA66" s="60">
        <v>1</v>
      </c>
      <c r="BB66" s="60">
        <v>130</v>
      </c>
      <c r="BC66" s="60">
        <v>115</v>
      </c>
      <c r="BD66" s="60">
        <v>0</v>
      </c>
      <c r="BE66" s="60">
        <v>0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297</v>
      </c>
      <c r="EF66" s="60">
        <v>0</v>
      </c>
      <c r="EG66" s="60">
        <v>0</v>
      </c>
      <c r="EH66" s="60">
        <v>423</v>
      </c>
      <c r="EI66" s="60">
        <v>339</v>
      </c>
      <c r="EJ66" s="60">
        <v>0</v>
      </c>
      <c r="EK66" s="60">
        <v>0</v>
      </c>
      <c r="EL66" s="60">
        <v>216</v>
      </c>
      <c r="EM66" s="60">
        <v>188</v>
      </c>
      <c r="EN66" s="60">
        <v>0</v>
      </c>
      <c r="EO66" s="60">
        <v>0</v>
      </c>
      <c r="EP66" s="60">
        <v>376</v>
      </c>
      <c r="EQ66" s="60">
        <v>295</v>
      </c>
      <c r="ER66" s="60">
        <v>0</v>
      </c>
      <c r="ES66" s="60">
        <v>0</v>
      </c>
      <c r="ET66" s="60">
        <v>373</v>
      </c>
      <c r="EU66" s="60">
        <v>181</v>
      </c>
      <c r="EV66" s="60">
        <v>0</v>
      </c>
      <c r="EW66" s="60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5">
        <v>3334</v>
      </c>
      <c r="G67" s="45">
        <v>3230</v>
      </c>
      <c r="H67" s="46">
        <v>35</v>
      </c>
      <c r="I67" s="46">
        <v>460</v>
      </c>
      <c r="J67" s="45">
        <v>3082</v>
      </c>
      <c r="K67" s="51">
        <f t="shared" si="10"/>
        <v>2848</v>
      </c>
      <c r="L67" s="45">
        <v>35</v>
      </c>
      <c r="M67" s="52">
        <f t="shared" si="6"/>
        <v>475</v>
      </c>
      <c r="N67" s="60">
        <v>131</v>
      </c>
      <c r="O67" s="60">
        <v>128</v>
      </c>
      <c r="P67" s="60">
        <v>0</v>
      </c>
      <c r="Q67" s="60">
        <v>98</v>
      </c>
      <c r="R67" s="60">
        <v>93</v>
      </c>
      <c r="S67" s="60">
        <v>91</v>
      </c>
      <c r="T67" s="60">
        <v>0</v>
      </c>
      <c r="U67" s="60">
        <v>73</v>
      </c>
      <c r="V67" s="60">
        <v>175</v>
      </c>
      <c r="W67" s="60">
        <v>173</v>
      </c>
      <c r="X67" s="60">
        <v>0</v>
      </c>
      <c r="Y67" s="60">
        <v>154</v>
      </c>
      <c r="Z67" s="60">
        <v>251</v>
      </c>
      <c r="AA67" s="60">
        <v>254</v>
      </c>
      <c r="AB67" s="60">
        <v>0</v>
      </c>
      <c r="AC67" s="60">
        <v>137</v>
      </c>
      <c r="AD67" s="60">
        <v>119</v>
      </c>
      <c r="AE67" s="60">
        <v>108</v>
      </c>
      <c r="AF67" s="60">
        <v>2</v>
      </c>
      <c r="AG67" s="60">
        <v>4</v>
      </c>
      <c r="AH67" s="60">
        <v>127</v>
      </c>
      <c r="AI67" s="60">
        <v>125</v>
      </c>
      <c r="AJ67" s="60">
        <v>3</v>
      </c>
      <c r="AK67" s="60">
        <v>10</v>
      </c>
      <c r="AL67" s="60">
        <v>152</v>
      </c>
      <c r="AM67" s="60">
        <v>137</v>
      </c>
      <c r="AN67" s="60">
        <v>11</v>
      </c>
      <c r="AO67" s="60">
        <v>12</v>
      </c>
      <c r="AP67" s="60">
        <v>195</v>
      </c>
      <c r="AQ67" s="60">
        <v>190</v>
      </c>
      <c r="AR67" s="60">
        <v>12</v>
      </c>
      <c r="AS67" s="60">
        <v>18</v>
      </c>
      <c r="AT67" s="60">
        <v>195</v>
      </c>
      <c r="AU67" s="60">
        <v>178</v>
      </c>
      <c r="AV67" s="60">
        <v>6</v>
      </c>
      <c r="AW67" s="60">
        <v>2</v>
      </c>
      <c r="AX67" s="60">
        <v>170</v>
      </c>
      <c r="AY67" s="60">
        <v>179</v>
      </c>
      <c r="AZ67" s="60">
        <v>0</v>
      </c>
      <c r="BA67" s="60">
        <v>6</v>
      </c>
      <c r="BB67" s="60">
        <v>133</v>
      </c>
      <c r="BC67" s="60">
        <v>100</v>
      </c>
      <c r="BD67" s="60">
        <v>0</v>
      </c>
      <c r="BE67" s="60">
        <v>9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13</v>
      </c>
      <c r="DB67" s="60">
        <v>23</v>
      </c>
      <c r="DC67" s="60">
        <v>10</v>
      </c>
      <c r="DD67" s="60">
        <v>0</v>
      </c>
      <c r="DE67" s="60">
        <v>0</v>
      </c>
      <c r="DF67" s="60">
        <v>18</v>
      </c>
      <c r="DG67" s="60">
        <v>14</v>
      </c>
      <c r="DH67" s="60">
        <v>0</v>
      </c>
      <c r="DI67" s="60">
        <v>0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0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205</v>
      </c>
      <c r="EF67" s="60">
        <v>0</v>
      </c>
      <c r="EG67" s="60">
        <v>1</v>
      </c>
      <c r="EH67" s="60">
        <v>279</v>
      </c>
      <c r="EI67" s="60">
        <v>274</v>
      </c>
      <c r="EJ67" s="60">
        <v>0</v>
      </c>
      <c r="EK67" s="60">
        <v>1</v>
      </c>
      <c r="EL67" s="60">
        <v>146</v>
      </c>
      <c r="EM67" s="60">
        <v>128</v>
      </c>
      <c r="EN67" s="60">
        <v>0</v>
      </c>
      <c r="EO67" s="60">
        <v>0</v>
      </c>
      <c r="EP67" s="60">
        <v>242</v>
      </c>
      <c r="EQ67" s="60">
        <v>206</v>
      </c>
      <c r="ER67" s="60">
        <v>0</v>
      </c>
      <c r="ES67" s="60">
        <v>0</v>
      </c>
      <c r="ET67" s="60">
        <v>168</v>
      </c>
      <c r="EU67" s="60">
        <v>123</v>
      </c>
      <c r="EV67" s="60">
        <v>0</v>
      </c>
      <c r="EW67" s="60">
        <v>0</v>
      </c>
      <c r="EX67" s="23">
        <f t="shared" si="11"/>
        <v>0.79454499107825649</v>
      </c>
      <c r="EY67" s="24">
        <f t="shared" si="12"/>
        <v>0.73489676268162119</v>
      </c>
      <c r="EZ67" s="41">
        <f t="shared" si="8"/>
        <v>0.12108080550599032</v>
      </c>
      <c r="FA67" s="21">
        <f t="shared" si="13"/>
        <v>0.92441511697660472</v>
      </c>
      <c r="FB67" s="22">
        <f t="shared" si="14"/>
        <v>0.88173374613003097</v>
      </c>
      <c r="FC67" s="21">
        <f t="shared" si="16"/>
        <v>1</v>
      </c>
      <c r="FD67" s="21">
        <f t="shared" si="15"/>
        <v>1.0326086956521738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5">
        <v>8854</v>
      </c>
      <c r="G68" s="45">
        <v>8389</v>
      </c>
      <c r="H68" s="46">
        <v>125</v>
      </c>
      <c r="I68" s="46">
        <v>1060.590713897604</v>
      </c>
      <c r="J68" s="45">
        <v>8647</v>
      </c>
      <c r="K68" s="51">
        <f t="shared" ref="K68:K78" si="17">O68+S68+W68+AA68+AE68+AI68+AM68+AQ68+AU68+AY68+BC68+BG68+BK68+BO68+BS68+BW68+CA68+CI68+CM68+CQ68+CU68+CY68+DC68+DG68+DK68+DO68+DS68+DW68+CE68+EE68+EI68+EM68+EQ68+EU68+EA68</f>
        <v>7974</v>
      </c>
      <c r="L68" s="45">
        <v>125</v>
      </c>
      <c r="M68" s="52">
        <f t="shared" si="6"/>
        <v>1195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218</v>
      </c>
      <c r="V68" s="60">
        <v>429</v>
      </c>
      <c r="W68" s="60">
        <v>442</v>
      </c>
      <c r="X68" s="60">
        <v>0</v>
      </c>
      <c r="Y68" s="60">
        <v>350</v>
      </c>
      <c r="Z68" s="60">
        <v>831</v>
      </c>
      <c r="AA68" s="60">
        <v>907</v>
      </c>
      <c r="AB68" s="60">
        <v>0</v>
      </c>
      <c r="AC68" s="60">
        <v>474</v>
      </c>
      <c r="AD68" s="60">
        <v>281</v>
      </c>
      <c r="AE68" s="60">
        <v>624</v>
      </c>
      <c r="AF68" s="60">
        <v>2</v>
      </c>
      <c r="AG68" s="60">
        <v>130</v>
      </c>
      <c r="AH68" s="60">
        <v>364</v>
      </c>
      <c r="AI68" s="60">
        <v>609</v>
      </c>
      <c r="AJ68" s="60">
        <v>6</v>
      </c>
      <c r="AK68" s="60">
        <v>45</v>
      </c>
      <c r="AL68" s="60">
        <v>520</v>
      </c>
      <c r="AM68" s="60">
        <v>558</v>
      </c>
      <c r="AN68" s="60">
        <v>22</v>
      </c>
      <c r="AO68" s="60">
        <v>56</v>
      </c>
      <c r="AP68" s="60">
        <v>631</v>
      </c>
      <c r="AQ68" s="60">
        <v>575</v>
      </c>
      <c r="AR68" s="60">
        <v>80</v>
      </c>
      <c r="AS68" s="60">
        <v>58</v>
      </c>
      <c r="AT68" s="60">
        <v>587</v>
      </c>
      <c r="AU68" s="60">
        <v>621</v>
      </c>
      <c r="AV68" s="60">
        <v>9</v>
      </c>
      <c r="AW68" s="60">
        <v>24</v>
      </c>
      <c r="AX68" s="60">
        <v>603</v>
      </c>
      <c r="AY68" s="60">
        <v>606</v>
      </c>
      <c r="AZ68" s="60">
        <v>0</v>
      </c>
      <c r="BA68" s="60">
        <v>18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664</v>
      </c>
      <c r="EE68" s="60">
        <v>635</v>
      </c>
      <c r="EF68" s="60">
        <v>0</v>
      </c>
      <c r="EG68" s="60">
        <v>10</v>
      </c>
      <c r="EH68" s="60">
        <v>740</v>
      </c>
      <c r="EI68" s="60">
        <v>645</v>
      </c>
      <c r="EJ68" s="60">
        <v>0</v>
      </c>
      <c r="EK68" s="60">
        <v>12</v>
      </c>
      <c r="EL68" s="60">
        <v>282</v>
      </c>
      <c r="EM68" s="60">
        <v>239</v>
      </c>
      <c r="EN68" s="60">
        <v>0</v>
      </c>
      <c r="EO68" s="60">
        <v>0</v>
      </c>
      <c r="EP68" s="60">
        <v>566</v>
      </c>
      <c r="EQ68" s="60">
        <v>424</v>
      </c>
      <c r="ER68" s="60">
        <v>0</v>
      </c>
      <c r="ES68" s="60">
        <v>0</v>
      </c>
      <c r="ET68" s="60">
        <v>602</v>
      </c>
      <c r="EU68" s="60">
        <v>411</v>
      </c>
      <c r="EV68" s="60">
        <v>0</v>
      </c>
      <c r="EW68" s="60">
        <v>0</v>
      </c>
      <c r="EX68" s="23">
        <f t="shared" ref="EX68:EX79" si="18">(J68+L68)/B68</f>
        <v>0.72191589169615666</v>
      </c>
      <c r="EY68" s="24">
        <f t="shared" ref="EY68:EY79" si="19">(K68+L68)/B68</f>
        <v>0.66652950374454778</v>
      </c>
      <c r="EZ68" s="41">
        <f t="shared" si="8"/>
        <v>9.8345815159246147E-2</v>
      </c>
      <c r="FA68" s="21">
        <f t="shared" ref="FA68:FA79" si="20">J68/F68</f>
        <v>0.97662073639033209</v>
      </c>
      <c r="FB68" s="22">
        <f t="shared" ref="FB68:FB79" si="21">K68/G68</f>
        <v>0.95053045655024437</v>
      </c>
      <c r="FC68" s="21">
        <f t="shared" si="16"/>
        <v>1</v>
      </c>
      <c r="FD68" s="21">
        <f t="shared" ref="FD68:FD79" si="22">M68/I68</f>
        <v>1.1267305892283841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5">
        <v>68844</v>
      </c>
      <c r="G69" s="45">
        <v>62882</v>
      </c>
      <c r="H69" s="46">
        <v>2385</v>
      </c>
      <c r="I69" s="46">
        <v>7752</v>
      </c>
      <c r="J69" s="45">
        <v>68404</v>
      </c>
      <c r="K69" s="51">
        <f t="shared" si="17"/>
        <v>53227</v>
      </c>
      <c r="L69" s="45">
        <v>2384</v>
      </c>
      <c r="M69" s="52">
        <f t="shared" ref="M69:M78" si="23">Q69+U69+Y69+AC69+DA69+EC69</f>
        <v>4167</v>
      </c>
      <c r="N69" s="60">
        <v>1623</v>
      </c>
      <c r="O69" s="60">
        <v>1567</v>
      </c>
      <c r="P69" s="60">
        <v>0</v>
      </c>
      <c r="Q69" s="60">
        <v>638</v>
      </c>
      <c r="R69" s="60">
        <v>1112</v>
      </c>
      <c r="S69" s="60">
        <v>1015</v>
      </c>
      <c r="T69" s="60">
        <v>0</v>
      </c>
      <c r="U69" s="60">
        <v>589</v>
      </c>
      <c r="V69" s="60">
        <v>2313</v>
      </c>
      <c r="W69" s="60">
        <v>2311</v>
      </c>
      <c r="X69" s="60">
        <v>2</v>
      </c>
      <c r="Y69" s="60">
        <v>1521</v>
      </c>
      <c r="Z69" s="60">
        <v>5371</v>
      </c>
      <c r="AA69" s="60">
        <v>5240</v>
      </c>
      <c r="AB69" s="60">
        <v>17</v>
      </c>
      <c r="AC69" s="60">
        <v>1316</v>
      </c>
      <c r="AD69" s="60">
        <v>2353</v>
      </c>
      <c r="AE69" s="60">
        <v>2578</v>
      </c>
      <c r="AF69" s="60">
        <v>106</v>
      </c>
      <c r="AG69" s="60">
        <v>27</v>
      </c>
      <c r="AH69" s="60">
        <v>3111</v>
      </c>
      <c r="AI69" s="60">
        <v>2376</v>
      </c>
      <c r="AJ69" s="60">
        <v>150</v>
      </c>
      <c r="AK69" s="60">
        <v>9</v>
      </c>
      <c r="AL69" s="60">
        <v>3842</v>
      </c>
      <c r="AM69" s="60">
        <v>3238</v>
      </c>
      <c r="AN69" s="60">
        <v>313</v>
      </c>
      <c r="AO69" s="60">
        <v>25</v>
      </c>
      <c r="AP69" s="60">
        <v>3864</v>
      </c>
      <c r="AQ69" s="60">
        <v>3200</v>
      </c>
      <c r="AR69" s="60">
        <v>1130</v>
      </c>
      <c r="AS69" s="60">
        <v>24</v>
      </c>
      <c r="AT69" s="60">
        <v>5056</v>
      </c>
      <c r="AU69" s="60">
        <v>3435</v>
      </c>
      <c r="AV69" s="60">
        <v>551</v>
      </c>
      <c r="AW69" s="60">
        <v>26</v>
      </c>
      <c r="AX69" s="60">
        <v>5291</v>
      </c>
      <c r="AY69" s="60">
        <v>3949</v>
      </c>
      <c r="AZ69" s="60">
        <v>0</v>
      </c>
      <c r="BA69" s="60">
        <v>22</v>
      </c>
      <c r="BB69" s="60">
        <v>1821</v>
      </c>
      <c r="BC69" s="60">
        <v>1633</v>
      </c>
      <c r="BD69" s="60">
        <v>24</v>
      </c>
      <c r="BE69" s="60">
        <v>3</v>
      </c>
      <c r="BF69" s="60">
        <v>1633</v>
      </c>
      <c r="BG69" s="60">
        <v>1633</v>
      </c>
      <c r="BH69" s="60">
        <v>8</v>
      </c>
      <c r="BI69" s="60">
        <v>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2227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11</v>
      </c>
      <c r="BZ69" s="60">
        <v>483</v>
      </c>
      <c r="CA69" s="60">
        <v>330</v>
      </c>
      <c r="CB69" s="60">
        <v>11</v>
      </c>
      <c r="CC69" s="60">
        <v>0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266</v>
      </c>
      <c r="CJ69" s="60">
        <v>0</v>
      </c>
      <c r="CK69" s="60">
        <v>0</v>
      </c>
      <c r="CL69" s="60">
        <v>105</v>
      </c>
      <c r="CM69" s="60">
        <v>108</v>
      </c>
      <c r="CN69" s="60">
        <v>0</v>
      </c>
      <c r="CO69" s="60">
        <v>0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5292</v>
      </c>
      <c r="CZ69" s="60">
        <v>37</v>
      </c>
      <c r="DA69" s="60">
        <v>95</v>
      </c>
      <c r="DB69" s="60">
        <v>157</v>
      </c>
      <c r="DC69" s="60">
        <v>82</v>
      </c>
      <c r="DD69" s="60">
        <v>11</v>
      </c>
      <c r="DE69" s="60">
        <v>0</v>
      </c>
      <c r="DF69" s="60">
        <v>251</v>
      </c>
      <c r="DG69" s="60">
        <v>241</v>
      </c>
      <c r="DH69" s="60">
        <v>1</v>
      </c>
      <c r="DI69" s="60">
        <v>11</v>
      </c>
      <c r="DJ69" s="60">
        <v>419</v>
      </c>
      <c r="DK69" s="60">
        <v>362</v>
      </c>
      <c r="DL69" s="60">
        <v>13</v>
      </c>
      <c r="DM69" s="60">
        <v>0</v>
      </c>
      <c r="DN69" s="60">
        <v>94</v>
      </c>
      <c r="DO69" s="60">
        <v>68</v>
      </c>
      <c r="DP69" s="60">
        <v>1</v>
      </c>
      <c r="DQ69" s="60">
        <v>0</v>
      </c>
      <c r="DR69" s="60">
        <v>668</v>
      </c>
      <c r="DS69" s="60">
        <v>396</v>
      </c>
      <c r="DT69" s="60">
        <v>8</v>
      </c>
      <c r="DU69" s="60">
        <v>0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5194</v>
      </c>
      <c r="EE69" s="60">
        <v>3956</v>
      </c>
      <c r="EF69" s="60">
        <v>0</v>
      </c>
      <c r="EG69" s="60">
        <v>36</v>
      </c>
      <c r="EH69" s="60">
        <v>5978</v>
      </c>
      <c r="EI69" s="60">
        <v>4289</v>
      </c>
      <c r="EJ69" s="60">
        <v>0</v>
      </c>
      <c r="EK69" s="60">
        <v>25</v>
      </c>
      <c r="EL69" s="60">
        <v>2202</v>
      </c>
      <c r="EM69" s="60">
        <v>1376</v>
      </c>
      <c r="EN69" s="60">
        <v>0</v>
      </c>
      <c r="EO69" s="60">
        <v>11</v>
      </c>
      <c r="EP69" s="60">
        <v>3701</v>
      </c>
      <c r="EQ69" s="60">
        <v>1453</v>
      </c>
      <c r="ER69" s="60">
        <v>0</v>
      </c>
      <c r="ES69" s="60">
        <v>17</v>
      </c>
      <c r="ET69" s="60">
        <v>2732</v>
      </c>
      <c r="EU69" s="60">
        <v>460</v>
      </c>
      <c r="EV69" s="60">
        <v>0</v>
      </c>
      <c r="EW69" s="60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5">
        <v>8729</v>
      </c>
      <c r="G70" s="45">
        <v>7987</v>
      </c>
      <c r="H70" s="46">
        <v>110</v>
      </c>
      <c r="I70" s="46">
        <v>1167</v>
      </c>
      <c r="J70" s="45">
        <v>7803</v>
      </c>
      <c r="K70" s="51">
        <f t="shared" si="17"/>
        <v>6991</v>
      </c>
      <c r="L70" s="45">
        <v>107</v>
      </c>
      <c r="M70" s="52">
        <f t="shared" si="23"/>
        <v>1158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158</v>
      </c>
      <c r="V70" s="60">
        <v>482</v>
      </c>
      <c r="W70" s="60">
        <v>482</v>
      </c>
      <c r="X70" s="60">
        <v>0</v>
      </c>
      <c r="Y70" s="60">
        <v>433</v>
      </c>
      <c r="Z70" s="60">
        <v>799</v>
      </c>
      <c r="AA70" s="60">
        <v>893</v>
      </c>
      <c r="AB70" s="60">
        <v>3</v>
      </c>
      <c r="AC70" s="60">
        <v>407</v>
      </c>
      <c r="AD70" s="60">
        <v>289</v>
      </c>
      <c r="AE70" s="60">
        <v>294</v>
      </c>
      <c r="AF70" s="60">
        <v>0</v>
      </c>
      <c r="AG70" s="60">
        <v>28</v>
      </c>
      <c r="AH70" s="60">
        <v>297</v>
      </c>
      <c r="AI70" s="60">
        <v>298</v>
      </c>
      <c r="AJ70" s="60">
        <v>5</v>
      </c>
      <c r="AK70" s="60">
        <v>18</v>
      </c>
      <c r="AL70" s="60">
        <v>485</v>
      </c>
      <c r="AM70" s="60">
        <v>484</v>
      </c>
      <c r="AN70" s="60">
        <v>7</v>
      </c>
      <c r="AO70" s="60">
        <v>27</v>
      </c>
      <c r="AP70" s="60">
        <v>381</v>
      </c>
      <c r="AQ70" s="60">
        <v>381</v>
      </c>
      <c r="AR70" s="60">
        <v>92</v>
      </c>
      <c r="AS70" s="60">
        <v>41</v>
      </c>
      <c r="AT70" s="60">
        <v>526</v>
      </c>
      <c r="AU70" s="60">
        <v>526</v>
      </c>
      <c r="AV70" s="60">
        <v>0</v>
      </c>
      <c r="AW70" s="60">
        <v>7</v>
      </c>
      <c r="AX70" s="60">
        <v>573</v>
      </c>
      <c r="AY70" s="60">
        <v>518</v>
      </c>
      <c r="AZ70" s="60">
        <v>0</v>
      </c>
      <c r="BA70" s="60">
        <v>4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627</v>
      </c>
      <c r="EE70" s="60">
        <v>438</v>
      </c>
      <c r="EF70" s="60">
        <v>0</v>
      </c>
      <c r="EG70" s="60">
        <v>3</v>
      </c>
      <c r="EH70" s="60">
        <v>644</v>
      </c>
      <c r="EI70" s="60">
        <v>566</v>
      </c>
      <c r="EJ70" s="60">
        <v>0</v>
      </c>
      <c r="EK70" s="60">
        <v>2</v>
      </c>
      <c r="EL70" s="60">
        <v>272</v>
      </c>
      <c r="EM70" s="60">
        <v>184</v>
      </c>
      <c r="EN70" s="60">
        <v>0</v>
      </c>
      <c r="EO70" s="60">
        <v>0</v>
      </c>
      <c r="EP70" s="60">
        <v>509</v>
      </c>
      <c r="EQ70" s="60">
        <v>334</v>
      </c>
      <c r="ER70" s="60">
        <v>9</v>
      </c>
      <c r="ES70" s="60">
        <v>0</v>
      </c>
      <c r="ET70" s="60">
        <v>473</v>
      </c>
      <c r="EU70" s="60">
        <v>207</v>
      </c>
      <c r="EV70" s="60">
        <v>0</v>
      </c>
      <c r="EW70" s="60">
        <v>0</v>
      </c>
      <c r="EX70" s="23">
        <f t="shared" si="18"/>
        <v>0.7058088694565896</v>
      </c>
      <c r="EY70" s="24">
        <f t="shared" si="19"/>
        <v>0.6333541536539663</v>
      </c>
      <c r="EZ70" s="41">
        <f t="shared" si="24"/>
        <v>0.10332827696975105</v>
      </c>
      <c r="FA70" s="21">
        <f t="shared" si="20"/>
        <v>0.89391682896093483</v>
      </c>
      <c r="FB70" s="22">
        <f t="shared" si="21"/>
        <v>0.87529735820708654</v>
      </c>
      <c r="FC70" s="21">
        <f t="shared" si="25"/>
        <v>0.97272727272727277</v>
      </c>
      <c r="FD70" s="21">
        <f t="shared" si="22"/>
        <v>0.99228791773778924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44">
        <v>3036</v>
      </c>
      <c r="G71" s="44">
        <v>2790</v>
      </c>
      <c r="H71" s="44">
        <v>40</v>
      </c>
      <c r="I71" s="44">
        <v>424</v>
      </c>
      <c r="J71" s="45">
        <v>2527</v>
      </c>
      <c r="K71" s="51">
        <f t="shared" si="17"/>
        <v>2341</v>
      </c>
      <c r="L71" s="45">
        <v>40</v>
      </c>
      <c r="M71" s="52">
        <f t="shared" si="23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44">
        <v>3218</v>
      </c>
      <c r="G72" s="44">
        <v>3068</v>
      </c>
      <c r="H72" s="44">
        <v>40</v>
      </c>
      <c r="I72" s="44">
        <v>638</v>
      </c>
      <c r="J72" s="45">
        <v>3092</v>
      </c>
      <c r="K72" s="51">
        <f t="shared" si="17"/>
        <v>2596</v>
      </c>
      <c r="L72" s="45">
        <v>54</v>
      </c>
      <c r="M72" s="52">
        <f t="shared" si="23"/>
        <v>359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76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0</v>
      </c>
      <c r="AL72" s="60">
        <v>188</v>
      </c>
      <c r="AM72" s="60">
        <v>156</v>
      </c>
      <c r="AN72" s="60">
        <v>15</v>
      </c>
      <c r="AO72" s="60">
        <v>1</v>
      </c>
      <c r="AP72" s="60">
        <v>169</v>
      </c>
      <c r="AQ72" s="60">
        <v>169</v>
      </c>
      <c r="AR72" s="60">
        <v>32</v>
      </c>
      <c r="AS72" s="60">
        <v>0</v>
      </c>
      <c r="AT72" s="60">
        <v>199</v>
      </c>
      <c r="AU72" s="60">
        <v>148</v>
      </c>
      <c r="AV72" s="60">
        <v>5</v>
      </c>
      <c r="AW72" s="60">
        <v>0</v>
      </c>
      <c r="AX72" s="60">
        <v>200</v>
      </c>
      <c r="AY72" s="60">
        <v>155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4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173</v>
      </c>
      <c r="EF72" s="60">
        <v>0</v>
      </c>
      <c r="EG72" s="60">
        <v>0</v>
      </c>
      <c r="EH72" s="60">
        <v>288</v>
      </c>
      <c r="EI72" s="60">
        <v>209</v>
      </c>
      <c r="EJ72" s="60">
        <v>0</v>
      </c>
      <c r="EK72" s="60">
        <v>0</v>
      </c>
      <c r="EL72" s="60">
        <v>146</v>
      </c>
      <c r="EM72" s="60">
        <v>102</v>
      </c>
      <c r="EN72" s="60">
        <v>0</v>
      </c>
      <c r="EO72" s="60">
        <v>0</v>
      </c>
      <c r="EP72" s="60">
        <v>136</v>
      </c>
      <c r="EQ72" s="60">
        <v>67</v>
      </c>
      <c r="ER72" s="60">
        <v>0</v>
      </c>
      <c r="ES72" s="60">
        <v>0</v>
      </c>
      <c r="ET72" s="60">
        <v>142</v>
      </c>
      <c r="EU72" s="60">
        <v>19</v>
      </c>
      <c r="EV72" s="60">
        <v>0</v>
      </c>
      <c r="EW72" s="60">
        <v>0</v>
      </c>
      <c r="EX72" s="23">
        <f t="shared" si="18"/>
        <v>0.79706105903217639</v>
      </c>
      <c r="EY72" s="24">
        <f t="shared" si="19"/>
        <v>0.67139599695971619</v>
      </c>
      <c r="EZ72" s="41">
        <f t="shared" si="24"/>
        <v>9.0955155814542693E-2</v>
      </c>
      <c r="FA72" s="21">
        <f t="shared" si="20"/>
        <v>0.96084524549409567</v>
      </c>
      <c r="FB72" s="22">
        <f t="shared" si="21"/>
        <v>0.84615384615384615</v>
      </c>
      <c r="FC72" s="21">
        <f t="shared" si="25"/>
        <v>1.35</v>
      </c>
      <c r="FD72" s="21">
        <f t="shared" si="22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5">
        <v>32202</v>
      </c>
      <c r="G73" s="45">
        <v>30263</v>
      </c>
      <c r="H73" s="46">
        <v>1050</v>
      </c>
      <c r="I73" s="46">
        <v>5025</v>
      </c>
      <c r="J73" s="45">
        <v>31622</v>
      </c>
      <c r="K73" s="51">
        <f t="shared" si="17"/>
        <v>26296</v>
      </c>
      <c r="L73" s="45">
        <v>1078</v>
      </c>
      <c r="M73" s="52">
        <f t="shared" si="23"/>
        <v>3567</v>
      </c>
      <c r="N73" s="60">
        <v>1027</v>
      </c>
      <c r="O73" s="60">
        <v>953</v>
      </c>
      <c r="P73" s="60">
        <v>9</v>
      </c>
      <c r="Q73" s="60">
        <v>550</v>
      </c>
      <c r="R73" s="60">
        <v>1165</v>
      </c>
      <c r="S73" s="60">
        <v>1094</v>
      </c>
      <c r="T73" s="60">
        <v>0</v>
      </c>
      <c r="U73" s="60">
        <v>767</v>
      </c>
      <c r="V73" s="60">
        <v>1907</v>
      </c>
      <c r="W73" s="60">
        <v>1787</v>
      </c>
      <c r="X73" s="60">
        <v>5</v>
      </c>
      <c r="Y73" s="60">
        <v>1316</v>
      </c>
      <c r="Z73" s="60">
        <v>2806</v>
      </c>
      <c r="AA73" s="60">
        <v>2718</v>
      </c>
      <c r="AB73" s="60">
        <v>11</v>
      </c>
      <c r="AC73" s="60">
        <v>882</v>
      </c>
      <c r="AD73" s="60">
        <v>1527</v>
      </c>
      <c r="AE73" s="60">
        <v>1681</v>
      </c>
      <c r="AF73" s="60">
        <v>1</v>
      </c>
      <c r="AG73" s="60">
        <v>39</v>
      </c>
      <c r="AH73" s="60">
        <v>1666</v>
      </c>
      <c r="AI73" s="60">
        <v>1683</v>
      </c>
      <c r="AJ73" s="60">
        <v>204</v>
      </c>
      <c r="AK73" s="60">
        <v>32</v>
      </c>
      <c r="AL73" s="60">
        <v>1630</v>
      </c>
      <c r="AM73" s="60">
        <v>1565</v>
      </c>
      <c r="AN73" s="60">
        <v>357</v>
      </c>
      <c r="AO73" s="60">
        <v>97</v>
      </c>
      <c r="AP73" s="60">
        <v>1883</v>
      </c>
      <c r="AQ73" s="60">
        <v>1688</v>
      </c>
      <c r="AR73" s="60">
        <v>262</v>
      </c>
      <c r="AS73" s="60">
        <v>45</v>
      </c>
      <c r="AT73" s="60">
        <v>2116</v>
      </c>
      <c r="AU73" s="60">
        <v>1894</v>
      </c>
      <c r="AV73" s="60">
        <v>28</v>
      </c>
      <c r="AW73" s="60">
        <v>31</v>
      </c>
      <c r="AX73" s="60">
        <v>2098</v>
      </c>
      <c r="AY73" s="60">
        <v>1826</v>
      </c>
      <c r="AZ73" s="60">
        <v>53</v>
      </c>
      <c r="BA73" s="60">
        <v>32</v>
      </c>
      <c r="BB73" s="60">
        <v>720</v>
      </c>
      <c r="BC73" s="60">
        <v>708</v>
      </c>
      <c r="BD73" s="60">
        <v>7</v>
      </c>
      <c r="BE73" s="60">
        <v>1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2</v>
      </c>
      <c r="BZ73" s="60">
        <v>203</v>
      </c>
      <c r="CA73" s="60">
        <v>67</v>
      </c>
      <c r="CB73" s="60">
        <v>4</v>
      </c>
      <c r="CC73" s="60">
        <v>2</v>
      </c>
      <c r="CD73" s="60">
        <v>66</v>
      </c>
      <c r="CE73" s="60">
        <v>52</v>
      </c>
      <c r="CF73" s="60">
        <v>0</v>
      </c>
      <c r="CG73" s="60">
        <v>0</v>
      </c>
      <c r="CH73" s="60">
        <v>232</v>
      </c>
      <c r="CI73" s="60">
        <v>138</v>
      </c>
      <c r="CJ73" s="60">
        <v>0</v>
      </c>
      <c r="CK73" s="60">
        <v>2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39</v>
      </c>
      <c r="DB73" s="60">
        <v>150</v>
      </c>
      <c r="DC73" s="60">
        <v>50</v>
      </c>
      <c r="DD73" s="60">
        <v>0</v>
      </c>
      <c r="DE73" s="60">
        <v>0</v>
      </c>
      <c r="DF73" s="60">
        <v>91</v>
      </c>
      <c r="DG73" s="60">
        <v>89</v>
      </c>
      <c r="DH73" s="60">
        <v>0</v>
      </c>
      <c r="DI73" s="60">
        <v>22</v>
      </c>
      <c r="DJ73" s="60">
        <v>113</v>
      </c>
      <c r="DK73" s="60">
        <v>59</v>
      </c>
      <c r="DL73" s="60">
        <v>8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2231</v>
      </c>
      <c r="EE73" s="60">
        <v>1772</v>
      </c>
      <c r="EF73" s="60">
        <v>2</v>
      </c>
      <c r="EG73" s="60">
        <v>23</v>
      </c>
      <c r="EH73" s="60">
        <v>2540</v>
      </c>
      <c r="EI73" s="60">
        <v>1895</v>
      </c>
      <c r="EJ73" s="60">
        <v>0</v>
      </c>
      <c r="EK73" s="60">
        <v>17</v>
      </c>
      <c r="EL73" s="60">
        <v>1173</v>
      </c>
      <c r="EM73" s="60">
        <v>832</v>
      </c>
      <c r="EN73" s="60">
        <v>0</v>
      </c>
      <c r="EO73" s="60">
        <v>12</v>
      </c>
      <c r="EP73" s="60">
        <v>1704</v>
      </c>
      <c r="EQ73" s="60">
        <v>902</v>
      </c>
      <c r="ER73" s="60">
        <v>0</v>
      </c>
      <c r="ES73" s="60">
        <v>0</v>
      </c>
      <c r="ET73" s="60">
        <v>1447</v>
      </c>
      <c r="EU73" s="60">
        <v>587</v>
      </c>
      <c r="EV73" s="60">
        <v>0</v>
      </c>
      <c r="EW73" s="60">
        <v>0</v>
      </c>
      <c r="EX73" s="23">
        <f t="shared" si="18"/>
        <v>0.80529970940255136</v>
      </c>
      <c r="EY73" s="24">
        <f t="shared" si="19"/>
        <v>0.6741368270698912</v>
      </c>
      <c r="EZ73" s="41">
        <f t="shared" si="24"/>
        <v>8.784416096143427E-2</v>
      </c>
      <c r="FA73" s="21">
        <f t="shared" si="20"/>
        <v>0.98198869635426367</v>
      </c>
      <c r="FB73" s="22">
        <f t="shared" si="21"/>
        <v>0.86891583782176252</v>
      </c>
      <c r="FC73" s="21">
        <f t="shared" si="25"/>
        <v>1.0266666666666666</v>
      </c>
      <c r="FD73" s="21">
        <f t="shared" si="22"/>
        <v>0.70985074626865674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44">
        <v>6550</v>
      </c>
      <c r="G74" s="45">
        <v>5796</v>
      </c>
      <c r="H74" s="46">
        <v>75</v>
      </c>
      <c r="I74" s="44">
        <v>1027</v>
      </c>
      <c r="J74" s="45">
        <v>6153</v>
      </c>
      <c r="K74" s="51">
        <f t="shared" si="17"/>
        <v>5730</v>
      </c>
      <c r="L74" s="45">
        <v>75</v>
      </c>
      <c r="M74" s="52">
        <f t="shared" si="23"/>
        <v>888</v>
      </c>
      <c r="N74" s="60">
        <v>205</v>
      </c>
      <c r="O74" s="60">
        <v>201</v>
      </c>
      <c r="P74" s="60">
        <v>1</v>
      </c>
      <c r="Q74" s="60">
        <v>136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310</v>
      </c>
      <c r="X74" s="60">
        <v>0</v>
      </c>
      <c r="Y74" s="60">
        <v>265</v>
      </c>
      <c r="Z74" s="60">
        <v>513</v>
      </c>
      <c r="AA74" s="60">
        <v>506</v>
      </c>
      <c r="AB74" s="60">
        <v>2</v>
      </c>
      <c r="AC74" s="60">
        <v>317</v>
      </c>
      <c r="AD74" s="60">
        <v>249</v>
      </c>
      <c r="AE74" s="60">
        <v>253</v>
      </c>
      <c r="AF74" s="60">
        <v>3</v>
      </c>
      <c r="AG74" s="60">
        <v>19</v>
      </c>
      <c r="AH74" s="60">
        <v>299</v>
      </c>
      <c r="AI74" s="60">
        <v>294</v>
      </c>
      <c r="AJ74" s="60">
        <v>2</v>
      </c>
      <c r="AK74" s="60">
        <v>31</v>
      </c>
      <c r="AL74" s="60">
        <v>317</v>
      </c>
      <c r="AM74" s="60">
        <v>302</v>
      </c>
      <c r="AN74" s="60">
        <v>10</v>
      </c>
      <c r="AO74" s="60">
        <v>40</v>
      </c>
      <c r="AP74" s="60">
        <v>329</v>
      </c>
      <c r="AQ74" s="60">
        <v>299</v>
      </c>
      <c r="AR74" s="60">
        <v>37</v>
      </c>
      <c r="AS74" s="60">
        <v>27</v>
      </c>
      <c r="AT74" s="60">
        <v>391</v>
      </c>
      <c r="AU74" s="60">
        <v>370</v>
      </c>
      <c r="AV74" s="60">
        <v>17</v>
      </c>
      <c r="AW74" s="60">
        <v>23</v>
      </c>
      <c r="AX74" s="60">
        <v>394</v>
      </c>
      <c r="AY74" s="60">
        <v>368</v>
      </c>
      <c r="AZ74" s="60">
        <v>0</v>
      </c>
      <c r="BA74" s="60">
        <v>10</v>
      </c>
      <c r="BB74" s="60">
        <v>192</v>
      </c>
      <c r="BC74" s="60">
        <v>170</v>
      </c>
      <c r="BD74" s="60">
        <v>0</v>
      </c>
      <c r="BE74" s="60">
        <v>4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108</v>
      </c>
      <c r="BZ74" s="60">
        <v>71</v>
      </c>
      <c r="CA74" s="60">
        <v>73</v>
      </c>
      <c r="CB74" s="60">
        <v>0</v>
      </c>
      <c r="CC74" s="60">
        <v>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59</v>
      </c>
      <c r="CJ74" s="60">
        <v>0</v>
      </c>
      <c r="CK74" s="60">
        <v>0</v>
      </c>
      <c r="CL74" s="60">
        <v>7</v>
      </c>
      <c r="CM74" s="60">
        <v>11</v>
      </c>
      <c r="CN74" s="60">
        <v>0</v>
      </c>
      <c r="CO74" s="60">
        <v>0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14</v>
      </c>
      <c r="DB74" s="60">
        <v>34</v>
      </c>
      <c r="DC74" s="60">
        <v>33</v>
      </c>
      <c r="DD74" s="60">
        <v>0</v>
      </c>
      <c r="DE74" s="60">
        <v>0</v>
      </c>
      <c r="DF74" s="60">
        <v>10</v>
      </c>
      <c r="DG74" s="60">
        <v>10</v>
      </c>
      <c r="DH74" s="60">
        <v>0</v>
      </c>
      <c r="DI74" s="60">
        <v>2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5</v>
      </c>
      <c r="DV74" s="60">
        <v>30</v>
      </c>
      <c r="DW74" s="60">
        <v>22</v>
      </c>
      <c r="DX74" s="60">
        <v>0</v>
      </c>
      <c r="DY74" s="60">
        <v>0</v>
      </c>
      <c r="DZ74" s="60">
        <v>0</v>
      </c>
      <c r="EA74" s="60">
        <v>0</v>
      </c>
      <c r="EB74" s="60">
        <v>0</v>
      </c>
      <c r="EC74" s="60">
        <v>0</v>
      </c>
      <c r="ED74" s="60">
        <v>406</v>
      </c>
      <c r="EE74" s="60">
        <v>358</v>
      </c>
      <c r="EF74" s="60">
        <v>0</v>
      </c>
      <c r="EG74" s="60">
        <v>9</v>
      </c>
      <c r="EH74" s="60">
        <v>484</v>
      </c>
      <c r="EI74" s="60">
        <v>450</v>
      </c>
      <c r="EJ74" s="60">
        <v>0</v>
      </c>
      <c r="EK74" s="60">
        <v>7</v>
      </c>
      <c r="EL74" s="60">
        <v>230</v>
      </c>
      <c r="EM74" s="60">
        <v>208</v>
      </c>
      <c r="EN74" s="60">
        <v>0</v>
      </c>
      <c r="EO74" s="60">
        <v>3</v>
      </c>
      <c r="EP74" s="60">
        <v>386</v>
      </c>
      <c r="EQ74" s="60">
        <v>287</v>
      </c>
      <c r="ER74" s="60">
        <v>0</v>
      </c>
      <c r="ES74" s="60">
        <v>0</v>
      </c>
      <c r="ET74" s="60">
        <v>455</v>
      </c>
      <c r="EU74" s="60">
        <v>343</v>
      </c>
      <c r="EV74" s="60">
        <v>0</v>
      </c>
      <c r="EW74" s="60">
        <v>0</v>
      </c>
      <c r="EX74" s="23">
        <f t="shared" si="18"/>
        <v>0.69431438127090306</v>
      </c>
      <c r="EY74" s="24">
        <f t="shared" si="19"/>
        <v>0.64715719063545152</v>
      </c>
      <c r="EZ74" s="41">
        <f t="shared" si="24"/>
        <v>9.8996655518394649E-2</v>
      </c>
      <c r="FA74" s="21">
        <f t="shared" si="20"/>
        <v>0.93938931297709927</v>
      </c>
      <c r="FB74" s="22">
        <f t="shared" si="21"/>
        <v>0.98861283643892339</v>
      </c>
      <c r="FC74" s="21">
        <f t="shared" si="25"/>
        <v>1</v>
      </c>
      <c r="FD74" s="21">
        <f t="shared" si="22"/>
        <v>0.86465433300876338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5">
        <v>2493</v>
      </c>
      <c r="G75" s="45">
        <v>2303</v>
      </c>
      <c r="H75" s="46">
        <v>45</v>
      </c>
      <c r="I75" s="46">
        <v>343</v>
      </c>
      <c r="J75" s="45">
        <v>2444</v>
      </c>
      <c r="K75" s="51">
        <f t="shared" si="17"/>
        <v>2088</v>
      </c>
      <c r="L75" s="45">
        <v>46</v>
      </c>
      <c r="M75" s="52">
        <f t="shared" si="23"/>
        <v>362</v>
      </c>
      <c r="N75" s="60">
        <v>105</v>
      </c>
      <c r="O75" s="60">
        <v>106</v>
      </c>
      <c r="P75" s="60">
        <v>0</v>
      </c>
      <c r="Q75" s="60">
        <v>81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109</v>
      </c>
      <c r="AD75" s="60">
        <v>82</v>
      </c>
      <c r="AE75" s="60">
        <v>87</v>
      </c>
      <c r="AF75" s="60">
        <v>4</v>
      </c>
      <c r="AG75" s="60">
        <v>4</v>
      </c>
      <c r="AH75" s="60">
        <v>65</v>
      </c>
      <c r="AI75" s="60">
        <v>74</v>
      </c>
      <c r="AJ75" s="60">
        <v>4</v>
      </c>
      <c r="AK75" s="60">
        <v>10</v>
      </c>
      <c r="AL75" s="60">
        <v>89</v>
      </c>
      <c r="AM75" s="60">
        <v>103</v>
      </c>
      <c r="AN75" s="60">
        <v>19</v>
      </c>
      <c r="AO75" s="60">
        <v>9</v>
      </c>
      <c r="AP75" s="60">
        <v>147</v>
      </c>
      <c r="AQ75" s="60">
        <v>122</v>
      </c>
      <c r="AR75" s="60">
        <v>16</v>
      </c>
      <c r="AS75" s="60">
        <v>7</v>
      </c>
      <c r="AT75" s="60">
        <v>161</v>
      </c>
      <c r="AU75" s="60">
        <v>114</v>
      </c>
      <c r="AV75" s="60">
        <v>0</v>
      </c>
      <c r="AW75" s="60">
        <v>3</v>
      </c>
      <c r="AX75" s="60">
        <v>151</v>
      </c>
      <c r="AY75" s="60">
        <v>130</v>
      </c>
      <c r="AZ75" s="60">
        <v>0</v>
      </c>
      <c r="BA75" s="60">
        <v>0</v>
      </c>
      <c r="BB75" s="60">
        <v>69</v>
      </c>
      <c r="BC75" s="60">
        <v>62</v>
      </c>
      <c r="BD75" s="60">
        <v>0</v>
      </c>
      <c r="BE75" s="60">
        <v>3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0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23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2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0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1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73</v>
      </c>
      <c r="EN75" s="60">
        <v>0</v>
      </c>
      <c r="EO75" s="60">
        <v>0</v>
      </c>
      <c r="EP75" s="60">
        <v>164</v>
      </c>
      <c r="EQ75" s="60">
        <v>106</v>
      </c>
      <c r="ER75" s="60">
        <v>0</v>
      </c>
      <c r="ES75" s="60">
        <v>0</v>
      </c>
      <c r="ET75" s="60">
        <v>142</v>
      </c>
      <c r="EU75" s="60">
        <v>65</v>
      </c>
      <c r="EV75" s="60">
        <v>0</v>
      </c>
      <c r="EW75" s="60">
        <v>0</v>
      </c>
      <c r="EX75" s="23">
        <f t="shared" si="18"/>
        <v>0.76638965835641737</v>
      </c>
      <c r="EY75" s="24">
        <f t="shared" si="19"/>
        <v>0.65681748230224679</v>
      </c>
      <c r="EZ75" s="41">
        <f t="shared" si="24"/>
        <v>0.11141889812249924</v>
      </c>
      <c r="FA75" s="21">
        <f t="shared" si="20"/>
        <v>0.98034496590453268</v>
      </c>
      <c r="FB75" s="22">
        <f t="shared" si="21"/>
        <v>0.90664350846721664</v>
      </c>
      <c r="FC75" s="21">
        <f t="shared" si="25"/>
        <v>1.0222222222222221</v>
      </c>
      <c r="FD75" s="21">
        <f t="shared" si="22"/>
        <v>1.055393586005831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5">
        <v>39736</v>
      </c>
      <c r="G76" s="45">
        <v>33578</v>
      </c>
      <c r="H76" s="46">
        <v>1160</v>
      </c>
      <c r="I76" s="46">
        <v>5908</v>
      </c>
      <c r="J76" s="45">
        <v>38784</v>
      </c>
      <c r="K76" s="51">
        <f t="shared" si="17"/>
        <v>34061</v>
      </c>
      <c r="L76" s="45">
        <v>1187</v>
      </c>
      <c r="M76" s="52">
        <f t="shared" si="23"/>
        <v>4677</v>
      </c>
      <c r="N76" s="60">
        <v>1670</v>
      </c>
      <c r="O76" s="60">
        <v>1495</v>
      </c>
      <c r="P76" s="60">
        <v>0</v>
      </c>
      <c r="Q76" s="60">
        <v>552</v>
      </c>
      <c r="R76" s="60">
        <v>1345</v>
      </c>
      <c r="S76" s="60">
        <v>1206</v>
      </c>
      <c r="T76" s="60">
        <v>1</v>
      </c>
      <c r="U76" s="60">
        <v>790</v>
      </c>
      <c r="V76" s="60">
        <v>2153</v>
      </c>
      <c r="W76" s="60">
        <v>2148</v>
      </c>
      <c r="X76" s="60">
        <v>75</v>
      </c>
      <c r="Y76" s="60">
        <v>1604</v>
      </c>
      <c r="Z76" s="60">
        <v>3373</v>
      </c>
      <c r="AA76" s="60">
        <v>3368</v>
      </c>
      <c r="AB76" s="60">
        <v>7</v>
      </c>
      <c r="AC76" s="60">
        <v>1579</v>
      </c>
      <c r="AD76" s="60">
        <v>1304</v>
      </c>
      <c r="AE76" s="60">
        <v>1305</v>
      </c>
      <c r="AF76" s="60">
        <v>29</v>
      </c>
      <c r="AG76" s="60">
        <v>118</v>
      </c>
      <c r="AH76" s="60">
        <v>1976</v>
      </c>
      <c r="AI76" s="60">
        <v>1942</v>
      </c>
      <c r="AJ76" s="60">
        <v>116</v>
      </c>
      <c r="AK76" s="60">
        <v>98</v>
      </c>
      <c r="AL76" s="60">
        <v>1735</v>
      </c>
      <c r="AM76" s="60">
        <v>1598</v>
      </c>
      <c r="AN76" s="60">
        <v>359</v>
      </c>
      <c r="AO76" s="60">
        <v>110</v>
      </c>
      <c r="AP76" s="60">
        <v>2266</v>
      </c>
      <c r="AQ76" s="60">
        <v>1862</v>
      </c>
      <c r="AR76" s="60">
        <v>446</v>
      </c>
      <c r="AS76" s="60">
        <v>138</v>
      </c>
      <c r="AT76" s="60">
        <v>2679</v>
      </c>
      <c r="AU76" s="60">
        <v>2001</v>
      </c>
      <c r="AV76" s="60">
        <v>42</v>
      </c>
      <c r="AW76" s="60">
        <v>8</v>
      </c>
      <c r="AX76" s="60">
        <v>2558</v>
      </c>
      <c r="AY76" s="60">
        <v>2045</v>
      </c>
      <c r="AZ76" s="60">
        <v>0</v>
      </c>
      <c r="BA76" s="60">
        <v>3</v>
      </c>
      <c r="BB76" s="60">
        <v>1157</v>
      </c>
      <c r="BC76" s="60">
        <v>1139</v>
      </c>
      <c r="BD76" s="60">
        <v>4</v>
      </c>
      <c r="BE76" s="60">
        <v>16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245</v>
      </c>
      <c r="CB76" s="60">
        <v>0</v>
      </c>
      <c r="CC76" s="60">
        <v>2</v>
      </c>
      <c r="CD76" s="60">
        <v>3</v>
      </c>
      <c r="CE76" s="60">
        <v>3</v>
      </c>
      <c r="CF76" s="60">
        <v>0</v>
      </c>
      <c r="CG76" s="60">
        <v>1</v>
      </c>
      <c r="CH76" s="60">
        <v>202</v>
      </c>
      <c r="CI76" s="60">
        <v>201</v>
      </c>
      <c r="CJ76" s="60">
        <v>0</v>
      </c>
      <c r="CK76" s="60">
        <v>2</v>
      </c>
      <c r="CL76" s="60">
        <v>55</v>
      </c>
      <c r="CM76" s="60">
        <v>55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152</v>
      </c>
      <c r="DB76" s="60">
        <v>104</v>
      </c>
      <c r="DC76" s="60">
        <v>104</v>
      </c>
      <c r="DD76" s="60">
        <v>4</v>
      </c>
      <c r="DE76" s="60">
        <v>0</v>
      </c>
      <c r="DF76" s="60">
        <v>105</v>
      </c>
      <c r="DG76" s="60">
        <v>106</v>
      </c>
      <c r="DH76" s="60">
        <v>0</v>
      </c>
      <c r="DI76" s="60">
        <v>66</v>
      </c>
      <c r="DJ76" s="60">
        <v>157</v>
      </c>
      <c r="DK76" s="60">
        <v>157</v>
      </c>
      <c r="DL76" s="60">
        <v>0</v>
      </c>
      <c r="DM76" s="60">
        <v>1</v>
      </c>
      <c r="DN76" s="60">
        <v>82</v>
      </c>
      <c r="DO76" s="60">
        <v>83</v>
      </c>
      <c r="DP76" s="60">
        <v>0</v>
      </c>
      <c r="DQ76" s="60">
        <v>2</v>
      </c>
      <c r="DR76" s="60">
        <v>1090</v>
      </c>
      <c r="DS76" s="60">
        <v>1051</v>
      </c>
      <c r="DT76" s="60">
        <v>159</v>
      </c>
      <c r="DU76" s="60">
        <v>12</v>
      </c>
      <c r="DV76" s="60">
        <v>43</v>
      </c>
      <c r="DW76" s="60">
        <v>43</v>
      </c>
      <c r="DX76" s="60">
        <v>0</v>
      </c>
      <c r="DY76" s="60">
        <v>1</v>
      </c>
      <c r="DZ76" s="60">
        <v>35</v>
      </c>
      <c r="EA76" s="60">
        <v>33</v>
      </c>
      <c r="EB76" s="60">
        <v>0</v>
      </c>
      <c r="EC76" s="60">
        <v>0</v>
      </c>
      <c r="ED76" s="60">
        <v>2936</v>
      </c>
      <c r="EE76" s="60">
        <v>2356</v>
      </c>
      <c r="EF76" s="60">
        <v>0</v>
      </c>
      <c r="EG76" s="60">
        <v>4</v>
      </c>
      <c r="EH76" s="60">
        <v>3173</v>
      </c>
      <c r="EI76" s="60">
        <v>2391</v>
      </c>
      <c r="EJ76" s="60">
        <v>0</v>
      </c>
      <c r="EK76" s="60">
        <v>2</v>
      </c>
      <c r="EL76" s="60">
        <v>1279</v>
      </c>
      <c r="EM76" s="60">
        <v>1101</v>
      </c>
      <c r="EN76" s="60">
        <v>0</v>
      </c>
      <c r="EO76" s="60">
        <v>1</v>
      </c>
      <c r="EP76" s="60">
        <v>2073</v>
      </c>
      <c r="EQ76" s="60">
        <v>1526</v>
      </c>
      <c r="ER76" s="60">
        <v>0</v>
      </c>
      <c r="ES76" s="60">
        <v>0</v>
      </c>
      <c r="ET76" s="60">
        <v>1997</v>
      </c>
      <c r="EU76" s="60">
        <v>1420</v>
      </c>
      <c r="EV76" s="60">
        <v>0</v>
      </c>
      <c r="EW76" s="60">
        <v>0</v>
      </c>
      <c r="EX76" s="23">
        <f t="shared" si="18"/>
        <v>0.76091757091185985</v>
      </c>
      <c r="EY76" s="24">
        <f t="shared" si="19"/>
        <v>0.67100704359413665</v>
      </c>
      <c r="EZ76" s="41">
        <f t="shared" si="24"/>
        <v>8.9034837235865222E-2</v>
      </c>
      <c r="FA76" s="21">
        <f t="shared" si="20"/>
        <v>0.97604187638413531</v>
      </c>
      <c r="FB76" s="22">
        <f t="shared" si="21"/>
        <v>1.0143844183691704</v>
      </c>
      <c r="FC76" s="21">
        <f t="shared" si="25"/>
        <v>1.0232758620689655</v>
      </c>
      <c r="FD76" s="21">
        <f t="shared" si="22"/>
        <v>0.79163845633039942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5">
        <v>10403</v>
      </c>
      <c r="G77" s="45">
        <v>9491</v>
      </c>
      <c r="H77" s="46">
        <v>135</v>
      </c>
      <c r="I77" s="46">
        <v>831</v>
      </c>
      <c r="J77" s="45">
        <v>8882</v>
      </c>
      <c r="K77" s="51">
        <f t="shared" si="17"/>
        <v>7341</v>
      </c>
      <c r="L77" s="45">
        <v>139</v>
      </c>
      <c r="M77" s="52">
        <f t="shared" si="23"/>
        <v>740</v>
      </c>
      <c r="N77" s="60">
        <v>217</v>
      </c>
      <c r="O77" s="60">
        <v>167</v>
      </c>
      <c r="P77" s="60">
        <v>4</v>
      </c>
      <c r="Q77" s="60">
        <v>48</v>
      </c>
      <c r="R77" s="60">
        <v>216</v>
      </c>
      <c r="S77" s="60">
        <v>236</v>
      </c>
      <c r="T77" s="60">
        <v>0</v>
      </c>
      <c r="U77" s="60">
        <v>124</v>
      </c>
      <c r="V77" s="60">
        <v>467</v>
      </c>
      <c r="W77" s="60">
        <v>458</v>
      </c>
      <c r="X77" s="60">
        <v>2</v>
      </c>
      <c r="Y77" s="60">
        <v>291</v>
      </c>
      <c r="Z77" s="60">
        <v>813</v>
      </c>
      <c r="AA77" s="60">
        <v>757</v>
      </c>
      <c r="AB77" s="60">
        <v>0</v>
      </c>
      <c r="AC77" s="60">
        <v>273</v>
      </c>
      <c r="AD77" s="60">
        <v>461</v>
      </c>
      <c r="AE77" s="60">
        <v>509</v>
      </c>
      <c r="AF77" s="60">
        <v>0</v>
      </c>
      <c r="AG77" s="60">
        <v>10</v>
      </c>
      <c r="AH77" s="60">
        <v>625</v>
      </c>
      <c r="AI77" s="60">
        <v>517</v>
      </c>
      <c r="AJ77" s="60">
        <v>0</v>
      </c>
      <c r="AK77" s="60">
        <v>15</v>
      </c>
      <c r="AL77" s="60">
        <v>615</v>
      </c>
      <c r="AM77" s="60">
        <v>635</v>
      </c>
      <c r="AN77" s="60">
        <v>0</v>
      </c>
      <c r="AO77" s="60">
        <v>9</v>
      </c>
      <c r="AP77" s="60">
        <v>670</v>
      </c>
      <c r="AQ77" s="60">
        <v>662</v>
      </c>
      <c r="AR77" s="60">
        <v>0</v>
      </c>
      <c r="AS77" s="60">
        <v>12</v>
      </c>
      <c r="AT77" s="60">
        <v>667</v>
      </c>
      <c r="AU77" s="60">
        <v>631</v>
      </c>
      <c r="AV77" s="60">
        <v>139</v>
      </c>
      <c r="AW77" s="60">
        <v>23</v>
      </c>
      <c r="AX77" s="60">
        <v>642</v>
      </c>
      <c r="AY77" s="60">
        <v>560</v>
      </c>
      <c r="AZ77" s="60">
        <v>0</v>
      </c>
      <c r="BA77" s="60">
        <v>2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0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692</v>
      </c>
      <c r="EE77" s="60">
        <v>553</v>
      </c>
      <c r="EF77" s="60">
        <v>0</v>
      </c>
      <c r="EG77" s="60">
        <v>3</v>
      </c>
      <c r="EH77" s="60">
        <v>638</v>
      </c>
      <c r="EI77" s="60">
        <v>532</v>
      </c>
      <c r="EJ77" s="60">
        <v>0</v>
      </c>
      <c r="EK77" s="60">
        <v>2</v>
      </c>
      <c r="EL77" s="60">
        <v>307</v>
      </c>
      <c r="EM77" s="60">
        <v>211</v>
      </c>
      <c r="EN77" s="60">
        <v>0</v>
      </c>
      <c r="EO77" s="60">
        <v>0</v>
      </c>
      <c r="EP77" s="60">
        <v>573</v>
      </c>
      <c r="EQ77" s="60">
        <v>333</v>
      </c>
      <c r="ER77" s="60">
        <v>0</v>
      </c>
      <c r="ES77" s="60">
        <v>0</v>
      </c>
      <c r="ET77" s="60">
        <v>504</v>
      </c>
      <c r="EU77" s="60">
        <v>342</v>
      </c>
      <c r="EV77" s="60">
        <v>0</v>
      </c>
      <c r="EW77" s="60">
        <v>0</v>
      </c>
      <c r="EX77" s="23">
        <f t="shared" si="18"/>
        <v>0.66649427410417439</v>
      </c>
      <c r="EY77" s="24">
        <f t="shared" si="19"/>
        <v>0.55264130033247139</v>
      </c>
      <c r="EZ77" s="41">
        <f t="shared" si="24"/>
        <v>5.4673069818987813E-2</v>
      </c>
      <c r="FA77" s="21">
        <f t="shared" si="20"/>
        <v>0.85379217533403828</v>
      </c>
      <c r="FB77" s="22">
        <f t="shared" si="21"/>
        <v>0.7734696027815825</v>
      </c>
      <c r="FC77" s="21">
        <f t="shared" si="25"/>
        <v>1.0296296296296297</v>
      </c>
      <c r="FD77" s="21">
        <f t="shared" si="22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5">
        <v>19447</v>
      </c>
      <c r="G78" s="45">
        <v>17731</v>
      </c>
      <c r="H78" s="46">
        <v>240</v>
      </c>
      <c r="I78" s="46">
        <v>1925</v>
      </c>
      <c r="J78" s="45">
        <v>17964</v>
      </c>
      <c r="K78" s="51">
        <f t="shared" si="17"/>
        <v>15319</v>
      </c>
      <c r="L78" s="45">
        <v>237</v>
      </c>
      <c r="M78" s="52">
        <f t="shared" si="23"/>
        <v>1385</v>
      </c>
      <c r="N78" s="60">
        <v>458</v>
      </c>
      <c r="O78" s="60">
        <v>464</v>
      </c>
      <c r="P78" s="60">
        <v>1</v>
      </c>
      <c r="Q78" s="60">
        <v>264</v>
      </c>
      <c r="R78" s="60">
        <v>381</v>
      </c>
      <c r="S78" s="60">
        <v>363</v>
      </c>
      <c r="T78" s="60">
        <v>0</v>
      </c>
      <c r="U78" s="60">
        <v>162</v>
      </c>
      <c r="V78" s="60">
        <v>776</v>
      </c>
      <c r="W78" s="60">
        <v>774</v>
      </c>
      <c r="X78" s="60">
        <v>0</v>
      </c>
      <c r="Y78" s="60">
        <v>426</v>
      </c>
      <c r="Z78" s="60">
        <v>1560</v>
      </c>
      <c r="AA78" s="60">
        <v>1514</v>
      </c>
      <c r="AB78" s="60">
        <v>3</v>
      </c>
      <c r="AC78" s="60">
        <v>520</v>
      </c>
      <c r="AD78" s="60">
        <v>694</v>
      </c>
      <c r="AE78" s="60">
        <v>652</v>
      </c>
      <c r="AF78" s="60">
        <v>9</v>
      </c>
      <c r="AG78" s="60">
        <v>22</v>
      </c>
      <c r="AH78" s="60">
        <v>837</v>
      </c>
      <c r="AI78" s="60">
        <v>784</v>
      </c>
      <c r="AJ78" s="60">
        <v>11</v>
      </c>
      <c r="AK78" s="60">
        <v>9</v>
      </c>
      <c r="AL78" s="60">
        <v>975</v>
      </c>
      <c r="AM78" s="60">
        <v>849</v>
      </c>
      <c r="AN78" s="60">
        <v>18</v>
      </c>
      <c r="AO78" s="60">
        <v>5</v>
      </c>
      <c r="AP78" s="60">
        <v>1322</v>
      </c>
      <c r="AQ78" s="60">
        <v>1153</v>
      </c>
      <c r="AR78" s="60">
        <v>34</v>
      </c>
      <c r="AS78" s="60">
        <v>13</v>
      </c>
      <c r="AT78" s="60">
        <v>1274</v>
      </c>
      <c r="AU78" s="60">
        <v>1068</v>
      </c>
      <c r="AV78" s="60">
        <v>117</v>
      </c>
      <c r="AW78" s="60">
        <v>34</v>
      </c>
      <c r="AX78" s="60">
        <v>1242</v>
      </c>
      <c r="AY78" s="60">
        <v>1164</v>
      </c>
      <c r="AZ78" s="60">
        <v>41</v>
      </c>
      <c r="BA78" s="60">
        <v>20</v>
      </c>
      <c r="BB78" s="60">
        <v>582</v>
      </c>
      <c r="BC78" s="60">
        <v>551</v>
      </c>
      <c r="BD78" s="60">
        <v>2</v>
      </c>
      <c r="BE78" s="60">
        <v>9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3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0</v>
      </c>
      <c r="CL78" s="60">
        <v>38</v>
      </c>
      <c r="CM78" s="60">
        <v>31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13</v>
      </c>
      <c r="DB78" s="60">
        <v>108</v>
      </c>
      <c r="DC78" s="60">
        <v>74</v>
      </c>
      <c r="DD78" s="60">
        <v>0</v>
      </c>
      <c r="DE78" s="60">
        <v>0</v>
      </c>
      <c r="DF78" s="60">
        <v>27</v>
      </c>
      <c r="DG78" s="60">
        <v>23</v>
      </c>
      <c r="DH78" s="60">
        <v>0</v>
      </c>
      <c r="DI78" s="60">
        <v>5</v>
      </c>
      <c r="DJ78" s="60">
        <v>59</v>
      </c>
      <c r="DK78" s="60">
        <v>55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0</v>
      </c>
      <c r="DV78" s="60">
        <v>52</v>
      </c>
      <c r="DW78" s="60">
        <v>40</v>
      </c>
      <c r="DX78" s="60">
        <v>0</v>
      </c>
      <c r="DY78" s="60">
        <v>0</v>
      </c>
      <c r="DZ78" s="60">
        <v>0</v>
      </c>
      <c r="EA78" s="60">
        <v>0</v>
      </c>
      <c r="EB78" s="60">
        <v>0</v>
      </c>
      <c r="EC78" s="60">
        <v>0</v>
      </c>
      <c r="ED78" s="60">
        <v>1477</v>
      </c>
      <c r="EE78" s="60">
        <v>1166</v>
      </c>
      <c r="EF78" s="60">
        <v>0</v>
      </c>
      <c r="EG78" s="60">
        <v>5</v>
      </c>
      <c r="EH78" s="60">
        <v>1701</v>
      </c>
      <c r="EI78" s="60">
        <v>1303</v>
      </c>
      <c r="EJ78" s="60">
        <v>0</v>
      </c>
      <c r="EK78" s="60">
        <v>3</v>
      </c>
      <c r="EL78" s="60">
        <v>664</v>
      </c>
      <c r="EM78" s="60">
        <v>413</v>
      </c>
      <c r="EN78" s="60">
        <v>0</v>
      </c>
      <c r="EO78" s="60">
        <v>0</v>
      </c>
      <c r="EP78" s="60">
        <v>1134</v>
      </c>
      <c r="EQ78" s="60">
        <v>837</v>
      </c>
      <c r="ER78" s="60">
        <v>0</v>
      </c>
      <c r="ES78" s="60">
        <v>0</v>
      </c>
      <c r="ET78" s="60">
        <v>1168</v>
      </c>
      <c r="EU78" s="60">
        <v>754</v>
      </c>
      <c r="EV78" s="60">
        <v>0</v>
      </c>
      <c r="EW78" s="60">
        <v>0</v>
      </c>
      <c r="EX78" s="23">
        <f t="shared" si="18"/>
        <v>0.71236790606653622</v>
      </c>
      <c r="EY78" s="24">
        <f t="shared" si="19"/>
        <v>0.6088454011741683</v>
      </c>
      <c r="EZ78" s="41">
        <f t="shared" si="24"/>
        <v>5.420743639921722E-2</v>
      </c>
      <c r="FA78" s="21">
        <f t="shared" si="20"/>
        <v>0.92374145112356665</v>
      </c>
      <c r="FB78" s="22">
        <f t="shared" si="21"/>
        <v>0.8639670633354013</v>
      </c>
      <c r="FC78" s="21">
        <f t="shared" si="25"/>
        <v>0.98750000000000004</v>
      </c>
      <c r="FD78" s="21">
        <f t="shared" si="22"/>
        <v>0.7194805194805195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3">
        <f>SUM(F4:F78)</f>
        <v>1803121.9147314043</v>
      </c>
      <c r="G79" s="54">
        <f>SUM(G4:G78)</f>
        <v>1673646.2244505533</v>
      </c>
      <c r="H79" s="55">
        <f t="shared" ref="H79:K79" si="26">SUM(H4:H78)</f>
        <v>39750</v>
      </c>
      <c r="I79" s="55">
        <f>SUM(I4:I78)</f>
        <v>273438.60226456099</v>
      </c>
      <c r="J79" s="56">
        <f>SUM(J4:J78)</f>
        <v>1736819</v>
      </c>
      <c r="K79" s="57">
        <f t="shared" si="26"/>
        <v>1516332</v>
      </c>
      <c r="L79" s="58">
        <f>SUM(L4:L78)</f>
        <v>40125</v>
      </c>
      <c r="M79" s="57">
        <f>SUM(M4:M78)</f>
        <v>217574</v>
      </c>
      <c r="N79" s="37">
        <f>SUM(N4:N78)</f>
        <v>79006</v>
      </c>
      <c r="O79" s="37">
        <f t="shared" ref="O79:CQ79" si="27">SUM(O4:O78)</f>
        <v>85603</v>
      </c>
      <c r="P79" s="37">
        <f t="shared" si="27"/>
        <v>1528</v>
      </c>
      <c r="Q79" s="37">
        <f t="shared" si="27"/>
        <v>36472</v>
      </c>
      <c r="R79" s="37">
        <f t="shared" si="27"/>
        <v>41313</v>
      </c>
      <c r="S79" s="37">
        <f t="shared" si="27"/>
        <v>39653</v>
      </c>
      <c r="T79" s="37">
        <f t="shared" si="27"/>
        <v>82</v>
      </c>
      <c r="U79" s="37">
        <f t="shared" si="27"/>
        <v>29767</v>
      </c>
      <c r="V79" s="37">
        <f t="shared" si="27"/>
        <v>83195</v>
      </c>
      <c r="W79" s="37">
        <f t="shared" si="27"/>
        <v>89928</v>
      </c>
      <c r="X79" s="37">
        <f t="shared" si="27"/>
        <v>443</v>
      </c>
      <c r="Y79" s="37">
        <f t="shared" si="27"/>
        <v>61126</v>
      </c>
      <c r="Z79" s="37">
        <f t="shared" si="27"/>
        <v>148668</v>
      </c>
      <c r="AA79" s="37">
        <f t="shared" si="27"/>
        <v>146421</v>
      </c>
      <c r="AB79" s="37">
        <f t="shared" si="27"/>
        <v>301</v>
      </c>
      <c r="AC79" s="37">
        <f t="shared" si="27"/>
        <v>72396</v>
      </c>
      <c r="AD79" s="37">
        <f t="shared" si="27"/>
        <v>67751</v>
      </c>
      <c r="AE79" s="37">
        <f t="shared" si="27"/>
        <v>72883</v>
      </c>
      <c r="AF79" s="37">
        <f t="shared" si="27"/>
        <v>1091</v>
      </c>
      <c r="AG79" s="37">
        <f>SUM(AG4:AG78)</f>
        <v>8904</v>
      </c>
      <c r="AH79" s="37">
        <f t="shared" si="27"/>
        <v>84653</v>
      </c>
      <c r="AI79" s="37">
        <f t="shared" si="27"/>
        <v>86316</v>
      </c>
      <c r="AJ79" s="37">
        <f t="shared" si="27"/>
        <v>2477</v>
      </c>
      <c r="AK79" s="37">
        <f>SUM(AK4:AK78)</f>
        <v>8685</v>
      </c>
      <c r="AL79" s="37">
        <f t="shared" si="27"/>
        <v>96169</v>
      </c>
      <c r="AM79" s="37">
        <f t="shared" si="27"/>
        <v>95356</v>
      </c>
      <c r="AN79" s="37">
        <f t="shared" si="27"/>
        <v>5979</v>
      </c>
      <c r="AO79" s="37">
        <f>SUM(AO4:AO78)</f>
        <v>7202</v>
      </c>
      <c r="AP79" s="37">
        <f t="shared" si="27"/>
        <v>107383</v>
      </c>
      <c r="AQ79" s="37">
        <f t="shared" si="27"/>
        <v>105771</v>
      </c>
      <c r="AR79" s="37">
        <f t="shared" si="27"/>
        <v>13918</v>
      </c>
      <c r="AS79" s="37">
        <f>SUM(AS4:AS78)</f>
        <v>9344</v>
      </c>
      <c r="AT79" s="37">
        <f t="shared" si="27"/>
        <v>116874</v>
      </c>
      <c r="AU79" s="37">
        <f t="shared" si="27"/>
        <v>107625</v>
      </c>
      <c r="AV79" s="37">
        <f t="shared" si="27"/>
        <v>7175</v>
      </c>
      <c r="AW79" s="37">
        <f>SUM(AW4:AW78)</f>
        <v>7195</v>
      </c>
      <c r="AX79" s="37">
        <f t="shared" si="27"/>
        <v>127948</v>
      </c>
      <c r="AY79" s="37">
        <f t="shared" si="27"/>
        <v>113843</v>
      </c>
      <c r="AZ79" s="37">
        <f t="shared" si="27"/>
        <v>2216</v>
      </c>
      <c r="BA79" s="37">
        <f>SUM(BA4:BA78)</f>
        <v>3959</v>
      </c>
      <c r="BB79" s="37">
        <f t="shared" si="27"/>
        <v>37125</v>
      </c>
      <c r="BC79" s="37">
        <f t="shared" si="27"/>
        <v>27840</v>
      </c>
      <c r="BD79" s="37">
        <f t="shared" si="27"/>
        <v>794</v>
      </c>
      <c r="BE79" s="37">
        <f>SUM(BE4:BE78)</f>
        <v>1784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107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5716</v>
      </c>
      <c r="BO79" s="37">
        <f t="shared" si="27"/>
        <v>5271</v>
      </c>
      <c r="BP79" s="37">
        <f t="shared" si="27"/>
        <v>0</v>
      </c>
      <c r="BQ79" s="37">
        <f>SUM(BQ4:BQ78)</f>
        <v>160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11635</v>
      </c>
      <c r="BW79" s="37">
        <f t="shared" si="27"/>
        <v>10737</v>
      </c>
      <c r="BX79" s="37">
        <f t="shared" si="27"/>
        <v>179</v>
      </c>
      <c r="BY79" s="37">
        <f>SUM(BY4:BY78)</f>
        <v>3407</v>
      </c>
      <c r="BZ79" s="37">
        <f t="shared" si="27"/>
        <v>10040</v>
      </c>
      <c r="CA79" s="37">
        <f t="shared" si="27"/>
        <v>5827</v>
      </c>
      <c r="CB79" s="37">
        <f t="shared" si="27"/>
        <v>98</v>
      </c>
      <c r="CC79" s="37">
        <f>SUM(CC4:CC78)</f>
        <v>233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6</v>
      </c>
      <c r="CH79" s="37">
        <f t="shared" si="27"/>
        <v>12846</v>
      </c>
      <c r="CI79" s="37">
        <f t="shared" si="27"/>
        <v>7889</v>
      </c>
      <c r="CJ79" s="37">
        <f t="shared" si="27"/>
        <v>0</v>
      </c>
      <c r="CK79" s="37">
        <f>SUM(CK4:CK78)</f>
        <v>73</v>
      </c>
      <c r="CL79" s="37">
        <f t="shared" si="27"/>
        <v>2689</v>
      </c>
      <c r="CM79" s="37">
        <f t="shared" si="27"/>
        <v>1941</v>
      </c>
      <c r="CN79" s="37">
        <f t="shared" si="27"/>
        <v>2</v>
      </c>
      <c r="CO79" s="37">
        <f>SUM(CO4:CO78)</f>
        <v>13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123630</v>
      </c>
      <c r="CY79" s="37">
        <f t="shared" si="28"/>
        <v>72293</v>
      </c>
      <c r="CZ79" s="37">
        <f t="shared" si="28"/>
        <v>715</v>
      </c>
      <c r="DA79" s="37">
        <f t="shared" si="28"/>
        <v>10096</v>
      </c>
      <c r="DB79" s="37">
        <f t="shared" si="28"/>
        <v>7138</v>
      </c>
      <c r="DC79" s="37">
        <f t="shared" si="28"/>
        <v>4605</v>
      </c>
      <c r="DD79" s="37">
        <f t="shared" si="28"/>
        <v>89</v>
      </c>
      <c r="DE79" s="37">
        <f>SUM(DE4:DE78)</f>
        <v>42</v>
      </c>
      <c r="DF79" s="37">
        <f t="shared" si="28"/>
        <v>8850</v>
      </c>
      <c r="DG79" s="37">
        <f t="shared" si="28"/>
        <v>7331</v>
      </c>
      <c r="DH79" s="37">
        <f t="shared" si="28"/>
        <v>75</v>
      </c>
      <c r="DI79" s="37">
        <f>SUM(DI4:DI78)</f>
        <v>653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22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7</v>
      </c>
      <c r="DR79" s="37">
        <f t="shared" si="28"/>
        <v>18498</v>
      </c>
      <c r="DS79" s="37">
        <f t="shared" si="28"/>
        <v>13676</v>
      </c>
      <c r="DT79" s="37">
        <f t="shared" si="28"/>
        <v>489</v>
      </c>
      <c r="DU79" s="37">
        <f>SUM(DU4:DU78)</f>
        <v>175</v>
      </c>
      <c r="DV79" s="37">
        <f t="shared" si="28"/>
        <v>4429</v>
      </c>
      <c r="DW79" s="37">
        <f t="shared" si="28"/>
        <v>3004</v>
      </c>
      <c r="DX79" s="37">
        <f t="shared" si="28"/>
        <v>70</v>
      </c>
      <c r="DY79" s="37">
        <f>SUM(DY4:DY78)</f>
        <v>388</v>
      </c>
      <c r="DZ79" s="37">
        <f t="shared" ref="DZ79:EB79" si="29">SUM(DZ4:DZ78)</f>
        <v>1567</v>
      </c>
      <c r="EA79" s="37">
        <f t="shared" si="29"/>
        <v>1925</v>
      </c>
      <c r="EB79" s="37">
        <f t="shared" si="29"/>
        <v>168</v>
      </c>
      <c r="EC79" s="37">
        <f>SUM(EC4:EC78)</f>
        <v>7692</v>
      </c>
      <c r="ED79" s="37">
        <f t="shared" si="28"/>
        <v>134643</v>
      </c>
      <c r="EE79" s="37">
        <f t="shared" si="28"/>
        <v>111269</v>
      </c>
      <c r="EF79" s="37">
        <f t="shared" si="28"/>
        <v>766</v>
      </c>
      <c r="EG79" s="37">
        <f>SUM(EG4:EG78)</f>
        <v>2396</v>
      </c>
      <c r="EH79" s="37">
        <f t="shared" si="28"/>
        <v>144162</v>
      </c>
      <c r="EI79" s="37">
        <f t="shared" si="28"/>
        <v>122202</v>
      </c>
      <c r="EJ79" s="37">
        <f t="shared" si="28"/>
        <v>1437</v>
      </c>
      <c r="EK79" s="37">
        <f>SUM(EK4:EK78)</f>
        <v>2112</v>
      </c>
      <c r="EL79" s="37">
        <f t="shared" si="28"/>
        <v>62262</v>
      </c>
      <c r="EM79" s="37">
        <f t="shared" si="28"/>
        <v>49631</v>
      </c>
      <c r="EN79" s="37">
        <f t="shared" si="28"/>
        <v>189</v>
      </c>
      <c r="EO79" s="37">
        <f>SUM(EO4:EO78)</f>
        <v>244</v>
      </c>
      <c r="EP79" s="37">
        <f t="shared" si="28"/>
        <v>96211</v>
      </c>
      <c r="EQ79" s="37">
        <f t="shared" si="28"/>
        <v>65071</v>
      </c>
      <c r="ER79" s="37">
        <f t="shared" si="28"/>
        <v>10</v>
      </c>
      <c r="ES79" s="37">
        <f>SUM(ES4:ES78)</f>
        <v>17</v>
      </c>
      <c r="ET79" s="37">
        <f t="shared" si="28"/>
        <v>94568</v>
      </c>
      <c r="EU79" s="37">
        <f t="shared" si="28"/>
        <v>53787</v>
      </c>
      <c r="EV79" s="37">
        <f t="shared" si="28"/>
        <v>0</v>
      </c>
      <c r="EW79" s="37">
        <f>SUM(EW4:EW78)</f>
        <v>4</v>
      </c>
      <c r="EX79" s="23">
        <f t="shared" si="18"/>
        <v>0.76631324008483614</v>
      </c>
      <c r="EY79" s="24">
        <f t="shared" si="19"/>
        <v>0.67122745946001894</v>
      </c>
      <c r="EZ79" s="41">
        <f t="shared" si="24"/>
        <v>9.382953930918371E-2</v>
      </c>
      <c r="FA79" s="21">
        <f t="shared" si="20"/>
        <v>0.96322882319286718</v>
      </c>
      <c r="FB79" s="22">
        <f t="shared" si="21"/>
        <v>0.90600509106863458</v>
      </c>
      <c r="FC79" s="21">
        <f t="shared" si="25"/>
        <v>1.0094339622641511</v>
      </c>
      <c r="FD79" s="21">
        <f t="shared" si="22"/>
        <v>0.7956959924388799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2" t="s">
        <v>147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54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54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