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D355CB16-ED63-4B7B-8616-2D37B2D62A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8" i="4" l="1"/>
  <c r="G50" i="4"/>
  <c r="G13" i="4"/>
  <c r="G12" i="4"/>
  <c r="G51" i="4"/>
  <c r="F25" i="4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I4" i="4"/>
  <c r="F28" i="4" l="1"/>
  <c r="I71" i="4"/>
  <c r="G71" i="4"/>
  <c r="G49" i="4"/>
  <c r="F49" i="4"/>
  <c r="F58" i="4" l="1"/>
  <c r="G75" i="4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I22" i="4"/>
  <c r="I53" i="4"/>
  <c r="F53" i="4"/>
  <c r="F31" i="4"/>
  <c r="G7" i="4"/>
  <c r="I7" i="4"/>
  <c r="F7" i="4"/>
  <c r="F10" i="4"/>
  <c r="F29" i="4"/>
  <c r="I29" i="4"/>
  <c r="F19" i="4"/>
  <c r="F36" i="4"/>
  <c r="F64" i="4"/>
  <c r="F73" i="4"/>
  <c r="F76" i="4"/>
  <c r="I60" i="4"/>
  <c r="F60" i="4"/>
  <c r="F57" i="4"/>
  <c r="F38" i="4"/>
  <c r="G38" i="4"/>
  <c r="F62" i="4"/>
  <c r="F40" i="4"/>
  <c r="F8" i="4"/>
  <c r="G8" i="4"/>
  <c r="F30" i="4"/>
  <c r="F16" i="4"/>
  <c r="G16" i="4"/>
  <c r="F12" i="4"/>
  <c r="F24" i="4"/>
  <c r="F52" i="4"/>
  <c r="F42" i="4"/>
  <c r="F54" i="4"/>
  <c r="I58" i="4"/>
  <c r="F14" i="4"/>
  <c r="F32" i="4"/>
  <c r="G32" i="4"/>
  <c r="F43" i="4"/>
  <c r="G56" i="4"/>
  <c r="I56" i="4"/>
  <c r="F56" i="4"/>
  <c r="F27" i="4"/>
  <c r="F47" i="4"/>
  <c r="G47" i="4"/>
  <c r="F23" i="4"/>
  <c r="I45" i="4"/>
  <c r="F45" i="4"/>
  <c r="I50" i="4"/>
  <c r="G69" i="4"/>
  <c r="G6" i="4"/>
  <c r="G9" i="4"/>
  <c r="G20" i="4"/>
  <c r="F20" i="4"/>
  <c r="F9" i="4"/>
  <c r="F74" i="4"/>
  <c r="F21" i="4"/>
  <c r="F69" i="4"/>
  <c r="I14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49" i="4"/>
  <c r="I78" i="4"/>
  <c r="I61" i="4"/>
  <c r="I73" i="4"/>
  <c r="I31" i="4"/>
  <c r="I23" i="4"/>
  <c r="I72" i="4"/>
  <c r="I5" i="4"/>
  <c r="G5" i="4"/>
  <c r="G61" i="4"/>
  <c r="I64" i="4"/>
  <c r="J35" i="4"/>
  <c r="FN35" i="4" s="1"/>
  <c r="I43" i="4"/>
  <c r="I15" i="4"/>
  <c r="G57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M58" i="4"/>
  <c r="FT58" i="4" s="1"/>
  <c r="M59" i="4"/>
  <c r="FT59" i="4" s="1"/>
  <c r="M60" i="4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7" i="4"/>
  <c r="FP57" i="4"/>
  <c r="FP72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J64" i="4"/>
  <c r="FN64" i="4" s="1"/>
  <c r="J65" i="4"/>
  <c r="FQ65" i="4" s="1"/>
  <c r="J66" i="4"/>
  <c r="FN66" i="4" s="1"/>
  <c r="J67" i="4"/>
  <c r="FN67" i="4" s="1"/>
  <c r="J68" i="4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FP60" i="4"/>
  <c r="H79" i="4"/>
  <c r="FS79" i="4"/>
  <c r="FN52" i="4"/>
  <c r="FR53" i="4"/>
  <c r="FP17" i="4"/>
  <c r="FQ18" i="4"/>
  <c r="FR68" i="4"/>
  <c r="FR32" i="4"/>
  <c r="FO32" i="4"/>
  <c r="FO12" i="4"/>
  <c r="FO4" i="4"/>
  <c r="FO43" i="4"/>
  <c r="FO31" i="4"/>
  <c r="FR11" i="4"/>
  <c r="FR64" i="4"/>
  <c r="FO64" i="4"/>
  <c r="FR36" i="4"/>
  <c r="FR14" i="4"/>
  <c r="FR5" i="4"/>
  <c r="FR65" i="4"/>
  <c r="FT53" i="4"/>
  <c r="FP74" i="4"/>
  <c r="FN44" i="4"/>
  <c r="FP13" i="4"/>
  <c r="FP65" i="4"/>
  <c r="FN68" i="4"/>
  <c r="FP61" i="4"/>
  <c r="FP77" i="4"/>
  <c r="FP19" i="4"/>
  <c r="FT73" i="4"/>
  <c r="FN34" i="4"/>
  <c r="FN13" i="4"/>
  <c r="FO22" i="4"/>
  <c r="FQ69" i="4"/>
  <c r="FQ63" i="4"/>
  <c r="FN63" i="4"/>
  <c r="FR49" i="4"/>
  <c r="FO20" i="4"/>
  <c r="FR16" i="4"/>
  <c r="FO16" i="4"/>
  <c r="FN75" i="4"/>
  <c r="FQ75" i="4"/>
  <c r="FO59" i="4"/>
  <c r="FO48" i="4"/>
  <c r="FO44" i="4"/>
  <c r="FP58" i="4"/>
  <c r="FP9" i="4"/>
  <c r="FT33" i="4"/>
  <c r="FT22" i="4"/>
  <c r="FN65" i="4" l="1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<sst xmlns="http://schemas.openxmlformats.org/spreadsheetml/2006/main" count="309" uniqueCount="152">
  <si>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</si>
  <si>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</si>
  <si>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</si>
  <si>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</si>
  <si>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</si>
  <si>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</si>
  <si>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</si>
  <si>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</si>
  <si>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</si>
  <si>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</si>
  <si>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</si>
  <si>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</si>
  <si>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</si>
  <si>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</si>
  <si>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</si>
  <si>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</si>
  <si>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</si>
  <si>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</si>
  <si>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</si>
  <si>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</si>
  <si>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</si>
  <si>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</si>
  <si>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</si>
  <si>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</si>
  <si>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</si>
  <si>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</si>
  <si>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</si>
  <si>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</si>
  <si>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</si>
  <si>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</si>
  <si>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</si>
  <si>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</si>
  <si>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</si>
  <si>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</si>
  <si>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</si>
  <si>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</si>
  <si>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</si>
  <si>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</si>
  <si>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</si>
  <si>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</si>
  <si>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</si>
  <si>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</si>
  <si>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</si>
  <si>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</si>
  <si>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</si>
  <si>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</si>
  <si>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</si>
  <si>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</si>
  <si>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</si>
  <si>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</si>
  <si>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</si>
  <si>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</si>
  <si>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</si>
  <si>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</si>
  <si>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</si>
  <si>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</si>
  <si>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</si>
  <si>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</si>
  <si>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</si>
  <si>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</si>
  <si>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</si>
  <si>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</si>
  <si>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</si>
  <si>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</si>
  <si>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</si>
  <si>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</si>
  <si>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</si>
  <si>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</si>
  <si>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</si>
  <si>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</si>
  <si>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</si>
  <si>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</si>
  <si>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</si>
  <si>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</si>
  <si>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</si>
  <si>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</si>
  <si>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</si>
  <si>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</si>
  <si>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</si>
  <si>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</si>
  <si>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</si>
  <si>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</si>
  <si>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</si>
  <si>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</si>
  <si>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</si>
  <si>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</si>
  <si>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</si>
  <si>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</si>
  <si>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</si>
  <si>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</si>
  <si>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</si>
  <si>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</si>
  <si>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</si>
  <si>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</si>
  <si>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</si>
  <si>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</si>
  <si>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</si>
  <si>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</si>
  <si>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</si>
  <si>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</si>
  <si>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</si>
  <si>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</si>
  <si>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</si>
  <si>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</si>
  <si>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</si>
  <si>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</si>
  <si>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</si>
  <si>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</si>
  <si>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</si>
  <si>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</si>
  <si>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</si>
  <si>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</si>
  <si>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</si>
  <si>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</si>
  <si>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</si>
  <si>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</si>
  <si>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</si>
  <si>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</si>
  <si>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</si>
  <si>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</si>
  <si>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</si>
  <si>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</si>
  <si>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</si>
  <si>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</si>
  <si>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</si>
  <si>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</si>
  <si>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</si>
  <si>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</si>
  <si>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</si>
  <si>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</si>
  <si>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</si>
  <si>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</si>
  <si>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</si>
  <si>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</si>
  <si>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</si>
  <si>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</si>
  <si>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</si>
  <si>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</si>
  <si>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</si>
  <si>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</si>
  <si>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</si>
  <si>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</si>
  <si>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</si>
  <si>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</si>
  <si>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</si>
  <si>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</si>
  <si>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</si>
  <si>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</si>
  <si>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</si>
  <si>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</si>
  <si>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</si>
  <si>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15.02.2022)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</si>
</sst>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73" zoomScale="85" zoomScaleNormal="85" zoomScalePageLayoutView="70" workbookViewId="0">
      <pane xSplit="1" topLeftCell="B1" activePane="topRight" state="frozen"/>
      <selection activeCell="A3" sqref="A3"/>
      <selection pane="topRight" activeCell="F95" sqref="F95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3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</f>
        <v>362</v>
      </c>
      <c r="J4" s="30">
        <f>N4+R4+V4+Z4+AD4+AH4+AL4+AP4+AT4+AX4+BB4+BF4+BJ4+BN4+BR4+BV4+BZ4+CD4+CH4+CL4+CP4+CT4+CX4+DB4+DB4+DF4+DJ4+DN4+DR4+DV4+DZ4+ED4+EH4+EL4+EP4+ET4+EX4+FB4+FF4+FJ4</f>
        <v>1971</v>
      </c>
      <c r="K4" s="35">
        <f>O4+S4+W4+AA4+AE4+AI4+AM4+AQ4+AU4+AY4+BC4+BG4+BK4+BO4+BS4+BW4+CA4+CI4+CM4+CQ4+CU4+CY4+DC4+DG4+DK4+DO4+DS4+DW4+CE4+EE4+EI4+EM4+EQ4+EU4+EA4+EY4+FC4+FG4+FK4</f>
        <v>1769</v>
      </c>
      <c r="L4" s="30">
        <v>30</v>
      </c>
      <c r="M4" s="36">
        <f>Q4+U4+Y4+AC4+DA4+EC4+AG4+AK4+AO4+AS4+AW4+BA4+BE4+BI4+BM4+BQ4+BU4+BY4+CC4+CK4+CO4+CS4+CW4+DE4+DI4+DM4+DQ4+DU4+DY4+EG4+EK4+EO4+ES4+EW4+CG4+FA4+FE4</f>
        <v>306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8</v>
      </c>
      <c r="AH4" s="44">
        <v>50</v>
      </c>
      <c r="AI4" s="44">
        <v>47</v>
      </c>
      <c r="AJ4" s="44">
        <v>1</v>
      </c>
      <c r="AK4" s="44">
        <v>15</v>
      </c>
      <c r="AL4" s="44">
        <v>64</v>
      </c>
      <c r="AM4" s="44">
        <v>59</v>
      </c>
      <c r="AN4" s="44">
        <v>3</v>
      </c>
      <c r="AO4" s="44">
        <v>9</v>
      </c>
      <c r="AP4" s="44">
        <v>75</v>
      </c>
      <c r="AQ4" s="44">
        <v>76</v>
      </c>
      <c r="AR4" s="44">
        <v>3</v>
      </c>
      <c r="AS4" s="44">
        <v>12</v>
      </c>
      <c r="AT4" s="44">
        <v>103</v>
      </c>
      <c r="AU4" s="44">
        <v>110</v>
      </c>
      <c r="AV4" s="44">
        <v>11</v>
      </c>
      <c r="AW4" s="44">
        <v>5</v>
      </c>
      <c r="AX4" s="44">
        <v>109</v>
      </c>
      <c r="AY4" s="44">
        <v>101</v>
      </c>
      <c r="AZ4" s="44">
        <v>3</v>
      </c>
      <c r="BA4" s="44">
        <v>4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3</v>
      </c>
      <c r="EH4" s="44">
        <v>126</v>
      </c>
      <c r="EI4" s="44">
        <v>123</v>
      </c>
      <c r="EJ4" s="44">
        <v>0</v>
      </c>
      <c r="EK4" s="44">
        <v>0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83</v>
      </c>
      <c r="FG4" s="44">
        <v>0</v>
      </c>
      <c r="FH4" s="44">
        <v>0</v>
      </c>
      <c r="FI4" s="44">
        <v>0</v>
      </c>
      <c r="FJ4" s="44">
        <v>37</v>
      </c>
      <c r="FK4" s="44">
        <v>0</v>
      </c>
      <c r="FL4" s="44">
        <v>0</v>
      </c>
      <c r="FM4" s="44">
        <v>0</v>
      </c>
      <c r="FN4" s="18">
        <f>(J4+L4)/B4</f>
        <v>0.84075630252100841</v>
      </c>
      <c r="FO4" s="19">
        <f>(K4+L4)/B4</f>
        <v>0.75588235294117645</v>
      </c>
      <c r="FP4" s="27">
        <f>M4/B4</f>
        <v>0.12857142857142856</v>
      </c>
      <c r="FQ4" s="16">
        <f t="shared" ref="FQ4:FQ35" si="0">J4/F4</f>
        <v>0.89958922866271107</v>
      </c>
      <c r="FR4" s="17">
        <f t="shared" ref="FR4:FR35" si="1">K4/G4</f>
        <v>0.93252503953610966</v>
      </c>
      <c r="FS4" s="16">
        <f t="shared" ref="FS4" si="2">L4/H4</f>
        <v>1</v>
      </c>
      <c r="FT4" s="16">
        <f t="shared" ref="FT4:FT35" si="3">M4/I4</f>
        <v>0.84530386740331487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16999</v>
      </c>
      <c r="K5" s="35">
        <f t="shared" ref="K5:K68" si="5">O5+S5+W5+AA5+AE5+AI5+AM5+AQ5+AU5+AY5+BC5+BG5+BK5+BO5+BS5+BW5+CA5+CI5+CM5+CQ5+CU5+CY5+DC5+DG5+DK5+DO5+DS5+DW5+CE5+EE5+EI5+EM5+EQ5+EU5+EA5+EY5+FC5+FG5+FK5</f>
        <v>14534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5219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364</v>
      </c>
      <c r="V5" s="44">
        <v>888</v>
      </c>
      <c r="W5" s="44">
        <v>885</v>
      </c>
      <c r="X5" s="44">
        <v>0</v>
      </c>
      <c r="Y5" s="44">
        <v>693</v>
      </c>
      <c r="Z5" s="44">
        <v>1513</v>
      </c>
      <c r="AA5" s="44">
        <v>1538</v>
      </c>
      <c r="AB5" s="44">
        <v>3</v>
      </c>
      <c r="AC5" s="44">
        <v>1077</v>
      </c>
      <c r="AD5" s="44">
        <v>656</v>
      </c>
      <c r="AE5" s="44">
        <v>673</v>
      </c>
      <c r="AF5" s="44">
        <v>9</v>
      </c>
      <c r="AG5" s="44">
        <v>484</v>
      </c>
      <c r="AH5" s="44">
        <v>850</v>
      </c>
      <c r="AI5" s="44">
        <v>832</v>
      </c>
      <c r="AJ5" s="44">
        <v>13</v>
      </c>
      <c r="AK5" s="44">
        <v>417</v>
      </c>
      <c r="AL5" s="44">
        <v>1012</v>
      </c>
      <c r="AM5" s="44">
        <v>902</v>
      </c>
      <c r="AN5" s="44">
        <v>19</v>
      </c>
      <c r="AO5" s="44">
        <v>373</v>
      </c>
      <c r="AP5" s="44">
        <v>1009</v>
      </c>
      <c r="AQ5" s="44">
        <v>989</v>
      </c>
      <c r="AR5" s="44">
        <v>30</v>
      </c>
      <c r="AS5" s="44">
        <v>443</v>
      </c>
      <c r="AT5" s="44">
        <v>966</v>
      </c>
      <c r="AU5" s="44">
        <v>920</v>
      </c>
      <c r="AV5" s="44">
        <v>135</v>
      </c>
      <c r="AW5" s="44">
        <v>350</v>
      </c>
      <c r="AX5" s="44">
        <v>1100</v>
      </c>
      <c r="AY5" s="44">
        <v>1076</v>
      </c>
      <c r="AZ5" s="44">
        <v>0</v>
      </c>
      <c r="BA5" s="44">
        <v>219</v>
      </c>
      <c r="BB5" s="44">
        <v>813</v>
      </c>
      <c r="BC5" s="44">
        <v>740</v>
      </c>
      <c r="BD5" s="44">
        <v>0</v>
      </c>
      <c r="BE5" s="44">
        <v>52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1087</v>
      </c>
      <c r="EE5" s="44">
        <v>1015</v>
      </c>
      <c r="EF5" s="44">
        <v>0</v>
      </c>
      <c r="EG5" s="44">
        <v>182</v>
      </c>
      <c r="EH5" s="44">
        <v>1281</v>
      </c>
      <c r="EI5" s="44">
        <v>1026</v>
      </c>
      <c r="EJ5" s="44">
        <v>0</v>
      </c>
      <c r="EK5" s="44">
        <v>80</v>
      </c>
      <c r="EL5" s="44">
        <v>615</v>
      </c>
      <c r="EM5" s="44">
        <v>503</v>
      </c>
      <c r="EN5" s="44">
        <v>0</v>
      </c>
      <c r="EO5" s="44">
        <v>12</v>
      </c>
      <c r="EP5" s="44">
        <v>961</v>
      </c>
      <c r="EQ5" s="44">
        <v>842</v>
      </c>
      <c r="ER5" s="44">
        <v>0</v>
      </c>
      <c r="ES5" s="44">
        <v>0</v>
      </c>
      <c r="ET5" s="44">
        <v>944</v>
      </c>
      <c r="EU5" s="44">
        <v>807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669</v>
      </c>
      <c r="FG5" s="44">
        <v>0</v>
      </c>
      <c r="FH5" s="44">
        <v>0</v>
      </c>
      <c r="FI5" s="44">
        <v>0</v>
      </c>
      <c r="FJ5" s="44">
        <v>305</v>
      </c>
      <c r="FK5" s="44">
        <v>0</v>
      </c>
      <c r="FL5" s="44">
        <v>0</v>
      </c>
      <c r="FM5" s="44">
        <v>0</v>
      </c>
      <c r="FN5" s="18">
        <f t="shared" ref="FN5:FN35" si="7">(J5+L5)/B5</f>
        <v>0.79382869793828703</v>
      </c>
      <c r="FO5" s="19">
        <f t="shared" ref="FO5:FO68" si="8">(K5+L5)/B5</f>
        <v>0.68013468013468015</v>
      </c>
      <c r="FP5" s="27">
        <f t="shared" ref="FP5:FP68" si="9">M5/B5</f>
        <v>0.24071767907384345</v>
      </c>
      <c r="FQ5" s="16">
        <f t="shared" si="0"/>
        <v>0.88265226647281791</v>
      </c>
      <c r="FR5" s="17">
        <f t="shared" si="1"/>
        <v>0.87951588502269284</v>
      </c>
      <c r="FS5" s="16">
        <f t="shared" ref="FS5:FS36" si="10">L5/H5</f>
        <v>1.0095238095238095</v>
      </c>
      <c r="FT5" s="16">
        <f t="shared" si="3"/>
        <v>1.7703527815468114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v>177355</v>
      </c>
      <c r="J6" s="30">
        <f t="shared" si="4"/>
        <v>533709</v>
      </c>
      <c r="K6" s="35">
        <f t="shared" si="5"/>
        <v>476443</v>
      </c>
      <c r="L6" s="30">
        <v>12589</v>
      </c>
      <c r="M6" s="36">
        <f t="shared" si="6"/>
        <v>207422</v>
      </c>
      <c r="N6" s="44">
        <v>40335</v>
      </c>
      <c r="O6" s="44">
        <v>50138</v>
      </c>
      <c r="P6" s="44">
        <v>819</v>
      </c>
      <c r="Q6" s="44">
        <v>15750</v>
      </c>
      <c r="R6" s="44">
        <v>12250</v>
      </c>
      <c r="S6" s="44">
        <v>12071</v>
      </c>
      <c r="T6" s="44">
        <v>35</v>
      </c>
      <c r="U6" s="44">
        <v>9473</v>
      </c>
      <c r="V6" s="44">
        <v>25300</v>
      </c>
      <c r="W6" s="44">
        <v>33143</v>
      </c>
      <c r="X6" s="44">
        <v>287</v>
      </c>
      <c r="Y6" s="44">
        <v>19370</v>
      </c>
      <c r="Z6" s="44">
        <v>47560</v>
      </c>
      <c r="AA6" s="44">
        <v>46287</v>
      </c>
      <c r="AB6" s="44">
        <v>62</v>
      </c>
      <c r="AC6" s="44">
        <v>35369</v>
      </c>
      <c r="AD6" s="44">
        <v>21632</v>
      </c>
      <c r="AE6" s="44">
        <v>20076</v>
      </c>
      <c r="AF6" s="44">
        <v>129</v>
      </c>
      <c r="AG6" s="44">
        <v>18978</v>
      </c>
      <c r="AH6" s="44">
        <v>26291</v>
      </c>
      <c r="AI6" s="44">
        <v>25946</v>
      </c>
      <c r="AJ6" s="44">
        <v>77</v>
      </c>
      <c r="AK6" s="44">
        <v>17800</v>
      </c>
      <c r="AL6" s="44">
        <v>30480</v>
      </c>
      <c r="AM6" s="44">
        <v>33197</v>
      </c>
      <c r="AN6" s="44">
        <v>495</v>
      </c>
      <c r="AO6" s="44">
        <v>16860</v>
      </c>
      <c r="AP6" s="44">
        <v>33247</v>
      </c>
      <c r="AQ6" s="44">
        <v>34359</v>
      </c>
      <c r="AR6" s="44">
        <v>3125</v>
      </c>
      <c r="AS6" s="44">
        <v>18851</v>
      </c>
      <c r="AT6" s="44">
        <v>31665</v>
      </c>
      <c r="AU6" s="44">
        <v>31506</v>
      </c>
      <c r="AV6" s="44">
        <v>2674</v>
      </c>
      <c r="AW6" s="44">
        <v>16978</v>
      </c>
      <c r="AX6" s="44">
        <v>39230</v>
      </c>
      <c r="AY6" s="44">
        <v>37042</v>
      </c>
      <c r="AZ6" s="44">
        <v>1513</v>
      </c>
      <c r="BA6" s="44">
        <v>10556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339</v>
      </c>
      <c r="CB6" s="44">
        <v>18</v>
      </c>
      <c r="CC6" s="44">
        <v>25</v>
      </c>
      <c r="CD6" s="44">
        <v>198</v>
      </c>
      <c r="CE6" s="44">
        <v>113</v>
      </c>
      <c r="CF6" s="44">
        <v>0</v>
      </c>
      <c r="CG6" s="44">
        <v>0</v>
      </c>
      <c r="CH6" s="44">
        <v>3589</v>
      </c>
      <c r="CI6" s="44">
        <v>2017</v>
      </c>
      <c r="CJ6" s="44">
        <v>0</v>
      </c>
      <c r="CK6" s="44">
        <v>54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5839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7932</v>
      </c>
      <c r="ED6" s="44">
        <v>41999</v>
      </c>
      <c r="EE6" s="44">
        <v>34075</v>
      </c>
      <c r="EF6" s="44">
        <v>749</v>
      </c>
      <c r="EG6" s="44">
        <v>9130</v>
      </c>
      <c r="EH6" s="44">
        <v>39067</v>
      </c>
      <c r="EI6" s="44">
        <v>37370</v>
      </c>
      <c r="EJ6" s="44">
        <v>1430</v>
      </c>
      <c r="EK6" s="44">
        <v>3887</v>
      </c>
      <c r="EL6" s="44">
        <v>15492</v>
      </c>
      <c r="EM6" s="44">
        <v>14527</v>
      </c>
      <c r="EN6" s="44">
        <v>183</v>
      </c>
      <c r="EO6" s="44">
        <v>420</v>
      </c>
      <c r="EP6" s="44">
        <v>24169</v>
      </c>
      <c r="EQ6" s="44">
        <v>19397</v>
      </c>
      <c r="ER6" s="44">
        <v>0</v>
      </c>
      <c r="ES6" s="44">
        <v>0</v>
      </c>
      <c r="ET6" s="44">
        <v>25321</v>
      </c>
      <c r="EU6" s="44">
        <v>18072</v>
      </c>
      <c r="EV6" s="44">
        <v>0</v>
      </c>
      <c r="EW6" s="44">
        <v>0</v>
      </c>
      <c r="EX6" s="44">
        <v>309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7017</v>
      </c>
      <c r="FG6" s="44">
        <v>0</v>
      </c>
      <c r="FH6" s="44">
        <v>0</v>
      </c>
      <c r="FI6" s="44">
        <v>0</v>
      </c>
      <c r="FJ6" s="44">
        <v>6576</v>
      </c>
      <c r="FK6" s="44">
        <v>0</v>
      </c>
      <c r="FL6" s="44">
        <v>0</v>
      </c>
      <c r="FM6" s="44">
        <v>0</v>
      </c>
      <c r="FN6" s="18">
        <f t="shared" si="7"/>
        <v>0.82161441883689168</v>
      </c>
      <c r="FO6" s="19">
        <f t="shared" si="8"/>
        <v>0.73548821791886998</v>
      </c>
      <c r="FP6" s="27">
        <f t="shared" si="9"/>
        <v>0.3119559397691109</v>
      </c>
      <c r="FQ6" s="16">
        <f t="shared" si="0"/>
        <v>0.88457611668185965</v>
      </c>
      <c r="FR6" s="17">
        <f t="shared" si="1"/>
        <v>0.87426027631030867</v>
      </c>
      <c r="FS6" s="16">
        <f t="shared" si="10"/>
        <v>0.99009044435705862</v>
      </c>
      <c r="FT6" s="16">
        <f t="shared" si="3"/>
        <v>1.1695300386231005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9240</v>
      </c>
      <c r="K7" s="35">
        <f t="shared" si="5"/>
        <v>7530</v>
      </c>
      <c r="L7" s="30">
        <v>102</v>
      </c>
      <c r="M7" s="36">
        <f t="shared" si="6"/>
        <v>2646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391</v>
      </c>
      <c r="Z7" s="44">
        <v>657</v>
      </c>
      <c r="AA7" s="44">
        <v>677</v>
      </c>
      <c r="AB7" s="44">
        <v>2</v>
      </c>
      <c r="AC7" s="44">
        <v>523</v>
      </c>
      <c r="AD7" s="44">
        <v>332</v>
      </c>
      <c r="AE7" s="44">
        <v>320</v>
      </c>
      <c r="AF7" s="44">
        <v>17</v>
      </c>
      <c r="AG7" s="44">
        <v>239</v>
      </c>
      <c r="AH7" s="44">
        <v>352</v>
      </c>
      <c r="AI7" s="44">
        <v>725</v>
      </c>
      <c r="AJ7" s="44">
        <v>30</v>
      </c>
      <c r="AK7" s="44">
        <v>288</v>
      </c>
      <c r="AL7" s="44">
        <v>793</v>
      </c>
      <c r="AM7" s="44">
        <v>498</v>
      </c>
      <c r="AN7" s="44">
        <v>41</v>
      </c>
      <c r="AO7" s="44">
        <v>182</v>
      </c>
      <c r="AP7" s="44">
        <v>442</v>
      </c>
      <c r="AQ7" s="44">
        <v>563</v>
      </c>
      <c r="AR7" s="44">
        <v>5</v>
      </c>
      <c r="AS7" s="44">
        <v>138</v>
      </c>
      <c r="AT7" s="44">
        <v>768</v>
      </c>
      <c r="AU7" s="44">
        <v>530</v>
      </c>
      <c r="AV7" s="44">
        <v>0</v>
      </c>
      <c r="AW7" s="44">
        <v>92</v>
      </c>
      <c r="AX7" s="44">
        <v>626</v>
      </c>
      <c r="AY7" s="44">
        <v>585</v>
      </c>
      <c r="AZ7" s="44">
        <v>0</v>
      </c>
      <c r="BA7" s="44">
        <v>45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542</v>
      </c>
      <c r="EF7" s="44">
        <v>0</v>
      </c>
      <c r="EG7" s="44">
        <v>51</v>
      </c>
      <c r="EH7" s="44">
        <v>603</v>
      </c>
      <c r="EI7" s="44">
        <v>555</v>
      </c>
      <c r="EJ7" s="44">
        <v>0</v>
      </c>
      <c r="EK7" s="44">
        <v>65</v>
      </c>
      <c r="EL7" s="44">
        <v>301</v>
      </c>
      <c r="EM7" s="44">
        <v>258</v>
      </c>
      <c r="EN7" s="44">
        <v>0</v>
      </c>
      <c r="EO7" s="44">
        <v>9</v>
      </c>
      <c r="EP7" s="44">
        <v>542</v>
      </c>
      <c r="EQ7" s="44">
        <v>418</v>
      </c>
      <c r="ER7" s="44">
        <v>0</v>
      </c>
      <c r="ES7" s="44">
        <v>0</v>
      </c>
      <c r="ET7" s="44">
        <v>595</v>
      </c>
      <c r="EU7" s="44">
        <v>342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381</v>
      </c>
      <c r="FG7" s="44">
        <v>0</v>
      </c>
      <c r="FH7" s="44">
        <v>0</v>
      </c>
      <c r="FI7" s="44">
        <v>0</v>
      </c>
      <c r="FJ7" s="44">
        <v>255</v>
      </c>
      <c r="FK7" s="44">
        <v>0</v>
      </c>
      <c r="FL7" s="44">
        <v>0</v>
      </c>
      <c r="FM7" s="44">
        <v>0</v>
      </c>
      <c r="FN7" s="18">
        <f t="shared" si="7"/>
        <v>0.93917764149994976</v>
      </c>
      <c r="FO7" s="19">
        <f t="shared" si="8"/>
        <v>0.7672665125163366</v>
      </c>
      <c r="FP7" s="27">
        <f t="shared" si="9"/>
        <v>0.26600985221674878</v>
      </c>
      <c r="FQ7" s="16">
        <f t="shared" si="0"/>
        <v>1.0516731163214204</v>
      </c>
      <c r="FR7" s="17">
        <f t="shared" si="1"/>
        <v>0.94172086043021508</v>
      </c>
      <c r="FS7" s="16">
        <f t="shared" si="10"/>
        <v>1.02</v>
      </c>
      <c r="FT7" s="16">
        <f t="shared" si="3"/>
        <v>0.78330373001776199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v>3792</v>
      </c>
      <c r="J8" s="30">
        <f t="shared" si="4"/>
        <v>15798</v>
      </c>
      <c r="K8" s="35">
        <f t="shared" si="5"/>
        <v>14037</v>
      </c>
      <c r="L8" s="30">
        <v>198</v>
      </c>
      <c r="M8" s="36">
        <f t="shared" si="6"/>
        <v>3890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243</v>
      </c>
      <c r="V8" s="44">
        <v>598</v>
      </c>
      <c r="W8" s="44">
        <v>599</v>
      </c>
      <c r="X8" s="44">
        <v>4</v>
      </c>
      <c r="Y8" s="44">
        <v>491</v>
      </c>
      <c r="Z8" s="44">
        <v>1091</v>
      </c>
      <c r="AA8" s="44">
        <v>1234</v>
      </c>
      <c r="AB8" s="44">
        <v>22</v>
      </c>
      <c r="AC8" s="44">
        <v>719</v>
      </c>
      <c r="AD8" s="44">
        <v>513</v>
      </c>
      <c r="AE8" s="44">
        <v>694</v>
      </c>
      <c r="AF8" s="44">
        <v>39</v>
      </c>
      <c r="AG8" s="44">
        <v>369</v>
      </c>
      <c r="AH8" s="44">
        <v>750</v>
      </c>
      <c r="AI8" s="44">
        <v>839</v>
      </c>
      <c r="AJ8" s="44">
        <v>50</v>
      </c>
      <c r="AK8" s="44">
        <v>414</v>
      </c>
      <c r="AL8" s="44">
        <v>828</v>
      </c>
      <c r="AM8" s="44">
        <v>857</v>
      </c>
      <c r="AN8" s="44">
        <v>98</v>
      </c>
      <c r="AO8" s="44">
        <v>348</v>
      </c>
      <c r="AP8" s="44">
        <v>955</v>
      </c>
      <c r="AQ8" s="44">
        <v>1790</v>
      </c>
      <c r="AR8" s="44">
        <v>128</v>
      </c>
      <c r="AS8" s="44">
        <v>344</v>
      </c>
      <c r="AT8" s="44">
        <v>996</v>
      </c>
      <c r="AU8" s="44">
        <v>1082</v>
      </c>
      <c r="AV8" s="44">
        <v>64</v>
      </c>
      <c r="AW8" s="44">
        <v>163</v>
      </c>
      <c r="AX8" s="44">
        <v>1065</v>
      </c>
      <c r="AY8" s="44">
        <v>969</v>
      </c>
      <c r="AZ8" s="44">
        <v>23</v>
      </c>
      <c r="BA8" s="44">
        <v>173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98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1127</v>
      </c>
      <c r="EF8" s="44">
        <v>28</v>
      </c>
      <c r="EG8" s="44">
        <v>175</v>
      </c>
      <c r="EH8" s="44">
        <v>1646</v>
      </c>
      <c r="EI8" s="44">
        <v>1218</v>
      </c>
      <c r="EJ8" s="44">
        <v>16</v>
      </c>
      <c r="EK8" s="44">
        <v>57</v>
      </c>
      <c r="EL8" s="44">
        <v>542</v>
      </c>
      <c r="EM8" s="44">
        <v>475</v>
      </c>
      <c r="EN8" s="44">
        <v>4</v>
      </c>
      <c r="EO8" s="44">
        <v>12</v>
      </c>
      <c r="EP8" s="44">
        <v>859</v>
      </c>
      <c r="EQ8" s="44">
        <v>726</v>
      </c>
      <c r="ER8" s="44">
        <v>0</v>
      </c>
      <c r="ES8" s="44">
        <v>0</v>
      </c>
      <c r="ET8" s="44">
        <v>860</v>
      </c>
      <c r="EU8" s="44">
        <v>674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545</v>
      </c>
      <c r="FG8" s="44">
        <v>0</v>
      </c>
      <c r="FH8" s="44">
        <v>0</v>
      </c>
      <c r="FI8" s="44">
        <v>0</v>
      </c>
      <c r="FJ8" s="44">
        <v>325</v>
      </c>
      <c r="FK8" s="44">
        <v>0</v>
      </c>
      <c r="FL8" s="44">
        <v>0</v>
      </c>
      <c r="FM8" s="44">
        <v>0</v>
      </c>
      <c r="FN8" s="18">
        <f t="shared" si="7"/>
        <v>0.85604195654500692</v>
      </c>
      <c r="FO8" s="19">
        <f t="shared" si="8"/>
        <v>0.76180027828320673</v>
      </c>
      <c r="FP8" s="27">
        <f t="shared" si="9"/>
        <v>0.20817724499625387</v>
      </c>
      <c r="FQ8" s="16">
        <f t="shared" si="0"/>
        <v>0.98700487317256025</v>
      </c>
      <c r="FR8" s="17">
        <f t="shared" si="1"/>
        <v>0.95678549519460154</v>
      </c>
      <c r="FS8" s="16">
        <f t="shared" si="10"/>
        <v>1.0702702702702702</v>
      </c>
      <c r="FT8" s="16">
        <f t="shared" si="3"/>
        <v>1.0258438818565401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v>9141</v>
      </c>
      <c r="J9" s="30">
        <f t="shared" si="4"/>
        <v>25872</v>
      </c>
      <c r="K9" s="35">
        <f t="shared" si="5"/>
        <v>21275</v>
      </c>
      <c r="L9" s="30">
        <v>967</v>
      </c>
      <c r="M9" s="36">
        <f t="shared" si="6"/>
        <v>7098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296</v>
      </c>
      <c r="V9" s="44">
        <v>897</v>
      </c>
      <c r="W9" s="44">
        <v>913</v>
      </c>
      <c r="X9" s="44">
        <v>2</v>
      </c>
      <c r="Y9" s="44">
        <v>770</v>
      </c>
      <c r="Z9" s="44">
        <v>1802</v>
      </c>
      <c r="AA9" s="44">
        <v>1889</v>
      </c>
      <c r="AB9" s="44">
        <v>21</v>
      </c>
      <c r="AC9" s="44">
        <v>1337</v>
      </c>
      <c r="AD9" s="44">
        <v>860</v>
      </c>
      <c r="AE9" s="44">
        <v>1129</v>
      </c>
      <c r="AF9" s="44">
        <v>40</v>
      </c>
      <c r="AG9" s="44">
        <v>763</v>
      </c>
      <c r="AH9" s="44">
        <v>1281</v>
      </c>
      <c r="AI9" s="44">
        <v>1325</v>
      </c>
      <c r="AJ9" s="44">
        <v>90</v>
      </c>
      <c r="AK9" s="44">
        <v>853</v>
      </c>
      <c r="AL9" s="44">
        <v>1760</v>
      </c>
      <c r="AM9" s="44">
        <v>1364</v>
      </c>
      <c r="AN9" s="44">
        <v>250</v>
      </c>
      <c r="AO9" s="44">
        <v>794</v>
      </c>
      <c r="AP9" s="44">
        <v>1619</v>
      </c>
      <c r="AQ9" s="44">
        <v>1681</v>
      </c>
      <c r="AR9" s="44">
        <v>366</v>
      </c>
      <c r="AS9" s="44">
        <v>680</v>
      </c>
      <c r="AT9" s="44">
        <v>2010</v>
      </c>
      <c r="AU9" s="44">
        <v>1969</v>
      </c>
      <c r="AV9" s="44">
        <v>3</v>
      </c>
      <c r="AW9" s="44">
        <v>404</v>
      </c>
      <c r="AX9" s="44">
        <v>1834</v>
      </c>
      <c r="AY9" s="44">
        <v>1671</v>
      </c>
      <c r="AZ9" s="44">
        <v>2</v>
      </c>
      <c r="BA9" s="44">
        <v>317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1939</v>
      </c>
      <c r="EE9" s="44">
        <v>1650</v>
      </c>
      <c r="EF9" s="44">
        <v>0</v>
      </c>
      <c r="EG9" s="44">
        <v>204</v>
      </c>
      <c r="EH9" s="44">
        <v>2041</v>
      </c>
      <c r="EI9" s="44">
        <v>1757</v>
      </c>
      <c r="EJ9" s="44">
        <v>0</v>
      </c>
      <c r="EK9" s="44">
        <v>113</v>
      </c>
      <c r="EL9" s="44">
        <v>879</v>
      </c>
      <c r="EM9" s="44">
        <v>751</v>
      </c>
      <c r="EN9" s="44">
        <v>0</v>
      </c>
      <c r="EO9" s="44">
        <v>28</v>
      </c>
      <c r="EP9" s="44">
        <v>1381</v>
      </c>
      <c r="EQ9" s="44">
        <v>1080</v>
      </c>
      <c r="ER9" s="44">
        <v>0</v>
      </c>
      <c r="ES9" s="44">
        <v>0</v>
      </c>
      <c r="ET9" s="44">
        <v>1369</v>
      </c>
      <c r="EU9" s="44">
        <v>911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56</v>
      </c>
      <c r="FC9" s="44">
        <v>0</v>
      </c>
      <c r="FD9" s="44">
        <v>0</v>
      </c>
      <c r="FE9" s="44">
        <v>0</v>
      </c>
      <c r="FF9" s="44">
        <v>761</v>
      </c>
      <c r="FG9" s="44">
        <v>0</v>
      </c>
      <c r="FH9" s="44">
        <v>0</v>
      </c>
      <c r="FI9" s="44">
        <v>0</v>
      </c>
      <c r="FJ9" s="44">
        <v>527</v>
      </c>
      <c r="FK9" s="44">
        <v>0</v>
      </c>
      <c r="FL9" s="44">
        <v>0</v>
      </c>
      <c r="FM9" s="44">
        <v>0</v>
      </c>
      <c r="FN9" s="18">
        <f t="shared" si="7"/>
        <v>0.86773359198189459</v>
      </c>
      <c r="FO9" s="19">
        <f t="shared" si="8"/>
        <v>0.71910766246362756</v>
      </c>
      <c r="FP9" s="27">
        <f t="shared" si="9"/>
        <v>0.22948593598448108</v>
      </c>
      <c r="FQ9" s="16">
        <f t="shared" si="0"/>
        <v>0.99888035210995718</v>
      </c>
      <c r="FR9" s="17">
        <f t="shared" si="1"/>
        <v>0.86255828096493004</v>
      </c>
      <c r="FS9" s="16">
        <f t="shared" si="10"/>
        <v>1.1443786982248521</v>
      </c>
      <c r="FT9" s="16">
        <f t="shared" si="3"/>
        <v>0.77650147686248772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20908</v>
      </c>
      <c r="K10" s="35">
        <f t="shared" si="5"/>
        <v>18026</v>
      </c>
      <c r="L10" s="30">
        <v>252</v>
      </c>
      <c r="M10" s="36">
        <f t="shared" si="6"/>
        <v>6473</v>
      </c>
      <c r="N10" s="44">
        <v>722</v>
      </c>
      <c r="O10" s="44">
        <v>662</v>
      </c>
      <c r="P10" s="44">
        <v>0</v>
      </c>
      <c r="Q10" s="44">
        <v>483</v>
      </c>
      <c r="R10" s="44">
        <v>575</v>
      </c>
      <c r="S10" s="44">
        <v>536</v>
      </c>
      <c r="T10" s="44">
        <v>1</v>
      </c>
      <c r="U10" s="44">
        <v>511</v>
      </c>
      <c r="V10" s="44">
        <v>1211</v>
      </c>
      <c r="W10" s="44">
        <v>1211</v>
      </c>
      <c r="X10" s="44">
        <v>0</v>
      </c>
      <c r="Y10" s="44">
        <v>1150</v>
      </c>
      <c r="Z10" s="44">
        <v>1859</v>
      </c>
      <c r="AA10" s="44">
        <v>1827</v>
      </c>
      <c r="AB10" s="44">
        <v>0</v>
      </c>
      <c r="AC10" s="44">
        <v>1343</v>
      </c>
      <c r="AD10" s="44">
        <v>838</v>
      </c>
      <c r="AE10" s="44">
        <v>1413</v>
      </c>
      <c r="AF10" s="44">
        <v>18</v>
      </c>
      <c r="AG10" s="44">
        <v>544</v>
      </c>
      <c r="AH10" s="44">
        <v>992</v>
      </c>
      <c r="AI10" s="44">
        <v>1223</v>
      </c>
      <c r="AJ10" s="44">
        <v>50</v>
      </c>
      <c r="AK10" s="44">
        <v>517</v>
      </c>
      <c r="AL10" s="44">
        <v>1173</v>
      </c>
      <c r="AM10" s="44">
        <v>1270</v>
      </c>
      <c r="AN10" s="44">
        <v>50</v>
      </c>
      <c r="AO10" s="44">
        <v>430</v>
      </c>
      <c r="AP10" s="44">
        <v>1190</v>
      </c>
      <c r="AQ10" s="44">
        <v>1208</v>
      </c>
      <c r="AR10" s="44">
        <v>126</v>
      </c>
      <c r="AS10" s="44">
        <v>308</v>
      </c>
      <c r="AT10" s="44">
        <v>1251</v>
      </c>
      <c r="AU10" s="44">
        <v>1237</v>
      </c>
      <c r="AV10" s="44">
        <v>0</v>
      </c>
      <c r="AW10" s="44">
        <v>198</v>
      </c>
      <c r="AX10" s="44">
        <v>1243</v>
      </c>
      <c r="AY10" s="44">
        <v>1173</v>
      </c>
      <c r="AZ10" s="44">
        <v>0</v>
      </c>
      <c r="BA10" s="44">
        <v>135</v>
      </c>
      <c r="BB10" s="44">
        <v>400</v>
      </c>
      <c r="BC10" s="44">
        <v>331</v>
      </c>
      <c r="BD10" s="44">
        <v>0</v>
      </c>
      <c r="BE10" s="44">
        <v>182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13</v>
      </c>
      <c r="CL10" s="44">
        <v>38</v>
      </c>
      <c r="CM10" s="44">
        <v>22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384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67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1112</v>
      </c>
      <c r="EF10" s="44">
        <v>0</v>
      </c>
      <c r="EG10" s="44">
        <v>66</v>
      </c>
      <c r="EH10" s="44">
        <v>1308</v>
      </c>
      <c r="EI10" s="44">
        <v>1173</v>
      </c>
      <c r="EJ10" s="44">
        <v>1</v>
      </c>
      <c r="EK10" s="44">
        <v>54</v>
      </c>
      <c r="EL10" s="44">
        <v>686</v>
      </c>
      <c r="EM10" s="44">
        <v>549</v>
      </c>
      <c r="EN10" s="44">
        <v>0</v>
      </c>
      <c r="EO10" s="44">
        <v>7</v>
      </c>
      <c r="EP10" s="44">
        <v>1079</v>
      </c>
      <c r="EQ10" s="44">
        <v>855</v>
      </c>
      <c r="ER10" s="44">
        <v>0</v>
      </c>
      <c r="ES10" s="44">
        <v>0</v>
      </c>
      <c r="ET10" s="44">
        <v>1172</v>
      </c>
      <c r="EU10" s="44">
        <v>898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871</v>
      </c>
      <c r="FG10" s="44">
        <v>0</v>
      </c>
      <c r="FH10" s="44">
        <v>0</v>
      </c>
      <c r="FI10" s="44">
        <v>0</v>
      </c>
      <c r="FJ10" s="44">
        <v>470</v>
      </c>
      <c r="FK10" s="44">
        <v>0</v>
      </c>
      <c r="FL10" s="44">
        <v>0</v>
      </c>
      <c r="FM10" s="44">
        <v>0</v>
      </c>
      <c r="FN10" s="18">
        <f t="shared" si="7"/>
        <v>0.78664634373025022</v>
      </c>
      <c r="FO10" s="19">
        <f t="shared" si="8"/>
        <v>0.67950481430536447</v>
      </c>
      <c r="FP10" s="27">
        <f t="shared" si="9"/>
        <v>0.24064091601918286</v>
      </c>
      <c r="FQ10" s="16">
        <f t="shared" si="0"/>
        <v>0.87893055322011093</v>
      </c>
      <c r="FR10" s="17">
        <f t="shared" si="1"/>
        <v>0.85768663462910977</v>
      </c>
      <c r="FS10" s="16">
        <f t="shared" si="10"/>
        <v>0.9882352941176471</v>
      </c>
      <c r="FT10" s="16">
        <f t="shared" si="3"/>
        <v>1.0004636785162286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v>6296</v>
      </c>
      <c r="H11" s="38">
        <v>75</v>
      </c>
      <c r="I11" s="38">
        <v>1475</v>
      </c>
      <c r="J11" s="30">
        <f t="shared" si="4"/>
        <v>6831</v>
      </c>
      <c r="K11" s="35">
        <f t="shared" si="5"/>
        <v>5229</v>
      </c>
      <c r="L11" s="30">
        <v>75</v>
      </c>
      <c r="M11" s="36">
        <f t="shared" si="6"/>
        <v>1448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150</v>
      </c>
      <c r="Z11" s="44">
        <v>467</v>
      </c>
      <c r="AA11" s="44">
        <v>372</v>
      </c>
      <c r="AB11" s="44">
        <v>1</v>
      </c>
      <c r="AC11" s="44">
        <v>238</v>
      </c>
      <c r="AD11" s="44">
        <v>177</v>
      </c>
      <c r="AE11" s="44">
        <v>161</v>
      </c>
      <c r="AF11" s="44">
        <v>2</v>
      </c>
      <c r="AG11" s="44">
        <v>90</v>
      </c>
      <c r="AH11" s="44">
        <v>217</v>
      </c>
      <c r="AI11" s="44">
        <v>205</v>
      </c>
      <c r="AJ11" s="44">
        <v>2</v>
      </c>
      <c r="AK11" s="44">
        <v>82</v>
      </c>
      <c r="AL11" s="44">
        <v>275</v>
      </c>
      <c r="AM11" s="44">
        <v>223</v>
      </c>
      <c r="AN11" s="44">
        <v>1</v>
      </c>
      <c r="AO11" s="44">
        <v>100</v>
      </c>
      <c r="AP11" s="44">
        <v>333</v>
      </c>
      <c r="AQ11" s="44">
        <v>285</v>
      </c>
      <c r="AR11" s="44">
        <v>9</v>
      </c>
      <c r="AS11" s="44">
        <v>83</v>
      </c>
      <c r="AT11" s="44">
        <v>321</v>
      </c>
      <c r="AU11" s="44">
        <v>284</v>
      </c>
      <c r="AV11" s="44">
        <v>44</v>
      </c>
      <c r="AW11" s="44">
        <v>80</v>
      </c>
      <c r="AX11" s="44">
        <v>410</v>
      </c>
      <c r="AY11" s="44">
        <v>377</v>
      </c>
      <c r="AZ11" s="44">
        <v>10</v>
      </c>
      <c r="BA11" s="44">
        <v>50</v>
      </c>
      <c r="BB11" s="44">
        <v>256</v>
      </c>
      <c r="BC11" s="44">
        <v>198</v>
      </c>
      <c r="BD11" s="44">
        <v>1</v>
      </c>
      <c r="BE11" s="44">
        <v>26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92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8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455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348</v>
      </c>
      <c r="EF11" s="44">
        <v>1</v>
      </c>
      <c r="EG11" s="44">
        <v>63</v>
      </c>
      <c r="EH11" s="44">
        <v>476</v>
      </c>
      <c r="EI11" s="44">
        <v>411</v>
      </c>
      <c r="EJ11" s="44">
        <v>0</v>
      </c>
      <c r="EK11" s="44">
        <v>35</v>
      </c>
      <c r="EL11" s="44">
        <v>233</v>
      </c>
      <c r="EM11" s="44">
        <v>182</v>
      </c>
      <c r="EN11" s="44">
        <v>0</v>
      </c>
      <c r="EO11" s="44">
        <v>6</v>
      </c>
      <c r="EP11" s="44">
        <v>408</v>
      </c>
      <c r="EQ11" s="44">
        <v>261</v>
      </c>
      <c r="ER11" s="44">
        <v>0</v>
      </c>
      <c r="ES11" s="44">
        <v>0</v>
      </c>
      <c r="ET11" s="44">
        <v>430</v>
      </c>
      <c r="EU11" s="44">
        <v>196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414</v>
      </c>
      <c r="FG11" s="44">
        <v>0</v>
      </c>
      <c r="FH11" s="44">
        <v>0</v>
      </c>
      <c r="FI11" s="44">
        <v>0</v>
      </c>
      <c r="FJ11" s="44">
        <v>182</v>
      </c>
      <c r="FK11" s="44">
        <v>0</v>
      </c>
      <c r="FL11" s="44">
        <v>0</v>
      </c>
      <c r="FM11" s="44">
        <v>0</v>
      </c>
      <c r="FN11" s="18">
        <f t="shared" si="7"/>
        <v>0.82676882557165088</v>
      </c>
      <c r="FO11" s="19">
        <f t="shared" si="8"/>
        <v>0.63498144379264931</v>
      </c>
      <c r="FP11" s="27">
        <f t="shared" si="9"/>
        <v>0.17335089189512751</v>
      </c>
      <c r="FQ11" s="16">
        <f t="shared" si="0"/>
        <v>0.95699075371252451</v>
      </c>
      <c r="FR11" s="17">
        <f t="shared" si="1"/>
        <v>0.83052731893265563</v>
      </c>
      <c r="FS11" s="16">
        <f t="shared" si="10"/>
        <v>1</v>
      </c>
      <c r="FT11" s="16">
        <f t="shared" si="3"/>
        <v>0.98169491525423724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</f>
        <v>3950</v>
      </c>
      <c r="J12" s="30">
        <f t="shared" si="4"/>
        <v>14884</v>
      </c>
      <c r="K12" s="35">
        <f t="shared" si="5"/>
        <v>12390</v>
      </c>
      <c r="L12" s="30">
        <v>175</v>
      </c>
      <c r="M12" s="36">
        <f t="shared" si="6"/>
        <v>4559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400</v>
      </c>
      <c r="V12" s="44">
        <v>827</v>
      </c>
      <c r="W12" s="44">
        <v>812</v>
      </c>
      <c r="X12" s="44">
        <v>0</v>
      </c>
      <c r="Y12" s="44">
        <v>661</v>
      </c>
      <c r="Z12" s="44">
        <v>1265</v>
      </c>
      <c r="AA12" s="44">
        <v>1239</v>
      </c>
      <c r="AB12" s="44">
        <v>1</v>
      </c>
      <c r="AC12" s="44">
        <v>947</v>
      </c>
      <c r="AD12" s="44">
        <v>622</v>
      </c>
      <c r="AE12" s="44">
        <v>673</v>
      </c>
      <c r="AF12" s="44">
        <v>3</v>
      </c>
      <c r="AG12" s="44">
        <v>441</v>
      </c>
      <c r="AH12" s="44">
        <v>808</v>
      </c>
      <c r="AI12" s="44">
        <v>694</v>
      </c>
      <c r="AJ12" s="44">
        <v>6</v>
      </c>
      <c r="AK12" s="44">
        <v>431</v>
      </c>
      <c r="AL12" s="44">
        <v>853</v>
      </c>
      <c r="AM12" s="44">
        <v>889</v>
      </c>
      <c r="AN12" s="44">
        <v>48</v>
      </c>
      <c r="AO12" s="44">
        <v>400</v>
      </c>
      <c r="AP12" s="44">
        <v>798</v>
      </c>
      <c r="AQ12" s="44">
        <v>872</v>
      </c>
      <c r="AR12" s="44">
        <v>109</v>
      </c>
      <c r="AS12" s="44">
        <v>339</v>
      </c>
      <c r="AT12" s="44">
        <v>1021</v>
      </c>
      <c r="AU12" s="44">
        <v>990</v>
      </c>
      <c r="AV12" s="44">
        <v>0</v>
      </c>
      <c r="AW12" s="44">
        <v>267</v>
      </c>
      <c r="AX12" s="44">
        <v>912</v>
      </c>
      <c r="AY12" s="44">
        <v>913</v>
      </c>
      <c r="AZ12" s="44">
        <v>0</v>
      </c>
      <c r="BA12" s="44">
        <v>161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1004</v>
      </c>
      <c r="EE12" s="44">
        <v>941</v>
      </c>
      <c r="EF12" s="44">
        <v>0</v>
      </c>
      <c r="EG12" s="44">
        <v>108</v>
      </c>
      <c r="EH12" s="44">
        <v>1236</v>
      </c>
      <c r="EI12" s="44">
        <v>1101</v>
      </c>
      <c r="EJ12" s="44">
        <v>0</v>
      </c>
      <c r="EK12" s="44">
        <v>182</v>
      </c>
      <c r="EL12" s="44">
        <v>502</v>
      </c>
      <c r="EM12" s="44">
        <v>387</v>
      </c>
      <c r="EN12" s="44">
        <v>0</v>
      </c>
      <c r="EO12" s="44">
        <v>10</v>
      </c>
      <c r="EP12" s="44">
        <v>820</v>
      </c>
      <c r="EQ12" s="44">
        <v>590</v>
      </c>
      <c r="ER12" s="44">
        <v>0</v>
      </c>
      <c r="ES12" s="44">
        <v>0</v>
      </c>
      <c r="ET12" s="44">
        <v>865</v>
      </c>
      <c r="EU12" s="44">
        <v>605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403</v>
      </c>
      <c r="FG12" s="44">
        <v>0</v>
      </c>
      <c r="FH12" s="44">
        <v>0</v>
      </c>
      <c r="FI12" s="44">
        <v>0</v>
      </c>
      <c r="FJ12" s="44">
        <v>313</v>
      </c>
      <c r="FK12" s="44">
        <v>0</v>
      </c>
      <c r="FL12" s="44">
        <v>0</v>
      </c>
      <c r="FM12" s="44">
        <v>0</v>
      </c>
      <c r="FN12" s="18">
        <f t="shared" si="7"/>
        <v>0.82660006586892087</v>
      </c>
      <c r="FO12" s="19">
        <f t="shared" si="8"/>
        <v>0.68970249204083878</v>
      </c>
      <c r="FP12" s="27">
        <f t="shared" si="9"/>
        <v>0.25024700845317815</v>
      </c>
      <c r="FQ12" s="16">
        <f t="shared" si="0"/>
        <v>0.92868284769451548</v>
      </c>
      <c r="FR12" s="17">
        <f t="shared" si="1"/>
        <v>0.7946382760389944</v>
      </c>
      <c r="FS12" s="16">
        <f t="shared" si="10"/>
        <v>1</v>
      </c>
      <c r="FT12" s="16">
        <f t="shared" si="3"/>
        <v>1.1541772151898735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2547</v>
      </c>
      <c r="L13" s="30">
        <v>40</v>
      </c>
      <c r="M13" s="36">
        <f t="shared" si="6"/>
        <v>832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223</v>
      </c>
      <c r="AB13" s="44">
        <v>0</v>
      </c>
      <c r="AC13" s="44">
        <v>139</v>
      </c>
      <c r="AD13" s="44">
        <v>155</v>
      </c>
      <c r="AE13" s="44">
        <v>126</v>
      </c>
      <c r="AF13" s="44">
        <v>3</v>
      </c>
      <c r="AG13" s="44">
        <v>101</v>
      </c>
      <c r="AH13" s="44">
        <v>198</v>
      </c>
      <c r="AI13" s="44">
        <v>107</v>
      </c>
      <c r="AJ13" s="44">
        <v>11</v>
      </c>
      <c r="AK13" s="44">
        <v>81</v>
      </c>
      <c r="AL13" s="44">
        <v>157</v>
      </c>
      <c r="AM13" s="44">
        <v>100</v>
      </c>
      <c r="AN13" s="44">
        <v>18</v>
      </c>
      <c r="AO13" s="44">
        <v>65</v>
      </c>
      <c r="AP13" s="44">
        <v>198</v>
      </c>
      <c r="AQ13" s="44">
        <v>201</v>
      </c>
      <c r="AR13" s="44">
        <v>4</v>
      </c>
      <c r="AS13" s="44">
        <v>60</v>
      </c>
      <c r="AT13" s="44">
        <v>186</v>
      </c>
      <c r="AU13" s="44">
        <v>141</v>
      </c>
      <c r="AV13" s="44">
        <v>2</v>
      </c>
      <c r="AW13" s="44">
        <v>55</v>
      </c>
      <c r="AX13" s="44">
        <v>229</v>
      </c>
      <c r="AY13" s="44">
        <v>180</v>
      </c>
      <c r="AZ13" s="44">
        <v>0</v>
      </c>
      <c r="BA13" s="44">
        <v>77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43</v>
      </c>
      <c r="EH13" s="44">
        <v>215</v>
      </c>
      <c r="EI13" s="44">
        <v>198</v>
      </c>
      <c r="EJ13" s="44">
        <v>0</v>
      </c>
      <c r="EK13" s="44">
        <v>35</v>
      </c>
      <c r="EL13" s="44">
        <v>123</v>
      </c>
      <c r="EM13" s="44">
        <v>102</v>
      </c>
      <c r="EN13" s="44">
        <v>0</v>
      </c>
      <c r="EO13" s="44">
        <v>14</v>
      </c>
      <c r="EP13" s="44">
        <v>136</v>
      </c>
      <c r="EQ13" s="44">
        <v>107</v>
      </c>
      <c r="ER13" s="44">
        <v>0</v>
      </c>
      <c r="ES13" s="44">
        <v>0</v>
      </c>
      <c r="ET13" s="44">
        <v>213</v>
      </c>
      <c r="EU13" s="44">
        <v>91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0.64578132800798804</v>
      </c>
      <c r="FP13" s="27">
        <f t="shared" si="9"/>
        <v>0.20768846729905141</v>
      </c>
      <c r="FQ13" s="16">
        <f t="shared" si="0"/>
        <v>0.92834989527058565</v>
      </c>
      <c r="FR13" s="17">
        <f t="shared" si="1"/>
        <v>0.78538390379278444</v>
      </c>
      <c r="FS13" s="16">
        <f t="shared" si="10"/>
        <v>1</v>
      </c>
      <c r="FT13" s="16">
        <f t="shared" si="3"/>
        <v>0.69623430962343091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</f>
        <v>6730</v>
      </c>
      <c r="J14" s="30">
        <f t="shared" si="4"/>
        <v>23589</v>
      </c>
      <c r="K14" s="35">
        <f t="shared" si="5"/>
        <v>19551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840</v>
      </c>
      <c r="W14" s="44">
        <v>853</v>
      </c>
      <c r="X14" s="44">
        <v>0</v>
      </c>
      <c r="Y14" s="44">
        <v>657</v>
      </c>
      <c r="Z14" s="44">
        <v>1370</v>
      </c>
      <c r="AA14" s="44">
        <v>1424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906</v>
      </c>
      <c r="AJ14" s="44">
        <v>25</v>
      </c>
      <c r="AK14" s="44">
        <v>417</v>
      </c>
      <c r="AL14" s="44">
        <v>1189</v>
      </c>
      <c r="AM14" s="44">
        <v>1095</v>
      </c>
      <c r="AN14" s="44">
        <v>77</v>
      </c>
      <c r="AO14" s="44">
        <v>404</v>
      </c>
      <c r="AP14" s="44">
        <v>1406</v>
      </c>
      <c r="AQ14" s="44">
        <v>1269</v>
      </c>
      <c r="AR14" s="44">
        <v>85</v>
      </c>
      <c r="AS14" s="44">
        <v>216</v>
      </c>
      <c r="AT14" s="44">
        <v>1532</v>
      </c>
      <c r="AU14" s="44">
        <v>1404</v>
      </c>
      <c r="AV14" s="44">
        <v>0</v>
      </c>
      <c r="AW14" s="44">
        <v>165</v>
      </c>
      <c r="AX14" s="44">
        <v>1619</v>
      </c>
      <c r="AY14" s="44">
        <v>1445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298</v>
      </c>
      <c r="CI14" s="44">
        <v>230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1606</v>
      </c>
      <c r="EF14" s="44">
        <v>0</v>
      </c>
      <c r="EG14" s="44">
        <v>92</v>
      </c>
      <c r="EH14" s="44">
        <v>2219</v>
      </c>
      <c r="EI14" s="44">
        <v>1847</v>
      </c>
      <c r="EJ14" s="44">
        <v>0</v>
      </c>
      <c r="EK14" s="44">
        <v>104</v>
      </c>
      <c r="EL14" s="44">
        <v>1059</v>
      </c>
      <c r="EM14" s="44">
        <v>866</v>
      </c>
      <c r="EN14" s="44">
        <v>0</v>
      </c>
      <c r="EO14" s="44">
        <v>10</v>
      </c>
      <c r="EP14" s="44">
        <v>1471</v>
      </c>
      <c r="EQ14" s="44">
        <v>1246</v>
      </c>
      <c r="ER14" s="44">
        <v>0</v>
      </c>
      <c r="ES14" s="44">
        <v>0</v>
      </c>
      <c r="ET14" s="44">
        <v>1564</v>
      </c>
      <c r="EU14" s="44">
        <v>1218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1031</v>
      </c>
      <c r="FG14" s="44">
        <v>0</v>
      </c>
      <c r="FH14" s="44">
        <v>0</v>
      </c>
      <c r="FI14" s="44">
        <v>0</v>
      </c>
      <c r="FJ14" s="44">
        <v>566</v>
      </c>
      <c r="FK14" s="44">
        <v>0</v>
      </c>
      <c r="FL14" s="44">
        <v>0</v>
      </c>
      <c r="FM14" s="44">
        <v>0</v>
      </c>
      <c r="FN14" s="18">
        <f t="shared" si="7"/>
        <v>0.78494835866061441</v>
      </c>
      <c r="FO14" s="19">
        <f t="shared" si="8"/>
        <v>0.65212814946385111</v>
      </c>
      <c r="FP14" s="27">
        <f t="shared" si="9"/>
        <v>0.17117294914808237</v>
      </c>
      <c r="FQ14" s="16">
        <f t="shared" si="0"/>
        <v>0.92782410320956576</v>
      </c>
      <c r="FR14" s="17">
        <f t="shared" si="1"/>
        <v>0.88494093151677</v>
      </c>
      <c r="FS14" s="16">
        <f t="shared" si="10"/>
        <v>1</v>
      </c>
      <c r="FT14" s="16">
        <f t="shared" si="3"/>
        <v>0.77325408618127789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31180</v>
      </c>
      <c r="K15" s="35">
        <f t="shared" si="5"/>
        <v>25542</v>
      </c>
      <c r="L15" s="30">
        <v>357</v>
      </c>
      <c r="M15" s="36">
        <f t="shared" si="6"/>
        <v>7320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505</v>
      </c>
      <c r="V15" s="44">
        <v>1477</v>
      </c>
      <c r="W15" s="44">
        <v>1264</v>
      </c>
      <c r="X15" s="44">
        <v>0</v>
      </c>
      <c r="Y15" s="44">
        <v>908</v>
      </c>
      <c r="Z15" s="44">
        <v>2590</v>
      </c>
      <c r="AA15" s="44">
        <v>2222</v>
      </c>
      <c r="AB15" s="44">
        <v>0</v>
      </c>
      <c r="AC15" s="44">
        <v>1299</v>
      </c>
      <c r="AD15" s="44">
        <v>1281</v>
      </c>
      <c r="AE15" s="44">
        <v>995</v>
      </c>
      <c r="AF15" s="44">
        <v>12</v>
      </c>
      <c r="AG15" s="44">
        <v>577</v>
      </c>
      <c r="AH15" s="44">
        <v>1378</v>
      </c>
      <c r="AI15" s="44">
        <v>1203</v>
      </c>
      <c r="AJ15" s="44">
        <v>6</v>
      </c>
      <c r="AK15" s="44">
        <v>617</v>
      </c>
      <c r="AL15" s="44">
        <v>1686</v>
      </c>
      <c r="AM15" s="44">
        <v>1516</v>
      </c>
      <c r="AN15" s="44">
        <v>33</v>
      </c>
      <c r="AO15" s="44">
        <v>646</v>
      </c>
      <c r="AP15" s="44">
        <v>2067</v>
      </c>
      <c r="AQ15" s="44">
        <v>1854</v>
      </c>
      <c r="AR15" s="44">
        <v>32</v>
      </c>
      <c r="AS15" s="44">
        <v>593</v>
      </c>
      <c r="AT15" s="44">
        <v>2356</v>
      </c>
      <c r="AU15" s="44">
        <v>2011</v>
      </c>
      <c r="AV15" s="44">
        <v>30</v>
      </c>
      <c r="AW15" s="44">
        <v>493</v>
      </c>
      <c r="AX15" s="44">
        <v>2341</v>
      </c>
      <c r="AY15" s="44">
        <v>2132</v>
      </c>
      <c r="AZ15" s="44">
        <v>232</v>
      </c>
      <c r="BA15" s="44">
        <v>349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1959</v>
      </c>
      <c r="EE15" s="44">
        <v>1874</v>
      </c>
      <c r="EF15" s="44">
        <v>0</v>
      </c>
      <c r="EG15" s="44">
        <v>197</v>
      </c>
      <c r="EH15" s="44">
        <v>2087</v>
      </c>
      <c r="EI15" s="44">
        <v>2128</v>
      </c>
      <c r="EJ15" s="44">
        <v>0</v>
      </c>
      <c r="EK15" s="44">
        <v>164</v>
      </c>
      <c r="EL15" s="44">
        <v>929</v>
      </c>
      <c r="EM15" s="44">
        <v>935</v>
      </c>
      <c r="EN15" s="44">
        <v>0</v>
      </c>
      <c r="EO15" s="44">
        <v>40</v>
      </c>
      <c r="EP15" s="44">
        <v>1578</v>
      </c>
      <c r="EQ15" s="44">
        <v>1202</v>
      </c>
      <c r="ER15" s="44">
        <v>0</v>
      </c>
      <c r="ES15" s="44">
        <v>2</v>
      </c>
      <c r="ET15" s="44">
        <v>1699</v>
      </c>
      <c r="EU15" s="44">
        <v>1226</v>
      </c>
      <c r="EV15" s="44">
        <v>0</v>
      </c>
      <c r="EW15" s="44">
        <v>7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1415</v>
      </c>
      <c r="FG15" s="44">
        <v>0</v>
      </c>
      <c r="FH15" s="44">
        <v>0</v>
      </c>
      <c r="FI15" s="44">
        <v>0</v>
      </c>
      <c r="FJ15" s="44">
        <v>713</v>
      </c>
      <c r="FK15" s="44">
        <v>0</v>
      </c>
      <c r="FL15" s="44">
        <v>0</v>
      </c>
      <c r="FM15" s="44">
        <v>0</v>
      </c>
      <c r="FN15" s="18">
        <f t="shared" si="7"/>
        <v>0.91374514689691144</v>
      </c>
      <c r="FO15" s="19">
        <f t="shared" si="8"/>
        <v>0.75039114562206644</v>
      </c>
      <c r="FP15" s="27">
        <f t="shared" si="9"/>
        <v>0.21208784840934114</v>
      </c>
      <c r="FQ15" s="16">
        <f t="shared" si="0"/>
        <v>1.0226639115746663</v>
      </c>
      <c r="FR15" s="17">
        <f t="shared" si="1"/>
        <v>0.95925188718218346</v>
      </c>
      <c r="FS15" s="16">
        <f t="shared" si="10"/>
        <v>1.1333333333333333</v>
      </c>
      <c r="FT15" s="16">
        <f t="shared" si="3"/>
        <v>1.1410756040530008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v>6135</v>
      </c>
      <c r="J16" s="30">
        <f t="shared" si="4"/>
        <v>17498</v>
      </c>
      <c r="K16" s="35">
        <f t="shared" si="5"/>
        <v>14219</v>
      </c>
      <c r="L16" s="30">
        <v>194</v>
      </c>
      <c r="M16" s="36">
        <f t="shared" si="6"/>
        <v>5292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766</v>
      </c>
      <c r="Z16" s="44">
        <v>1809</v>
      </c>
      <c r="AA16" s="44">
        <v>1584</v>
      </c>
      <c r="AB16" s="44">
        <v>0</v>
      </c>
      <c r="AC16" s="44">
        <v>1134</v>
      </c>
      <c r="AD16" s="44">
        <v>575</v>
      </c>
      <c r="AE16" s="44">
        <v>910</v>
      </c>
      <c r="AF16" s="44">
        <v>7</v>
      </c>
      <c r="AG16" s="44">
        <v>482</v>
      </c>
      <c r="AH16" s="44">
        <v>726</v>
      </c>
      <c r="AI16" s="44">
        <v>986</v>
      </c>
      <c r="AJ16" s="44">
        <v>20</v>
      </c>
      <c r="AK16" s="44">
        <v>524</v>
      </c>
      <c r="AL16" s="44">
        <v>883</v>
      </c>
      <c r="AM16" s="44">
        <v>1092</v>
      </c>
      <c r="AN16" s="44">
        <v>50</v>
      </c>
      <c r="AO16" s="44">
        <v>514</v>
      </c>
      <c r="AP16" s="44">
        <v>972</v>
      </c>
      <c r="AQ16" s="44">
        <v>963</v>
      </c>
      <c r="AR16" s="44">
        <v>57</v>
      </c>
      <c r="AS16" s="44">
        <v>390</v>
      </c>
      <c r="AT16" s="44">
        <v>1038</v>
      </c>
      <c r="AU16" s="44">
        <v>1071</v>
      </c>
      <c r="AV16" s="44">
        <v>58</v>
      </c>
      <c r="AW16" s="44">
        <v>303</v>
      </c>
      <c r="AX16" s="44">
        <v>1153</v>
      </c>
      <c r="AY16" s="44">
        <v>1117</v>
      </c>
      <c r="AZ16" s="44">
        <v>0</v>
      </c>
      <c r="BA16" s="44">
        <v>268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1240</v>
      </c>
      <c r="EE16" s="44">
        <v>1113</v>
      </c>
      <c r="EF16" s="44">
        <v>0</v>
      </c>
      <c r="EG16" s="44">
        <v>148</v>
      </c>
      <c r="EH16" s="44">
        <v>1291</v>
      </c>
      <c r="EI16" s="44">
        <v>1185</v>
      </c>
      <c r="EJ16" s="44">
        <v>0</v>
      </c>
      <c r="EK16" s="44">
        <v>95</v>
      </c>
      <c r="EL16" s="44">
        <v>618</v>
      </c>
      <c r="EM16" s="44">
        <v>486</v>
      </c>
      <c r="EN16" s="44">
        <v>0</v>
      </c>
      <c r="EO16" s="44">
        <v>35</v>
      </c>
      <c r="EP16" s="44">
        <v>944</v>
      </c>
      <c r="EQ16" s="44">
        <v>716</v>
      </c>
      <c r="ER16" s="44">
        <v>0</v>
      </c>
      <c r="ES16" s="44">
        <v>0</v>
      </c>
      <c r="ET16" s="44">
        <v>938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599</v>
      </c>
      <c r="FG16" s="44">
        <v>0</v>
      </c>
      <c r="FH16" s="44">
        <v>0</v>
      </c>
      <c r="FI16" s="44">
        <v>0</v>
      </c>
      <c r="FJ16" s="44">
        <v>405</v>
      </c>
      <c r="FK16" s="44">
        <v>0</v>
      </c>
      <c r="FL16" s="44">
        <v>0</v>
      </c>
      <c r="FM16" s="44">
        <v>0</v>
      </c>
      <c r="FN16" s="18">
        <f t="shared" si="7"/>
        <v>0.79553936777732814</v>
      </c>
      <c r="FO16" s="19">
        <f t="shared" si="8"/>
        <v>0.64809568775574444</v>
      </c>
      <c r="FP16" s="27">
        <f t="shared" si="9"/>
        <v>0.23796033994334279</v>
      </c>
      <c r="FQ16" s="16">
        <f t="shared" si="0"/>
        <v>0.944152913757761</v>
      </c>
      <c r="FR16" s="17">
        <f t="shared" si="1"/>
        <v>0.81911400426291836</v>
      </c>
      <c r="FS16" s="16">
        <f t="shared" si="10"/>
        <v>0.99487179487179489</v>
      </c>
      <c r="FT16" s="16">
        <f t="shared" si="3"/>
        <v>0.86259168704156475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12024</v>
      </c>
      <c r="K17" s="35">
        <f t="shared" si="5"/>
        <v>10171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258</v>
      </c>
      <c r="Z17" s="44">
        <v>806</v>
      </c>
      <c r="AA17" s="44">
        <v>749</v>
      </c>
      <c r="AB17" s="44">
        <v>0</v>
      </c>
      <c r="AC17" s="44">
        <v>426</v>
      </c>
      <c r="AD17" s="44">
        <v>401</v>
      </c>
      <c r="AE17" s="44">
        <v>615</v>
      </c>
      <c r="AF17" s="44">
        <v>2</v>
      </c>
      <c r="AG17" s="44">
        <v>249</v>
      </c>
      <c r="AH17" s="44">
        <v>517</v>
      </c>
      <c r="AI17" s="44">
        <v>655</v>
      </c>
      <c r="AJ17" s="44">
        <v>8</v>
      </c>
      <c r="AK17" s="44">
        <v>223</v>
      </c>
      <c r="AL17" s="44">
        <v>649</v>
      </c>
      <c r="AM17" s="44">
        <v>757</v>
      </c>
      <c r="AN17" s="44">
        <v>12</v>
      </c>
      <c r="AO17" s="44">
        <v>250</v>
      </c>
      <c r="AP17" s="44">
        <v>720</v>
      </c>
      <c r="AQ17" s="44">
        <v>903</v>
      </c>
      <c r="AR17" s="44">
        <v>65</v>
      </c>
      <c r="AS17" s="44">
        <v>292</v>
      </c>
      <c r="AT17" s="44">
        <v>858</v>
      </c>
      <c r="AU17" s="44">
        <v>890</v>
      </c>
      <c r="AV17" s="44">
        <v>68</v>
      </c>
      <c r="AW17" s="44">
        <v>230</v>
      </c>
      <c r="AX17" s="44">
        <v>917</v>
      </c>
      <c r="AY17" s="44">
        <v>946</v>
      </c>
      <c r="AZ17" s="44">
        <v>0</v>
      </c>
      <c r="BA17" s="44">
        <v>206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943</v>
      </c>
      <c r="EE17" s="44">
        <v>890</v>
      </c>
      <c r="EF17" s="44">
        <v>0</v>
      </c>
      <c r="EG17" s="44">
        <v>27</v>
      </c>
      <c r="EH17" s="44">
        <v>746</v>
      </c>
      <c r="EI17" s="44">
        <v>1007</v>
      </c>
      <c r="EJ17" s="44">
        <v>0</v>
      </c>
      <c r="EK17" s="44">
        <v>57</v>
      </c>
      <c r="EL17" s="44">
        <v>638</v>
      </c>
      <c r="EM17" s="44">
        <v>518</v>
      </c>
      <c r="EN17" s="44">
        <v>0</v>
      </c>
      <c r="EO17" s="44">
        <v>27</v>
      </c>
      <c r="EP17" s="44">
        <v>802</v>
      </c>
      <c r="EQ17" s="44">
        <v>594</v>
      </c>
      <c r="ER17" s="44">
        <v>0</v>
      </c>
      <c r="ES17" s="44">
        <v>0</v>
      </c>
      <c r="ET17" s="44">
        <v>714</v>
      </c>
      <c r="EU17" s="44">
        <v>642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534</v>
      </c>
      <c r="FG17" s="44">
        <v>0</v>
      </c>
      <c r="FH17" s="44">
        <v>0</v>
      </c>
      <c r="FI17" s="44">
        <v>0</v>
      </c>
      <c r="FJ17" s="44">
        <v>417</v>
      </c>
      <c r="FK17" s="44">
        <v>0</v>
      </c>
      <c r="FL17" s="44">
        <v>0</v>
      </c>
      <c r="FM17" s="44">
        <v>0</v>
      </c>
      <c r="FN17" s="18">
        <f t="shared" si="7"/>
        <v>0.71907657790635882</v>
      </c>
      <c r="FO17" s="19">
        <f t="shared" si="8"/>
        <v>0.60967113420322372</v>
      </c>
      <c r="FP17" s="27">
        <f t="shared" si="9"/>
        <v>0.1526834740508945</v>
      </c>
      <c r="FQ17" s="16">
        <f t="shared" si="0"/>
        <v>0.88424768348286509</v>
      </c>
      <c r="FR17" s="17">
        <f t="shared" si="1"/>
        <v>0.8369126964535506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v>1423</v>
      </c>
      <c r="J18" s="30">
        <f t="shared" si="4"/>
        <v>4685</v>
      </c>
      <c r="K18" s="35">
        <f t="shared" si="5"/>
        <v>4046</v>
      </c>
      <c r="L18" s="30">
        <v>60</v>
      </c>
      <c r="M18" s="36">
        <f t="shared" si="6"/>
        <v>1734</v>
      </c>
      <c r="N18" s="44">
        <v>169</v>
      </c>
      <c r="O18" s="44">
        <v>165</v>
      </c>
      <c r="P18" s="44">
        <v>3</v>
      </c>
      <c r="Q18" s="44">
        <v>155</v>
      </c>
      <c r="R18" s="44">
        <v>121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276</v>
      </c>
      <c r="AD18" s="44">
        <v>201</v>
      </c>
      <c r="AE18" s="44">
        <v>184</v>
      </c>
      <c r="AF18" s="44">
        <v>1</v>
      </c>
      <c r="AG18" s="44">
        <v>99</v>
      </c>
      <c r="AH18" s="44">
        <v>238</v>
      </c>
      <c r="AI18" s="44">
        <v>214</v>
      </c>
      <c r="AJ18" s="44">
        <v>6</v>
      </c>
      <c r="AK18" s="44">
        <v>85</v>
      </c>
      <c r="AL18" s="44">
        <v>282</v>
      </c>
      <c r="AM18" s="44">
        <v>263</v>
      </c>
      <c r="AN18" s="44">
        <v>10</v>
      </c>
      <c r="AO18" s="44">
        <v>103</v>
      </c>
      <c r="AP18" s="44">
        <v>248</v>
      </c>
      <c r="AQ18" s="44">
        <v>230</v>
      </c>
      <c r="AR18" s="44">
        <v>17</v>
      </c>
      <c r="AS18" s="44">
        <v>87</v>
      </c>
      <c r="AT18" s="44">
        <v>278</v>
      </c>
      <c r="AU18" s="44">
        <v>234</v>
      </c>
      <c r="AV18" s="44">
        <v>21</v>
      </c>
      <c r="AW18" s="44">
        <v>56</v>
      </c>
      <c r="AX18" s="44">
        <v>275</v>
      </c>
      <c r="AY18" s="44">
        <v>247</v>
      </c>
      <c r="AZ18" s="44">
        <v>0</v>
      </c>
      <c r="BA18" s="44">
        <v>43</v>
      </c>
      <c r="BB18" s="44">
        <v>130</v>
      </c>
      <c r="BC18" s="44">
        <v>125</v>
      </c>
      <c r="BD18" s="44">
        <v>0</v>
      </c>
      <c r="BE18" s="44">
        <v>73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283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23</v>
      </c>
      <c r="EH18" s="44">
        <v>326</v>
      </c>
      <c r="EI18" s="44">
        <v>297</v>
      </c>
      <c r="EJ18" s="44">
        <v>0</v>
      </c>
      <c r="EK18" s="44">
        <v>25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213</v>
      </c>
      <c r="ER18" s="44">
        <v>0</v>
      </c>
      <c r="ES18" s="44">
        <v>0</v>
      </c>
      <c r="ET18" s="44">
        <v>255</v>
      </c>
      <c r="EU18" s="44">
        <v>221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204</v>
      </c>
      <c r="FG18" s="44">
        <v>0</v>
      </c>
      <c r="FH18" s="44">
        <v>0</v>
      </c>
      <c r="FI18" s="44">
        <v>0</v>
      </c>
      <c r="FJ18" s="44">
        <v>90</v>
      </c>
      <c r="FK18" s="44">
        <v>0</v>
      </c>
      <c r="FL18" s="44">
        <v>0</v>
      </c>
      <c r="FM18" s="44">
        <v>0</v>
      </c>
      <c r="FN18" s="18">
        <f t="shared" si="7"/>
        <v>0.80246913580246915</v>
      </c>
      <c r="FO18" s="19">
        <f t="shared" si="8"/>
        <v>0.69440216472179939</v>
      </c>
      <c r="FP18" s="27">
        <f t="shared" si="9"/>
        <v>0.29325215626585488</v>
      </c>
      <c r="FQ18" s="16">
        <f t="shared" si="0"/>
        <v>0.92442778216258881</v>
      </c>
      <c r="FR18" s="17">
        <f t="shared" si="1"/>
        <v>0.82926829268292679</v>
      </c>
      <c r="FS18" s="16">
        <f t="shared" si="10"/>
        <v>1</v>
      </c>
      <c r="FT18" s="16">
        <f t="shared" si="3"/>
        <v>1.218552354181307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v>14055</v>
      </c>
      <c r="H19" s="31">
        <v>165</v>
      </c>
      <c r="I19" s="39">
        <v>3659</v>
      </c>
      <c r="J19" s="30">
        <f t="shared" si="4"/>
        <v>14366</v>
      </c>
      <c r="K19" s="35">
        <f t="shared" si="5"/>
        <v>11947</v>
      </c>
      <c r="L19" s="30">
        <v>165</v>
      </c>
      <c r="M19" s="36">
        <f t="shared" si="6"/>
        <v>2877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179</v>
      </c>
      <c r="V19" s="44">
        <v>548</v>
      </c>
      <c r="W19" s="44">
        <v>543</v>
      </c>
      <c r="X19" s="44">
        <v>0</v>
      </c>
      <c r="Y19" s="44">
        <v>434</v>
      </c>
      <c r="Z19" s="44">
        <v>982</v>
      </c>
      <c r="AA19" s="44">
        <v>987</v>
      </c>
      <c r="AB19" s="44">
        <v>1</v>
      </c>
      <c r="AC19" s="44">
        <v>587</v>
      </c>
      <c r="AD19" s="44">
        <v>503</v>
      </c>
      <c r="AE19" s="44">
        <v>538</v>
      </c>
      <c r="AF19" s="44">
        <v>15</v>
      </c>
      <c r="AG19" s="44">
        <v>263</v>
      </c>
      <c r="AH19" s="44">
        <v>617</v>
      </c>
      <c r="AI19" s="44">
        <v>571</v>
      </c>
      <c r="AJ19" s="44">
        <v>12</v>
      </c>
      <c r="AK19" s="44">
        <v>288</v>
      </c>
      <c r="AL19" s="44">
        <v>736</v>
      </c>
      <c r="AM19" s="44">
        <v>670</v>
      </c>
      <c r="AN19" s="44">
        <v>15</v>
      </c>
      <c r="AO19" s="44">
        <v>294</v>
      </c>
      <c r="AP19" s="44">
        <v>897</v>
      </c>
      <c r="AQ19" s="44">
        <v>1718</v>
      </c>
      <c r="AR19" s="44">
        <v>21</v>
      </c>
      <c r="AS19" s="44">
        <v>260</v>
      </c>
      <c r="AT19" s="44">
        <v>947</v>
      </c>
      <c r="AU19" s="44">
        <v>845</v>
      </c>
      <c r="AV19" s="44">
        <v>98</v>
      </c>
      <c r="AW19" s="44">
        <v>145</v>
      </c>
      <c r="AX19" s="44">
        <v>1085</v>
      </c>
      <c r="AY19" s="44">
        <v>775</v>
      </c>
      <c r="AZ19" s="44">
        <v>3</v>
      </c>
      <c r="BA19" s="44">
        <v>79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38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1084</v>
      </c>
      <c r="EE19" s="44">
        <v>712</v>
      </c>
      <c r="EF19" s="44">
        <v>0</v>
      </c>
      <c r="EG19" s="44">
        <v>57</v>
      </c>
      <c r="EH19" s="44">
        <v>1382</v>
      </c>
      <c r="EI19" s="44">
        <v>961</v>
      </c>
      <c r="EJ19" s="44">
        <v>0</v>
      </c>
      <c r="EK19" s="44">
        <v>57</v>
      </c>
      <c r="EL19" s="44">
        <v>585</v>
      </c>
      <c r="EM19" s="44">
        <v>461</v>
      </c>
      <c r="EN19" s="44">
        <v>0</v>
      </c>
      <c r="EO19" s="44">
        <v>9</v>
      </c>
      <c r="EP19" s="44">
        <v>948</v>
      </c>
      <c r="EQ19" s="44">
        <v>794</v>
      </c>
      <c r="ER19" s="44">
        <v>0</v>
      </c>
      <c r="ES19" s="44">
        <v>0</v>
      </c>
      <c r="ET19" s="44">
        <v>889</v>
      </c>
      <c r="EU19" s="44">
        <v>595</v>
      </c>
      <c r="EV19" s="44">
        <v>0</v>
      </c>
      <c r="EW19" s="44">
        <v>0</v>
      </c>
      <c r="EX19" s="44">
        <v>10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573</v>
      </c>
      <c r="FG19" s="44">
        <v>0</v>
      </c>
      <c r="FH19" s="44">
        <v>0</v>
      </c>
      <c r="FI19" s="44">
        <v>0</v>
      </c>
      <c r="FJ19" s="44">
        <v>397</v>
      </c>
      <c r="FK19" s="44">
        <v>0</v>
      </c>
      <c r="FL19" s="44">
        <v>0</v>
      </c>
      <c r="FM19" s="44">
        <v>0</v>
      </c>
      <c r="FN19" s="18">
        <f t="shared" si="7"/>
        <v>0.80597925564368522</v>
      </c>
      <c r="FO19" s="19">
        <f t="shared" si="8"/>
        <v>0.67180653391757728</v>
      </c>
      <c r="FP19" s="27">
        <f t="shared" si="9"/>
        <v>0.15957623828276665</v>
      </c>
      <c r="FQ19" s="16">
        <f t="shared" si="0"/>
        <v>0.94209456357793953</v>
      </c>
      <c r="FR19" s="17">
        <f t="shared" si="1"/>
        <v>0.85001778726431876</v>
      </c>
      <c r="FS19" s="16">
        <f t="shared" si="10"/>
        <v>1</v>
      </c>
      <c r="FT19" s="16">
        <f t="shared" si="3"/>
        <v>0.7862804044820989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v>1014</v>
      </c>
      <c r="J20" s="30">
        <f t="shared" si="4"/>
        <v>3449</v>
      </c>
      <c r="K20" s="35">
        <f t="shared" si="5"/>
        <v>3033</v>
      </c>
      <c r="L20" s="30">
        <v>45</v>
      </c>
      <c r="M20" s="36">
        <f t="shared" si="6"/>
        <v>1076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158</v>
      </c>
      <c r="AD20" s="44">
        <v>143</v>
      </c>
      <c r="AE20" s="44">
        <v>143</v>
      </c>
      <c r="AF20" s="44">
        <v>0</v>
      </c>
      <c r="AG20" s="44">
        <v>57</v>
      </c>
      <c r="AH20" s="44">
        <v>187</v>
      </c>
      <c r="AI20" s="44">
        <v>187</v>
      </c>
      <c r="AJ20" s="44">
        <v>0</v>
      </c>
      <c r="AK20" s="44">
        <v>68</v>
      </c>
      <c r="AL20" s="44">
        <v>194</v>
      </c>
      <c r="AM20" s="44">
        <v>183</v>
      </c>
      <c r="AN20" s="44">
        <v>4</v>
      </c>
      <c r="AO20" s="44">
        <v>57</v>
      </c>
      <c r="AP20" s="44">
        <v>200</v>
      </c>
      <c r="AQ20" s="44">
        <v>186</v>
      </c>
      <c r="AR20" s="44">
        <v>14</v>
      </c>
      <c r="AS20" s="44">
        <v>58</v>
      </c>
      <c r="AT20" s="44">
        <v>171</v>
      </c>
      <c r="AU20" s="44">
        <v>165</v>
      </c>
      <c r="AV20" s="44">
        <v>26</v>
      </c>
      <c r="AW20" s="44">
        <v>45</v>
      </c>
      <c r="AX20" s="44">
        <v>228</v>
      </c>
      <c r="AY20" s="44">
        <v>218</v>
      </c>
      <c r="AZ20" s="44">
        <v>0</v>
      </c>
      <c r="BA20" s="44">
        <v>38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256</v>
      </c>
      <c r="EJ20" s="44">
        <v>0</v>
      </c>
      <c r="EK20" s="44">
        <v>29</v>
      </c>
      <c r="EL20" s="44">
        <v>114</v>
      </c>
      <c r="EM20" s="44">
        <v>112</v>
      </c>
      <c r="EN20" s="44">
        <v>0</v>
      </c>
      <c r="EO20" s="44">
        <v>4</v>
      </c>
      <c r="EP20" s="44">
        <v>179</v>
      </c>
      <c r="EQ20" s="44">
        <v>158</v>
      </c>
      <c r="ER20" s="44">
        <v>0</v>
      </c>
      <c r="ES20" s="44">
        <v>0</v>
      </c>
      <c r="ET20" s="44">
        <v>162</v>
      </c>
      <c r="EU20" s="44">
        <v>133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159</v>
      </c>
      <c r="FG20" s="44">
        <v>0</v>
      </c>
      <c r="FH20" s="44">
        <v>0</v>
      </c>
      <c r="FI20" s="44">
        <v>0</v>
      </c>
      <c r="FJ20" s="44">
        <v>67</v>
      </c>
      <c r="FK20" s="44">
        <v>0</v>
      </c>
      <c r="FL20" s="44">
        <v>0</v>
      </c>
      <c r="FM20" s="44">
        <v>0</v>
      </c>
      <c r="FN20" s="18">
        <f t="shared" si="7"/>
        <v>0.87393696848424207</v>
      </c>
      <c r="FO20" s="19">
        <f t="shared" si="8"/>
        <v>0.76988494247123562</v>
      </c>
      <c r="FP20" s="27">
        <f t="shared" si="9"/>
        <v>0.26913456728364182</v>
      </c>
      <c r="FQ20" s="16">
        <f t="shared" si="0"/>
        <v>0.93850340136054422</v>
      </c>
      <c r="FR20" s="17">
        <f t="shared" si="1"/>
        <v>0.9246951219512195</v>
      </c>
      <c r="FS20" s="16">
        <f t="shared" si="10"/>
        <v>1</v>
      </c>
      <c r="FT20" s="16">
        <f t="shared" si="3"/>
        <v>1.0611439842209074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v>1120</v>
      </c>
      <c r="J21" s="30">
        <f t="shared" si="4"/>
        <v>3864</v>
      </c>
      <c r="K21" s="35">
        <f t="shared" si="5"/>
        <v>3360</v>
      </c>
      <c r="L21" s="30">
        <v>50</v>
      </c>
      <c r="M21" s="36">
        <f t="shared" si="6"/>
        <v>1540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145</v>
      </c>
      <c r="AL21" s="44">
        <v>193</v>
      </c>
      <c r="AM21" s="44">
        <v>217</v>
      </c>
      <c r="AN21" s="44">
        <v>3</v>
      </c>
      <c r="AO21" s="44">
        <v>140</v>
      </c>
      <c r="AP21" s="44">
        <v>224</v>
      </c>
      <c r="AQ21" s="44">
        <v>233</v>
      </c>
      <c r="AR21" s="44">
        <v>8</v>
      </c>
      <c r="AS21" s="44">
        <v>127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43</v>
      </c>
      <c r="EH21" s="44">
        <v>294</v>
      </c>
      <c r="EI21" s="44">
        <v>285</v>
      </c>
      <c r="EJ21" s="44">
        <v>0</v>
      </c>
      <c r="EK21" s="44">
        <v>56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211</v>
      </c>
      <c r="FG21" s="44">
        <v>0</v>
      </c>
      <c r="FH21" s="44">
        <v>0</v>
      </c>
      <c r="FI21" s="44">
        <v>0</v>
      </c>
      <c r="FJ21" s="44">
        <v>136</v>
      </c>
      <c r="FK21" s="44">
        <v>0</v>
      </c>
      <c r="FL21" s="44">
        <v>0</v>
      </c>
      <c r="FM21" s="44">
        <v>0</v>
      </c>
      <c r="FN21" s="18">
        <f t="shared" si="7"/>
        <v>0.75052732502396935</v>
      </c>
      <c r="FO21" s="19">
        <f t="shared" si="8"/>
        <v>0.65388302972195589</v>
      </c>
      <c r="FP21" s="27">
        <f t="shared" si="9"/>
        <v>0.29530201342281881</v>
      </c>
      <c r="FQ21" s="16">
        <f t="shared" si="0"/>
        <v>0.88421052631578945</v>
      </c>
      <c r="FR21" s="17">
        <f t="shared" si="1"/>
        <v>0.86308759311584893</v>
      </c>
      <c r="FS21" s="16">
        <f t="shared" si="10"/>
        <v>1</v>
      </c>
      <c r="FT21" s="16">
        <f t="shared" si="3"/>
        <v>1.375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</f>
        <v>15087</v>
      </c>
      <c r="J22" s="30">
        <f t="shared" si="4"/>
        <v>54281</v>
      </c>
      <c r="K22" s="35">
        <f t="shared" si="5"/>
        <v>46219</v>
      </c>
      <c r="L22" s="30">
        <v>2510</v>
      </c>
      <c r="M22" s="36">
        <f t="shared" si="6"/>
        <v>16564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682</v>
      </c>
      <c r="V22" s="44">
        <v>2110</v>
      </c>
      <c r="W22" s="44">
        <v>2216</v>
      </c>
      <c r="X22" s="44">
        <v>0</v>
      </c>
      <c r="Y22" s="44">
        <v>1680</v>
      </c>
      <c r="Z22" s="44">
        <v>4348</v>
      </c>
      <c r="AA22" s="44">
        <v>4528</v>
      </c>
      <c r="AB22" s="44">
        <v>20</v>
      </c>
      <c r="AC22" s="44">
        <v>3211</v>
      </c>
      <c r="AD22" s="44">
        <v>813</v>
      </c>
      <c r="AE22" s="44">
        <v>2523</v>
      </c>
      <c r="AF22" s="44">
        <v>62</v>
      </c>
      <c r="AG22" s="44">
        <v>1263</v>
      </c>
      <c r="AH22" s="44">
        <v>2059</v>
      </c>
      <c r="AI22" s="44">
        <v>3086</v>
      </c>
      <c r="AJ22" s="44">
        <v>335</v>
      </c>
      <c r="AK22" s="44">
        <v>3040</v>
      </c>
      <c r="AL22" s="44">
        <v>1746</v>
      </c>
      <c r="AM22" s="44">
        <v>2008</v>
      </c>
      <c r="AN22" s="44">
        <v>0</v>
      </c>
      <c r="AO22" s="44">
        <v>1336</v>
      </c>
      <c r="AP22" s="44">
        <v>3657</v>
      </c>
      <c r="AQ22" s="44">
        <v>3435</v>
      </c>
      <c r="AR22" s="44">
        <v>1565</v>
      </c>
      <c r="AS22" s="44">
        <v>1557</v>
      </c>
      <c r="AT22" s="44">
        <v>2575</v>
      </c>
      <c r="AU22" s="44">
        <v>2940</v>
      </c>
      <c r="AV22" s="44">
        <v>359</v>
      </c>
      <c r="AW22" s="44">
        <v>695</v>
      </c>
      <c r="AX22" s="44">
        <v>5052</v>
      </c>
      <c r="AY22" s="44">
        <v>3924</v>
      </c>
      <c r="AZ22" s="44">
        <v>0</v>
      </c>
      <c r="BA22" s="44">
        <v>976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2539</v>
      </c>
      <c r="EE22" s="44">
        <v>2668</v>
      </c>
      <c r="EF22" s="44">
        <v>0</v>
      </c>
      <c r="EG22" s="44">
        <v>248</v>
      </c>
      <c r="EH22" s="44">
        <v>5416</v>
      </c>
      <c r="EI22" s="44">
        <v>4426</v>
      </c>
      <c r="EJ22" s="44">
        <v>0</v>
      </c>
      <c r="EK22" s="44">
        <v>480</v>
      </c>
      <c r="EL22" s="44">
        <v>2259</v>
      </c>
      <c r="EM22" s="44">
        <v>1592</v>
      </c>
      <c r="EN22" s="44">
        <v>0</v>
      </c>
      <c r="EO22" s="44">
        <v>59</v>
      </c>
      <c r="EP22" s="44">
        <v>3240</v>
      </c>
      <c r="EQ22" s="44">
        <v>2297</v>
      </c>
      <c r="ER22" s="44">
        <v>0</v>
      </c>
      <c r="ES22" s="44">
        <v>0</v>
      </c>
      <c r="ET22" s="44">
        <v>3087</v>
      </c>
      <c r="EU22" s="44">
        <v>2105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2421</v>
      </c>
      <c r="FG22" s="44">
        <v>0</v>
      </c>
      <c r="FH22" s="44">
        <v>0</v>
      </c>
      <c r="FI22" s="44">
        <v>0</v>
      </c>
      <c r="FJ22" s="44">
        <v>1342</v>
      </c>
      <c r="FK22" s="44">
        <v>0</v>
      </c>
      <c r="FL22" s="44">
        <v>0</v>
      </c>
      <c r="FM22" s="44">
        <v>0</v>
      </c>
      <c r="FN22" s="18">
        <f t="shared" si="7"/>
        <v>0.81647880844211862</v>
      </c>
      <c r="FO22" s="19">
        <f t="shared" si="8"/>
        <v>0.7005722008166082</v>
      </c>
      <c r="FP22" s="27">
        <f t="shared" si="9"/>
        <v>0.23813905342457875</v>
      </c>
      <c r="FQ22" s="16">
        <f t="shared" si="0"/>
        <v>0.91570228415263677</v>
      </c>
      <c r="FR22" s="17">
        <f t="shared" si="1"/>
        <v>0.8544674714832412</v>
      </c>
      <c r="FS22" s="16">
        <f t="shared" si="10"/>
        <v>1.004</v>
      </c>
      <c r="FT22" s="16">
        <f t="shared" si="3"/>
        <v>1.0978988533174256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v>4500</v>
      </c>
      <c r="H23" s="31">
        <v>55</v>
      </c>
      <c r="I23" s="31">
        <f>170+1814</f>
        <v>1984</v>
      </c>
      <c r="J23" s="30">
        <f t="shared" si="4"/>
        <v>4875</v>
      </c>
      <c r="K23" s="35">
        <f t="shared" si="5"/>
        <v>3912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201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320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148</v>
      </c>
      <c r="EN23" s="44">
        <v>0</v>
      </c>
      <c r="EO23" s="44">
        <v>18</v>
      </c>
      <c r="EP23" s="44">
        <v>296</v>
      </c>
      <c r="EQ23" s="44">
        <v>177</v>
      </c>
      <c r="ER23" s="44">
        <v>0</v>
      </c>
      <c r="ES23" s="44">
        <v>0</v>
      </c>
      <c r="ET23" s="44">
        <v>228</v>
      </c>
      <c r="EU23" s="44">
        <v>65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205</v>
      </c>
      <c r="FG23" s="44">
        <v>0</v>
      </c>
      <c r="FH23" s="44">
        <v>0</v>
      </c>
      <c r="FI23" s="44">
        <v>0</v>
      </c>
      <c r="FJ23" s="44">
        <v>116</v>
      </c>
      <c r="FK23" s="44">
        <v>0</v>
      </c>
      <c r="FL23" s="44">
        <v>0</v>
      </c>
      <c r="FM23" s="44">
        <v>0</v>
      </c>
      <c r="FN23" s="18">
        <f t="shared" si="7"/>
        <v>0.88055704338510976</v>
      </c>
      <c r="FO23" s="19">
        <f t="shared" si="8"/>
        <v>0.70862346009641131</v>
      </c>
      <c r="FP23" s="27">
        <f t="shared" si="9"/>
        <v>0.23674343867166578</v>
      </c>
      <c r="FQ23" s="16">
        <f t="shared" si="0"/>
        <v>0.97597597597597596</v>
      </c>
      <c r="FR23" s="17">
        <f t="shared" si="1"/>
        <v>0.86933333333333329</v>
      </c>
      <c r="FS23" s="16">
        <f t="shared" si="10"/>
        <v>1.0363636363636364</v>
      </c>
      <c r="FT23" s="16">
        <f t="shared" si="3"/>
        <v>0.66834677419354838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v>2866</v>
      </c>
      <c r="J24" s="30">
        <f t="shared" si="4"/>
        <v>13082</v>
      </c>
      <c r="K24" s="35">
        <f t="shared" si="5"/>
        <v>10875</v>
      </c>
      <c r="L24" s="30">
        <v>150</v>
      </c>
      <c r="M24" s="36">
        <f t="shared" si="6"/>
        <v>3777</v>
      </c>
      <c r="N24" s="44">
        <v>253</v>
      </c>
      <c r="O24" s="44">
        <v>246</v>
      </c>
      <c r="P24" s="44">
        <v>1</v>
      </c>
      <c r="Q24" s="44">
        <v>191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720</v>
      </c>
      <c r="AD24" s="44">
        <v>548</v>
      </c>
      <c r="AE24" s="44">
        <v>431</v>
      </c>
      <c r="AF24" s="44">
        <v>4</v>
      </c>
      <c r="AG24" s="44">
        <v>248</v>
      </c>
      <c r="AH24" s="44">
        <v>514</v>
      </c>
      <c r="AI24" s="44">
        <v>551</v>
      </c>
      <c r="AJ24" s="44">
        <v>13</v>
      </c>
      <c r="AK24" s="44">
        <v>249</v>
      </c>
      <c r="AL24" s="44">
        <v>670</v>
      </c>
      <c r="AM24" s="44">
        <v>619</v>
      </c>
      <c r="AN24" s="44">
        <v>18</v>
      </c>
      <c r="AO24" s="44">
        <v>190</v>
      </c>
      <c r="AP24" s="44">
        <v>658</v>
      </c>
      <c r="AQ24" s="44">
        <v>670</v>
      </c>
      <c r="AR24" s="44">
        <v>39</v>
      </c>
      <c r="AS24" s="44">
        <v>204</v>
      </c>
      <c r="AT24" s="44">
        <v>770</v>
      </c>
      <c r="AU24" s="44">
        <v>751</v>
      </c>
      <c r="AV24" s="44">
        <v>70</v>
      </c>
      <c r="AW24" s="44">
        <v>140</v>
      </c>
      <c r="AX24" s="44">
        <v>986</v>
      </c>
      <c r="AY24" s="44">
        <v>889</v>
      </c>
      <c r="AZ24" s="44">
        <v>0</v>
      </c>
      <c r="BA24" s="44">
        <v>180</v>
      </c>
      <c r="BB24" s="44">
        <v>264</v>
      </c>
      <c r="BC24" s="44">
        <v>254</v>
      </c>
      <c r="BD24" s="44">
        <v>0</v>
      </c>
      <c r="BE24" s="44">
        <v>134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2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304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938</v>
      </c>
      <c r="EF24" s="44">
        <v>0</v>
      </c>
      <c r="EG24" s="44">
        <v>120</v>
      </c>
      <c r="EH24" s="44">
        <v>1074</v>
      </c>
      <c r="EI24" s="44">
        <v>883</v>
      </c>
      <c r="EJ24" s="44">
        <v>0</v>
      </c>
      <c r="EK24" s="44">
        <v>44</v>
      </c>
      <c r="EL24" s="44">
        <v>434</v>
      </c>
      <c r="EM24" s="44">
        <v>371</v>
      </c>
      <c r="EN24" s="44">
        <v>0</v>
      </c>
      <c r="EO24" s="44">
        <v>40</v>
      </c>
      <c r="EP24" s="44">
        <v>699</v>
      </c>
      <c r="EQ24" s="44">
        <v>530</v>
      </c>
      <c r="ER24" s="44">
        <v>0</v>
      </c>
      <c r="ES24" s="44">
        <v>0</v>
      </c>
      <c r="ET24" s="44">
        <v>668</v>
      </c>
      <c r="EU24" s="44">
        <v>438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431</v>
      </c>
      <c r="FG24" s="44">
        <v>0</v>
      </c>
      <c r="FH24" s="44">
        <v>0</v>
      </c>
      <c r="FI24" s="44">
        <v>0</v>
      </c>
      <c r="FJ24" s="44">
        <v>210</v>
      </c>
      <c r="FK24" s="44">
        <v>0</v>
      </c>
      <c r="FL24" s="44">
        <v>0</v>
      </c>
      <c r="FM24" s="44">
        <v>0</v>
      </c>
      <c r="FN24" s="18">
        <f t="shared" si="7"/>
        <v>0.8506042684494729</v>
      </c>
      <c r="FO24" s="19">
        <f t="shared" si="8"/>
        <v>0.70872975057855492</v>
      </c>
      <c r="FP24" s="27">
        <f t="shared" si="9"/>
        <v>0.24280020570840832</v>
      </c>
      <c r="FQ24" s="16">
        <f t="shared" si="0"/>
        <v>0.99173679023576677</v>
      </c>
      <c r="FR24" s="17">
        <f t="shared" si="1"/>
        <v>0.89322381930184802</v>
      </c>
      <c r="FS24" s="16">
        <f t="shared" si="10"/>
        <v>1</v>
      </c>
      <c r="FT24" s="16">
        <f t="shared" si="3"/>
        <v>1.3178646196789952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v>9177</v>
      </c>
      <c r="H25" s="31">
        <v>120</v>
      </c>
      <c r="I25" s="31">
        <v>2856</v>
      </c>
      <c r="J25" s="30">
        <f t="shared" si="4"/>
        <v>9296</v>
      </c>
      <c r="K25" s="35">
        <f t="shared" si="5"/>
        <v>8062</v>
      </c>
      <c r="L25" s="30">
        <v>115</v>
      </c>
      <c r="M25" s="36">
        <f t="shared" si="6"/>
        <v>2725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179</v>
      </c>
      <c r="V25" s="44">
        <v>528</v>
      </c>
      <c r="W25" s="44">
        <v>520</v>
      </c>
      <c r="X25" s="44">
        <v>1</v>
      </c>
      <c r="Y25" s="44">
        <v>380</v>
      </c>
      <c r="Z25" s="44">
        <v>767</v>
      </c>
      <c r="AA25" s="44">
        <v>765</v>
      </c>
      <c r="AB25" s="44">
        <v>0</v>
      </c>
      <c r="AC25" s="44">
        <v>522</v>
      </c>
      <c r="AD25" s="44">
        <v>503</v>
      </c>
      <c r="AE25" s="44">
        <v>484</v>
      </c>
      <c r="AF25" s="44">
        <v>3</v>
      </c>
      <c r="AG25" s="44">
        <v>287</v>
      </c>
      <c r="AH25" s="44">
        <v>547</v>
      </c>
      <c r="AI25" s="44">
        <v>549</v>
      </c>
      <c r="AJ25" s="44">
        <v>25</v>
      </c>
      <c r="AK25" s="44">
        <v>256</v>
      </c>
      <c r="AL25" s="44">
        <v>623</v>
      </c>
      <c r="AM25" s="44">
        <v>591</v>
      </c>
      <c r="AN25" s="44">
        <v>40</v>
      </c>
      <c r="AO25" s="44">
        <v>285</v>
      </c>
      <c r="AP25" s="44">
        <v>664</v>
      </c>
      <c r="AQ25" s="44">
        <v>639</v>
      </c>
      <c r="AR25" s="44">
        <v>39</v>
      </c>
      <c r="AS25" s="44">
        <v>234</v>
      </c>
      <c r="AT25" s="44">
        <v>717</v>
      </c>
      <c r="AU25" s="44">
        <v>720</v>
      </c>
      <c r="AV25" s="44">
        <v>2</v>
      </c>
      <c r="AW25" s="44">
        <v>194</v>
      </c>
      <c r="AX25" s="44">
        <v>614</v>
      </c>
      <c r="AY25" s="44">
        <v>603</v>
      </c>
      <c r="AZ25" s="44">
        <v>0</v>
      </c>
      <c r="BA25" s="44">
        <v>112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601</v>
      </c>
      <c r="EE25" s="44">
        <v>602</v>
      </c>
      <c r="EF25" s="44">
        <v>0</v>
      </c>
      <c r="EG25" s="44">
        <v>78</v>
      </c>
      <c r="EH25" s="44">
        <v>799</v>
      </c>
      <c r="EI25" s="44">
        <v>706</v>
      </c>
      <c r="EJ25" s="44">
        <v>0</v>
      </c>
      <c r="EK25" s="44">
        <v>83</v>
      </c>
      <c r="EL25" s="44">
        <v>363</v>
      </c>
      <c r="EM25" s="44">
        <v>308</v>
      </c>
      <c r="EN25" s="44">
        <v>0</v>
      </c>
      <c r="EO25" s="44">
        <v>12</v>
      </c>
      <c r="EP25" s="44">
        <v>394</v>
      </c>
      <c r="EQ25" s="44">
        <v>292</v>
      </c>
      <c r="ER25" s="44">
        <v>0</v>
      </c>
      <c r="ES25" s="44">
        <v>0</v>
      </c>
      <c r="ET25" s="44">
        <v>708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177</v>
      </c>
      <c r="FG25" s="44">
        <v>0</v>
      </c>
      <c r="FH25" s="44">
        <v>0</v>
      </c>
      <c r="FI25" s="44">
        <v>0</v>
      </c>
      <c r="FJ25" s="44">
        <v>158</v>
      </c>
      <c r="FK25" s="44">
        <v>0</v>
      </c>
      <c r="FL25" s="44">
        <v>0</v>
      </c>
      <c r="FM25" s="44">
        <v>0</v>
      </c>
      <c r="FN25" s="18">
        <f t="shared" si="7"/>
        <v>0.8112231704163434</v>
      </c>
      <c r="FO25" s="19">
        <f t="shared" si="8"/>
        <v>0.70485302991121457</v>
      </c>
      <c r="FP25" s="27">
        <f t="shared" si="9"/>
        <v>0.23489354366002932</v>
      </c>
      <c r="FQ25" s="16">
        <f t="shared" si="0"/>
        <v>0.93898989898989904</v>
      </c>
      <c r="FR25" s="17">
        <f t="shared" si="1"/>
        <v>0.87850059932439795</v>
      </c>
      <c r="FS25" s="16">
        <f t="shared" si="10"/>
        <v>0.95833333333333337</v>
      </c>
      <c r="FT25" s="16">
        <f t="shared" si="3"/>
        <v>0.95413165266106448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2645</v>
      </c>
      <c r="K26" s="35">
        <f t="shared" si="5"/>
        <v>2325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176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76</v>
      </c>
      <c r="FK26" s="44">
        <v>0</v>
      </c>
      <c r="FL26" s="44">
        <v>0</v>
      </c>
      <c r="FM26" s="44">
        <v>0</v>
      </c>
      <c r="FN26" s="18">
        <f t="shared" si="7"/>
        <v>0.79196217494089838</v>
      </c>
      <c r="FO26" s="19">
        <f t="shared" si="8"/>
        <v>0.69739952718676124</v>
      </c>
      <c r="FP26" s="27">
        <f t="shared" si="9"/>
        <v>0.34249408983451535</v>
      </c>
      <c r="FQ26" s="16">
        <f t="shared" si="0"/>
        <v>0.90520191649555104</v>
      </c>
      <c r="FR26" s="17">
        <f t="shared" si="1"/>
        <v>0.93561368209255535</v>
      </c>
      <c r="FS26" s="16">
        <f t="shared" si="10"/>
        <v>1</v>
      </c>
      <c r="FT26" s="16">
        <f t="shared" si="3"/>
        <v>1.5051948051948052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v>4621</v>
      </c>
      <c r="H27" s="38">
        <v>65</v>
      </c>
      <c r="I27" s="38">
        <v>2105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1399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274</v>
      </c>
      <c r="Z27" s="44">
        <v>490</v>
      </c>
      <c r="AA27" s="44">
        <v>511</v>
      </c>
      <c r="AB27" s="44">
        <v>0</v>
      </c>
      <c r="AC27" s="44">
        <v>310</v>
      </c>
      <c r="AD27" s="44">
        <v>167</v>
      </c>
      <c r="AE27" s="44">
        <v>224</v>
      </c>
      <c r="AF27" s="44">
        <v>3</v>
      </c>
      <c r="AG27" s="44">
        <v>100</v>
      </c>
      <c r="AH27" s="44">
        <v>223</v>
      </c>
      <c r="AI27" s="44">
        <v>259</v>
      </c>
      <c r="AJ27" s="44">
        <v>4</v>
      </c>
      <c r="AK27" s="44">
        <v>92</v>
      </c>
      <c r="AL27" s="44">
        <v>227</v>
      </c>
      <c r="AM27" s="44">
        <v>222</v>
      </c>
      <c r="AN27" s="44">
        <v>48</v>
      </c>
      <c r="AO27" s="44">
        <v>109</v>
      </c>
      <c r="AP27" s="44">
        <v>310</v>
      </c>
      <c r="AQ27" s="44">
        <v>326</v>
      </c>
      <c r="AR27" s="44">
        <v>7</v>
      </c>
      <c r="AS27" s="44">
        <v>57</v>
      </c>
      <c r="AT27" s="44">
        <v>322</v>
      </c>
      <c r="AU27" s="44">
        <v>330</v>
      </c>
      <c r="AV27" s="44">
        <v>0</v>
      </c>
      <c r="AW27" s="44">
        <v>49</v>
      </c>
      <c r="AX27" s="44">
        <v>314</v>
      </c>
      <c r="AY27" s="44">
        <v>324</v>
      </c>
      <c r="AZ27" s="44">
        <v>0</v>
      </c>
      <c r="BA27" s="44">
        <v>42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51</v>
      </c>
      <c r="EH27" s="44">
        <v>341</v>
      </c>
      <c r="EI27" s="44">
        <v>338</v>
      </c>
      <c r="EJ27" s="44">
        <v>0</v>
      </c>
      <c r="EK27" s="44">
        <v>34</v>
      </c>
      <c r="EL27" s="44">
        <v>176</v>
      </c>
      <c r="EM27" s="44">
        <v>146</v>
      </c>
      <c r="EN27" s="44">
        <v>0</v>
      </c>
      <c r="EO27" s="44">
        <v>18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0.24021291208791209</v>
      </c>
      <c r="FQ27" s="16">
        <f t="shared" si="0"/>
        <v>1.0685725323546456</v>
      </c>
      <c r="FR27" s="17">
        <f t="shared" si="1"/>
        <v>0.98160571304912358</v>
      </c>
      <c r="FS27" s="16">
        <f t="shared" si="10"/>
        <v>1.0923076923076922</v>
      </c>
      <c r="FT27" s="16">
        <f t="shared" si="3"/>
        <v>0.66460807600950123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v>6267</v>
      </c>
      <c r="H28" s="38">
        <v>80</v>
      </c>
      <c r="I28" s="38">
        <v>1144</v>
      </c>
      <c r="J28" s="30">
        <f t="shared" si="4"/>
        <v>6733</v>
      </c>
      <c r="K28" s="35">
        <f t="shared" si="5"/>
        <v>5384</v>
      </c>
      <c r="L28" s="30">
        <v>80</v>
      </c>
      <c r="M28" s="36">
        <f t="shared" si="6"/>
        <v>1728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145</v>
      </c>
      <c r="V28" s="44">
        <v>295</v>
      </c>
      <c r="W28" s="44">
        <v>289</v>
      </c>
      <c r="X28" s="44">
        <v>0</v>
      </c>
      <c r="Y28" s="44">
        <v>247</v>
      </c>
      <c r="Z28" s="44">
        <v>549</v>
      </c>
      <c r="AA28" s="44">
        <v>508</v>
      </c>
      <c r="AB28" s="44">
        <v>0</v>
      </c>
      <c r="AC28" s="44">
        <v>331</v>
      </c>
      <c r="AD28" s="44">
        <v>229</v>
      </c>
      <c r="AE28" s="44">
        <v>184</v>
      </c>
      <c r="AF28" s="44">
        <v>0</v>
      </c>
      <c r="AG28" s="44">
        <v>134</v>
      </c>
      <c r="AH28" s="44">
        <v>260</v>
      </c>
      <c r="AI28" s="44">
        <v>236</v>
      </c>
      <c r="AJ28" s="44">
        <v>3</v>
      </c>
      <c r="AK28" s="44">
        <v>104</v>
      </c>
      <c r="AL28" s="44">
        <v>292</v>
      </c>
      <c r="AM28" s="44">
        <v>259</v>
      </c>
      <c r="AN28" s="44">
        <v>14</v>
      </c>
      <c r="AO28" s="44">
        <v>77</v>
      </c>
      <c r="AP28" s="44">
        <v>334</v>
      </c>
      <c r="AQ28" s="44">
        <v>319</v>
      </c>
      <c r="AR28" s="44">
        <v>59</v>
      </c>
      <c r="AS28" s="44">
        <v>72</v>
      </c>
      <c r="AT28" s="44">
        <v>399</v>
      </c>
      <c r="AU28" s="44">
        <v>372</v>
      </c>
      <c r="AV28" s="44">
        <v>4</v>
      </c>
      <c r="AW28" s="44">
        <v>55</v>
      </c>
      <c r="AX28" s="44">
        <v>412</v>
      </c>
      <c r="AY28" s="44">
        <v>354</v>
      </c>
      <c r="AZ28" s="44">
        <v>0</v>
      </c>
      <c r="BA28" s="44">
        <v>53</v>
      </c>
      <c r="BB28" s="44">
        <v>191</v>
      </c>
      <c r="BC28" s="44">
        <v>165</v>
      </c>
      <c r="BD28" s="44">
        <v>0</v>
      </c>
      <c r="BE28" s="44">
        <v>24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11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78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424</v>
      </c>
      <c r="EF28" s="44">
        <v>0</v>
      </c>
      <c r="EG28" s="44">
        <v>35</v>
      </c>
      <c r="EH28" s="44">
        <v>542</v>
      </c>
      <c r="EI28" s="44">
        <v>468</v>
      </c>
      <c r="EJ28" s="44">
        <v>0</v>
      </c>
      <c r="EK28" s="44">
        <v>34</v>
      </c>
      <c r="EL28" s="44">
        <v>263</v>
      </c>
      <c r="EM28" s="44">
        <v>196</v>
      </c>
      <c r="EN28" s="44">
        <v>0</v>
      </c>
      <c r="EO28" s="44">
        <v>10</v>
      </c>
      <c r="EP28" s="44">
        <v>400</v>
      </c>
      <c r="EQ28" s="44">
        <v>257</v>
      </c>
      <c r="ER28" s="44">
        <v>0</v>
      </c>
      <c r="ES28" s="44">
        <v>0</v>
      </c>
      <c r="ET28" s="44">
        <v>398</v>
      </c>
      <c r="EU28" s="44">
        <v>214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186</v>
      </c>
      <c r="FG28" s="44">
        <v>0</v>
      </c>
      <c r="FH28" s="44">
        <v>0</v>
      </c>
      <c r="FI28" s="44">
        <v>0</v>
      </c>
      <c r="FJ28" s="44">
        <v>165</v>
      </c>
      <c r="FK28" s="44">
        <v>0</v>
      </c>
      <c r="FL28" s="44">
        <v>0</v>
      </c>
      <c r="FM28" s="44">
        <v>0</v>
      </c>
      <c r="FN28" s="18">
        <f t="shared" si="7"/>
        <v>0.79955404295270505</v>
      </c>
      <c r="FO28" s="19">
        <f t="shared" si="8"/>
        <v>0.64123929116300904</v>
      </c>
      <c r="FP28" s="27">
        <f t="shared" si="9"/>
        <v>0.20279309940147869</v>
      </c>
      <c r="FQ28" s="16">
        <f t="shared" si="0"/>
        <v>0.91617907198258264</v>
      </c>
      <c r="FR28" s="17">
        <f t="shared" si="1"/>
        <v>0.85910323918940479</v>
      </c>
      <c r="FS28" s="16">
        <f t="shared" si="10"/>
        <v>1</v>
      </c>
      <c r="FT28" s="16">
        <f t="shared" si="3"/>
        <v>1.5104895104895104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</f>
        <v>2362</v>
      </c>
      <c r="J29" s="30">
        <f t="shared" si="4"/>
        <v>13874</v>
      </c>
      <c r="K29" s="35">
        <f t="shared" si="5"/>
        <v>11739</v>
      </c>
      <c r="L29" s="30">
        <v>147</v>
      </c>
      <c r="M29" s="36">
        <f t="shared" si="6"/>
        <v>3184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221</v>
      </c>
      <c r="V29" s="44">
        <v>461</v>
      </c>
      <c r="W29" s="44">
        <v>460</v>
      </c>
      <c r="X29" s="44">
        <v>0</v>
      </c>
      <c r="Y29" s="44">
        <v>428</v>
      </c>
      <c r="Z29" s="44">
        <v>832</v>
      </c>
      <c r="AA29" s="44">
        <v>884</v>
      </c>
      <c r="AB29" s="44">
        <v>1</v>
      </c>
      <c r="AC29" s="44">
        <v>632</v>
      </c>
      <c r="AD29" s="44">
        <v>529</v>
      </c>
      <c r="AE29" s="44">
        <v>605</v>
      </c>
      <c r="AF29" s="44">
        <v>5</v>
      </c>
      <c r="AG29" s="44">
        <v>312</v>
      </c>
      <c r="AH29" s="44">
        <v>607</v>
      </c>
      <c r="AI29" s="44">
        <v>709</v>
      </c>
      <c r="AJ29" s="44">
        <v>12</v>
      </c>
      <c r="AK29" s="44">
        <v>316</v>
      </c>
      <c r="AL29" s="44">
        <v>668</v>
      </c>
      <c r="AM29" s="44">
        <v>813</v>
      </c>
      <c r="AN29" s="44">
        <v>14</v>
      </c>
      <c r="AO29" s="44">
        <v>306</v>
      </c>
      <c r="AP29" s="44">
        <v>790</v>
      </c>
      <c r="AQ29" s="44">
        <v>942</v>
      </c>
      <c r="AR29" s="44">
        <v>29</v>
      </c>
      <c r="AS29" s="44">
        <v>280</v>
      </c>
      <c r="AT29" s="44">
        <v>786</v>
      </c>
      <c r="AU29" s="44">
        <v>1000</v>
      </c>
      <c r="AV29" s="44">
        <v>83</v>
      </c>
      <c r="AW29" s="44">
        <v>214</v>
      </c>
      <c r="AX29" s="44">
        <v>884</v>
      </c>
      <c r="AY29" s="44">
        <v>972</v>
      </c>
      <c r="AZ29" s="44">
        <v>3</v>
      </c>
      <c r="BA29" s="44">
        <v>161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840</v>
      </c>
      <c r="EF29" s="44">
        <v>0</v>
      </c>
      <c r="EG29" s="44">
        <v>101</v>
      </c>
      <c r="EH29" s="44">
        <v>1451</v>
      </c>
      <c r="EI29" s="44">
        <v>1140</v>
      </c>
      <c r="EJ29" s="44">
        <v>0</v>
      </c>
      <c r="EK29" s="44">
        <v>62</v>
      </c>
      <c r="EL29" s="44">
        <v>989</v>
      </c>
      <c r="EM29" s="44">
        <v>566</v>
      </c>
      <c r="EN29" s="44">
        <v>0</v>
      </c>
      <c r="EO29" s="44">
        <v>16</v>
      </c>
      <c r="EP29" s="44">
        <v>939</v>
      </c>
      <c r="EQ29" s="44">
        <v>925</v>
      </c>
      <c r="ER29" s="44">
        <v>0</v>
      </c>
      <c r="ES29" s="44">
        <v>0</v>
      </c>
      <c r="ET29" s="44">
        <v>1042</v>
      </c>
      <c r="EU29" s="44">
        <v>900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942</v>
      </c>
      <c r="FG29" s="44">
        <v>0</v>
      </c>
      <c r="FH29" s="44">
        <v>0</v>
      </c>
      <c r="FI29" s="44">
        <v>0</v>
      </c>
      <c r="FJ29" s="44">
        <v>483</v>
      </c>
      <c r="FK29" s="44">
        <v>0</v>
      </c>
      <c r="FL29" s="44">
        <v>0</v>
      </c>
      <c r="FM29" s="44">
        <v>0</v>
      </c>
      <c r="FN29" s="18">
        <f t="shared" si="7"/>
        <v>0.77254945176042755</v>
      </c>
      <c r="FO29" s="19">
        <f t="shared" si="8"/>
        <v>0.65491211637004798</v>
      </c>
      <c r="FP29" s="27">
        <f t="shared" si="9"/>
        <v>0.17543666317703455</v>
      </c>
      <c r="FQ29" s="16">
        <f t="shared" si="0"/>
        <v>0.92796468463647919</v>
      </c>
      <c r="FR29" s="17">
        <f t="shared" si="1"/>
        <v>0.8712334867151551</v>
      </c>
      <c r="FS29" s="16">
        <f t="shared" si="10"/>
        <v>1.0137931034482759</v>
      </c>
      <c r="FT29" s="16">
        <f t="shared" si="3"/>
        <v>1.3480101608806097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v>27019</v>
      </c>
      <c r="J30" s="30">
        <f t="shared" si="4"/>
        <v>83614</v>
      </c>
      <c r="K30" s="35">
        <f t="shared" si="5"/>
        <v>69976</v>
      </c>
      <c r="L30" s="30">
        <v>2519</v>
      </c>
      <c r="M30" s="36">
        <f t="shared" si="6"/>
        <v>27804</v>
      </c>
      <c r="N30" s="44">
        <v>3289</v>
      </c>
      <c r="O30" s="44">
        <v>3140</v>
      </c>
      <c r="P30" s="44">
        <v>17</v>
      </c>
      <c r="Q30" s="44">
        <v>2308</v>
      </c>
      <c r="R30" s="44">
        <v>1971</v>
      </c>
      <c r="S30" s="44">
        <v>1752</v>
      </c>
      <c r="T30" s="44">
        <v>0</v>
      </c>
      <c r="U30" s="44">
        <v>1613</v>
      </c>
      <c r="V30" s="44">
        <v>3504</v>
      </c>
      <c r="W30" s="44">
        <v>3586</v>
      </c>
      <c r="X30" s="44">
        <v>3</v>
      </c>
      <c r="Y30" s="44">
        <v>3186</v>
      </c>
      <c r="Z30" s="44">
        <v>6668</v>
      </c>
      <c r="AA30" s="44">
        <v>6228</v>
      </c>
      <c r="AB30" s="44">
        <v>13</v>
      </c>
      <c r="AC30" s="44">
        <v>4802</v>
      </c>
      <c r="AD30" s="44">
        <v>3058</v>
      </c>
      <c r="AE30" s="44">
        <v>3012</v>
      </c>
      <c r="AF30" s="44">
        <v>90</v>
      </c>
      <c r="AG30" s="44">
        <v>2076</v>
      </c>
      <c r="AH30" s="44">
        <v>3517</v>
      </c>
      <c r="AI30" s="44">
        <v>3363</v>
      </c>
      <c r="AJ30" s="44">
        <v>413</v>
      </c>
      <c r="AK30" s="44">
        <v>2072</v>
      </c>
      <c r="AL30" s="44">
        <v>3318</v>
      </c>
      <c r="AM30" s="44">
        <v>3194</v>
      </c>
      <c r="AN30" s="44">
        <v>1173</v>
      </c>
      <c r="AO30" s="44">
        <v>2039</v>
      </c>
      <c r="AP30" s="44">
        <v>4687</v>
      </c>
      <c r="AQ30" s="44">
        <v>4393</v>
      </c>
      <c r="AR30" s="44">
        <v>601</v>
      </c>
      <c r="AS30" s="44">
        <v>1544</v>
      </c>
      <c r="AT30" s="44">
        <v>5465</v>
      </c>
      <c r="AU30" s="44">
        <v>5121</v>
      </c>
      <c r="AV30" s="44">
        <v>1</v>
      </c>
      <c r="AW30" s="44">
        <v>1071</v>
      </c>
      <c r="AX30" s="44">
        <v>5371</v>
      </c>
      <c r="AY30" s="44">
        <v>5050</v>
      </c>
      <c r="AZ30" s="44">
        <v>1</v>
      </c>
      <c r="BA30" s="44">
        <v>690</v>
      </c>
      <c r="BB30" s="44">
        <v>1197</v>
      </c>
      <c r="BC30" s="44">
        <v>1521</v>
      </c>
      <c r="BD30" s="44">
        <v>14</v>
      </c>
      <c r="BE30" s="44">
        <v>1095</v>
      </c>
      <c r="BF30" s="44">
        <v>772</v>
      </c>
      <c r="BG30" s="44">
        <v>425</v>
      </c>
      <c r="BH30" s="44">
        <v>2</v>
      </c>
      <c r="BI30" s="44">
        <v>168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220</v>
      </c>
      <c r="CD30" s="44">
        <v>89</v>
      </c>
      <c r="CE30" s="44">
        <v>51</v>
      </c>
      <c r="CF30" s="44">
        <v>0</v>
      </c>
      <c r="CG30" s="44">
        <v>5</v>
      </c>
      <c r="CH30" s="44">
        <v>598</v>
      </c>
      <c r="CI30" s="44">
        <v>453</v>
      </c>
      <c r="CJ30" s="44">
        <v>0</v>
      </c>
      <c r="CK30" s="44">
        <v>78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2418</v>
      </c>
      <c r="DB30" s="44">
        <v>1998</v>
      </c>
      <c r="DC30" s="44">
        <v>1711</v>
      </c>
      <c r="DD30" s="44">
        <v>22</v>
      </c>
      <c r="DE30" s="44">
        <v>588</v>
      </c>
      <c r="DF30" s="44">
        <v>248</v>
      </c>
      <c r="DG30" s="44">
        <v>246</v>
      </c>
      <c r="DH30" s="44">
        <v>0</v>
      </c>
      <c r="DI30" s="44">
        <v>147</v>
      </c>
      <c r="DJ30" s="44">
        <v>78</v>
      </c>
      <c r="DK30" s="44">
        <v>79</v>
      </c>
      <c r="DL30" s="44">
        <v>3</v>
      </c>
      <c r="DM30" s="44">
        <v>37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1045</v>
      </c>
      <c r="DT30" s="44">
        <v>0</v>
      </c>
      <c r="DU30" s="44">
        <v>289</v>
      </c>
      <c r="DV30" s="44">
        <v>274</v>
      </c>
      <c r="DW30" s="44">
        <v>234</v>
      </c>
      <c r="DX30" s="44">
        <v>9</v>
      </c>
      <c r="DY30" s="44">
        <v>86</v>
      </c>
      <c r="DZ30" s="44">
        <v>253</v>
      </c>
      <c r="EA30" s="44">
        <v>257</v>
      </c>
      <c r="EB30" s="44">
        <v>9</v>
      </c>
      <c r="EC30" s="44">
        <v>246</v>
      </c>
      <c r="ED30" s="44">
        <v>6074</v>
      </c>
      <c r="EE30" s="44">
        <v>5539</v>
      </c>
      <c r="EF30" s="44">
        <v>0</v>
      </c>
      <c r="EG30" s="44">
        <v>587</v>
      </c>
      <c r="EH30" s="44">
        <v>6445</v>
      </c>
      <c r="EI30" s="44">
        <v>5715</v>
      </c>
      <c r="EJ30" s="44">
        <v>0</v>
      </c>
      <c r="EK30" s="44">
        <v>340</v>
      </c>
      <c r="EL30" s="44">
        <v>2523</v>
      </c>
      <c r="EM30" s="44">
        <v>2303</v>
      </c>
      <c r="EN30" s="44">
        <v>0</v>
      </c>
      <c r="EO30" s="44">
        <v>80</v>
      </c>
      <c r="EP30" s="44">
        <v>4231</v>
      </c>
      <c r="EQ30" s="44">
        <v>3391</v>
      </c>
      <c r="ER30" s="44">
        <v>0</v>
      </c>
      <c r="ES30" s="44">
        <v>0</v>
      </c>
      <c r="ET30" s="44">
        <v>4130</v>
      </c>
      <c r="EU30" s="44">
        <v>3305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3346</v>
      </c>
      <c r="FG30" s="44">
        <v>0</v>
      </c>
      <c r="FH30" s="44">
        <v>0</v>
      </c>
      <c r="FI30" s="44">
        <v>0</v>
      </c>
      <c r="FJ30" s="44">
        <v>1842</v>
      </c>
      <c r="FK30" s="44">
        <v>0</v>
      </c>
      <c r="FL30" s="44">
        <v>0</v>
      </c>
      <c r="FM30" s="44">
        <v>0</v>
      </c>
      <c r="FN30" s="18">
        <f t="shared" si="7"/>
        <v>0.8958935740883277</v>
      </c>
      <c r="FO30" s="19">
        <f t="shared" si="8"/>
        <v>0.75404089783861372</v>
      </c>
      <c r="FP30" s="27">
        <f t="shared" si="9"/>
        <v>0.28919722909862494</v>
      </c>
      <c r="FQ30" s="16">
        <f t="shared" si="0"/>
        <v>1.0249577091863002</v>
      </c>
      <c r="FR30" s="17">
        <f t="shared" si="1"/>
        <v>0.9207974208829528</v>
      </c>
      <c r="FS30" s="16">
        <f t="shared" si="10"/>
        <v>1.0495833333333333</v>
      </c>
      <c r="FT30" s="16">
        <f t="shared" si="3"/>
        <v>1.0290536289277916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32544</v>
      </c>
      <c r="K31" s="35">
        <f t="shared" si="5"/>
        <v>27603</v>
      </c>
      <c r="L31" s="30">
        <v>370</v>
      </c>
      <c r="M31" s="36">
        <f t="shared" si="6"/>
        <v>7544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1451</v>
      </c>
      <c r="X31" s="44">
        <v>0</v>
      </c>
      <c r="Y31" s="44">
        <v>1104</v>
      </c>
      <c r="Z31" s="44">
        <v>2448</v>
      </c>
      <c r="AA31" s="44">
        <v>2450</v>
      </c>
      <c r="AB31" s="44">
        <v>7</v>
      </c>
      <c r="AC31" s="44">
        <v>1601</v>
      </c>
      <c r="AD31" s="44">
        <v>977</v>
      </c>
      <c r="AE31" s="44">
        <v>959</v>
      </c>
      <c r="AF31" s="44">
        <v>19</v>
      </c>
      <c r="AG31" s="44">
        <v>600</v>
      </c>
      <c r="AH31" s="44">
        <v>1288</v>
      </c>
      <c r="AI31" s="44">
        <v>1186</v>
      </c>
      <c r="AJ31" s="44">
        <v>17</v>
      </c>
      <c r="AK31" s="44">
        <v>586</v>
      </c>
      <c r="AL31" s="44">
        <v>1485</v>
      </c>
      <c r="AM31" s="44">
        <v>1385</v>
      </c>
      <c r="AN31" s="44">
        <v>36</v>
      </c>
      <c r="AO31" s="44">
        <v>525</v>
      </c>
      <c r="AP31" s="44">
        <v>1981</v>
      </c>
      <c r="AQ31" s="44">
        <v>1728</v>
      </c>
      <c r="AR31" s="44">
        <v>57</v>
      </c>
      <c r="AS31" s="44">
        <v>542</v>
      </c>
      <c r="AT31" s="44">
        <v>2089</v>
      </c>
      <c r="AU31" s="44">
        <v>1861</v>
      </c>
      <c r="AV31" s="44">
        <v>128</v>
      </c>
      <c r="AW31" s="44">
        <v>410</v>
      </c>
      <c r="AX31" s="44">
        <v>2060</v>
      </c>
      <c r="AY31" s="44">
        <v>1813</v>
      </c>
      <c r="AZ31" s="44">
        <v>48</v>
      </c>
      <c r="BA31" s="44">
        <v>307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12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2344</v>
      </c>
      <c r="EE31" s="44">
        <v>2054</v>
      </c>
      <c r="EF31" s="44">
        <v>0</v>
      </c>
      <c r="EG31" s="44">
        <v>221</v>
      </c>
      <c r="EH31" s="44">
        <v>2785</v>
      </c>
      <c r="EI31" s="44">
        <v>2286</v>
      </c>
      <c r="EJ31" s="44">
        <v>0</v>
      </c>
      <c r="EK31" s="44">
        <v>98</v>
      </c>
      <c r="EL31" s="44">
        <v>1280</v>
      </c>
      <c r="EM31" s="44">
        <v>1046</v>
      </c>
      <c r="EN31" s="44">
        <v>0</v>
      </c>
      <c r="EO31" s="44">
        <v>21</v>
      </c>
      <c r="EP31" s="44">
        <v>2042</v>
      </c>
      <c r="EQ31" s="44">
        <v>1635</v>
      </c>
      <c r="ER31" s="44">
        <v>0</v>
      </c>
      <c r="ES31" s="44">
        <v>0</v>
      </c>
      <c r="ET31" s="44">
        <v>2099</v>
      </c>
      <c r="EU31" s="44">
        <v>1597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754</v>
      </c>
      <c r="FG31" s="44">
        <v>0</v>
      </c>
      <c r="FH31" s="44">
        <v>0</v>
      </c>
      <c r="FI31" s="44">
        <v>0</v>
      </c>
      <c r="FJ31" s="44">
        <v>396</v>
      </c>
      <c r="FK31" s="44">
        <v>0</v>
      </c>
      <c r="FL31" s="44">
        <v>0</v>
      </c>
      <c r="FM31" s="44">
        <v>0</v>
      </c>
      <c r="FN31" s="18">
        <f t="shared" si="7"/>
        <v>0.78058151117013708</v>
      </c>
      <c r="FO31" s="19">
        <f t="shared" si="8"/>
        <v>0.66340179291372192</v>
      </c>
      <c r="FP31" s="27">
        <f t="shared" si="9"/>
        <v>0.17891191955604041</v>
      </c>
      <c r="FQ31" s="16">
        <f t="shared" si="0"/>
        <v>0.91215875329334606</v>
      </c>
      <c r="FR31" s="17">
        <f t="shared" si="1"/>
        <v>0.83069005988744771</v>
      </c>
      <c r="FS31" s="16">
        <f t="shared" si="10"/>
        <v>1</v>
      </c>
      <c r="FT31" s="16">
        <f t="shared" si="3"/>
        <v>1.6364425162689804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v>1380</v>
      </c>
      <c r="J32" s="30">
        <f t="shared" si="4"/>
        <v>4326</v>
      </c>
      <c r="K32" s="35">
        <f t="shared" si="5"/>
        <v>3645</v>
      </c>
      <c r="L32" s="30">
        <v>56</v>
      </c>
      <c r="M32" s="36">
        <f t="shared" si="6"/>
        <v>1355</v>
      </c>
      <c r="N32" s="44">
        <v>134</v>
      </c>
      <c r="O32" s="44">
        <v>130</v>
      </c>
      <c r="P32" s="44">
        <v>1</v>
      </c>
      <c r="Q32" s="44">
        <v>116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277</v>
      </c>
      <c r="AD32" s="44">
        <v>169</v>
      </c>
      <c r="AE32" s="44">
        <v>171</v>
      </c>
      <c r="AF32" s="44">
        <v>0</v>
      </c>
      <c r="AG32" s="44">
        <v>77</v>
      </c>
      <c r="AH32" s="44">
        <v>191</v>
      </c>
      <c r="AI32" s="44">
        <v>208</v>
      </c>
      <c r="AJ32" s="44">
        <v>4</v>
      </c>
      <c r="AK32" s="44">
        <v>68</v>
      </c>
      <c r="AL32" s="44">
        <v>235</v>
      </c>
      <c r="AM32" s="44">
        <v>223</v>
      </c>
      <c r="AN32" s="44">
        <v>17</v>
      </c>
      <c r="AO32" s="44">
        <v>64</v>
      </c>
      <c r="AP32" s="44">
        <v>246</v>
      </c>
      <c r="AQ32" s="44">
        <v>233</v>
      </c>
      <c r="AR32" s="44">
        <v>28</v>
      </c>
      <c r="AS32" s="44">
        <v>34</v>
      </c>
      <c r="AT32" s="44">
        <v>258</v>
      </c>
      <c r="AU32" s="44">
        <v>225</v>
      </c>
      <c r="AV32" s="44">
        <v>0</v>
      </c>
      <c r="AW32" s="44">
        <v>51</v>
      </c>
      <c r="AX32" s="44">
        <v>237</v>
      </c>
      <c r="AY32" s="44">
        <v>182</v>
      </c>
      <c r="AZ32" s="44">
        <v>0</v>
      </c>
      <c r="BA32" s="44">
        <v>37</v>
      </c>
      <c r="BB32" s="44">
        <v>119</v>
      </c>
      <c r="BC32" s="44">
        <v>107</v>
      </c>
      <c r="BD32" s="44">
        <v>0</v>
      </c>
      <c r="BE32" s="44">
        <v>59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31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159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13</v>
      </c>
      <c r="EH32" s="44">
        <v>295</v>
      </c>
      <c r="EI32" s="44">
        <v>252</v>
      </c>
      <c r="EJ32" s="44">
        <v>0</v>
      </c>
      <c r="EK32" s="44">
        <v>26</v>
      </c>
      <c r="EL32" s="44">
        <v>137</v>
      </c>
      <c r="EM32" s="44">
        <v>112</v>
      </c>
      <c r="EN32" s="44">
        <v>0</v>
      </c>
      <c r="EO32" s="44">
        <v>3</v>
      </c>
      <c r="EP32" s="44">
        <v>233</v>
      </c>
      <c r="EQ32" s="44">
        <v>181</v>
      </c>
      <c r="ER32" s="44">
        <v>0</v>
      </c>
      <c r="ES32" s="44">
        <v>0</v>
      </c>
      <c r="ET32" s="44">
        <v>232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225</v>
      </c>
      <c r="FG32" s="44">
        <v>0</v>
      </c>
      <c r="FH32" s="44">
        <v>0</v>
      </c>
      <c r="FI32" s="44">
        <v>0</v>
      </c>
      <c r="FJ32" s="44">
        <v>89</v>
      </c>
      <c r="FK32" s="44">
        <v>0</v>
      </c>
      <c r="FL32" s="44">
        <v>0</v>
      </c>
      <c r="FM32" s="44">
        <v>0</v>
      </c>
      <c r="FN32" s="18">
        <f t="shared" si="7"/>
        <v>0.8968481375358166</v>
      </c>
      <c r="FO32" s="19">
        <f t="shared" si="8"/>
        <v>0.75747032337290221</v>
      </c>
      <c r="FP32" s="27">
        <f t="shared" si="9"/>
        <v>0.27732296356938191</v>
      </c>
      <c r="FQ32" s="16">
        <f t="shared" si="0"/>
        <v>0.96133333333333337</v>
      </c>
      <c r="FR32" s="17">
        <f t="shared" si="1"/>
        <v>0.87725631768953072</v>
      </c>
      <c r="FS32" s="16">
        <f t="shared" si="10"/>
        <v>1.0181818181818181</v>
      </c>
      <c r="FT32" s="16">
        <f t="shared" si="3"/>
        <v>0.98188405797101452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29205</v>
      </c>
      <c r="K33" s="35">
        <f t="shared" si="5"/>
        <v>25608</v>
      </c>
      <c r="L33" s="30">
        <v>330</v>
      </c>
      <c r="M33" s="36">
        <f t="shared" si="6"/>
        <v>7403</v>
      </c>
      <c r="N33" s="44">
        <v>742</v>
      </c>
      <c r="O33" s="44">
        <v>708</v>
      </c>
      <c r="P33" s="44">
        <v>0</v>
      </c>
      <c r="Q33" s="44">
        <v>539</v>
      </c>
      <c r="R33" s="44">
        <v>525</v>
      </c>
      <c r="S33" s="44">
        <v>561</v>
      </c>
      <c r="T33" s="44">
        <v>0</v>
      </c>
      <c r="U33" s="44">
        <v>501</v>
      </c>
      <c r="V33" s="44">
        <v>1442</v>
      </c>
      <c r="W33" s="44">
        <v>1289</v>
      </c>
      <c r="X33" s="44">
        <v>0</v>
      </c>
      <c r="Y33" s="44">
        <v>1133</v>
      </c>
      <c r="Z33" s="44">
        <v>1904</v>
      </c>
      <c r="AA33" s="44">
        <v>2248</v>
      </c>
      <c r="AB33" s="44">
        <v>0</v>
      </c>
      <c r="AC33" s="44">
        <v>1458</v>
      </c>
      <c r="AD33" s="44">
        <v>941</v>
      </c>
      <c r="AE33" s="44">
        <v>1164</v>
      </c>
      <c r="AF33" s="44">
        <v>0</v>
      </c>
      <c r="AG33" s="44">
        <v>320</v>
      </c>
      <c r="AH33" s="44">
        <v>1210</v>
      </c>
      <c r="AI33" s="44">
        <v>1370</v>
      </c>
      <c r="AJ33" s="44">
        <v>0</v>
      </c>
      <c r="AK33" s="44">
        <v>354</v>
      </c>
      <c r="AL33" s="44">
        <v>1467</v>
      </c>
      <c r="AM33" s="44">
        <v>1510</v>
      </c>
      <c r="AN33" s="44">
        <v>180</v>
      </c>
      <c r="AO33" s="44">
        <v>287</v>
      </c>
      <c r="AP33" s="44">
        <v>1633</v>
      </c>
      <c r="AQ33" s="44">
        <v>1806</v>
      </c>
      <c r="AR33" s="44">
        <v>100</v>
      </c>
      <c r="AS33" s="44">
        <v>345</v>
      </c>
      <c r="AT33" s="44">
        <v>1991</v>
      </c>
      <c r="AU33" s="44">
        <v>1993</v>
      </c>
      <c r="AV33" s="44">
        <v>27</v>
      </c>
      <c r="AW33" s="44">
        <v>192</v>
      </c>
      <c r="AX33" s="44">
        <v>2102</v>
      </c>
      <c r="AY33" s="44">
        <v>1987</v>
      </c>
      <c r="AZ33" s="44">
        <v>25</v>
      </c>
      <c r="BA33" s="44">
        <v>135</v>
      </c>
      <c r="BB33" s="44">
        <v>555</v>
      </c>
      <c r="BC33" s="44">
        <v>437</v>
      </c>
      <c r="BD33" s="44">
        <v>0</v>
      </c>
      <c r="BE33" s="44">
        <v>204</v>
      </c>
      <c r="BF33" s="44">
        <v>0</v>
      </c>
      <c r="BG33" s="44">
        <v>0</v>
      </c>
      <c r="BH33" s="44">
        <v>0</v>
      </c>
      <c r="BI33" s="44">
        <v>11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76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15</v>
      </c>
      <c r="CL33" s="44">
        <v>57</v>
      </c>
      <c r="CM33" s="44">
        <v>11</v>
      </c>
      <c r="CN33" s="44">
        <v>0</v>
      </c>
      <c r="CO33" s="44">
        <v>5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1233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32</v>
      </c>
      <c r="DJ33" s="44">
        <v>52</v>
      </c>
      <c r="DK33" s="44">
        <v>61</v>
      </c>
      <c r="DL33" s="44">
        <v>0</v>
      </c>
      <c r="DM33" s="44">
        <v>17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181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2105</v>
      </c>
      <c r="EE33" s="44">
        <v>2066</v>
      </c>
      <c r="EF33" s="44">
        <v>0</v>
      </c>
      <c r="EG33" s="44">
        <v>150</v>
      </c>
      <c r="EH33" s="44">
        <v>2148</v>
      </c>
      <c r="EI33" s="44">
        <v>2089</v>
      </c>
      <c r="EJ33" s="44">
        <v>3</v>
      </c>
      <c r="EK33" s="44">
        <v>121</v>
      </c>
      <c r="EL33" s="44">
        <v>1292</v>
      </c>
      <c r="EM33" s="44">
        <v>954</v>
      </c>
      <c r="EN33" s="44">
        <v>2</v>
      </c>
      <c r="EO33" s="44">
        <v>43</v>
      </c>
      <c r="EP33" s="44">
        <v>1681</v>
      </c>
      <c r="EQ33" s="44">
        <v>1729</v>
      </c>
      <c r="ER33" s="44">
        <v>0</v>
      </c>
      <c r="ES33" s="44">
        <v>2</v>
      </c>
      <c r="ET33" s="44">
        <v>1564</v>
      </c>
      <c r="EU33" s="44">
        <v>1282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1368</v>
      </c>
      <c r="FG33" s="44">
        <v>0</v>
      </c>
      <c r="FH33" s="44">
        <v>0</v>
      </c>
      <c r="FI33" s="44">
        <v>0</v>
      </c>
      <c r="FJ33" s="44">
        <v>702</v>
      </c>
      <c r="FK33" s="44">
        <v>0</v>
      </c>
      <c r="FL33" s="44">
        <v>0</v>
      </c>
      <c r="FM33" s="44">
        <v>0</v>
      </c>
      <c r="FN33" s="18">
        <f t="shared" si="7"/>
        <v>0.85093203491889713</v>
      </c>
      <c r="FO33" s="19">
        <f t="shared" si="8"/>
        <v>0.74729897144832758</v>
      </c>
      <c r="FP33" s="27">
        <f t="shared" si="9"/>
        <v>0.21328761992566769</v>
      </c>
      <c r="FQ33" s="16">
        <f t="shared" si="0"/>
        <v>0.98280387669942115</v>
      </c>
      <c r="FR33" s="17">
        <f t="shared" si="1"/>
        <v>0.90305744613322991</v>
      </c>
      <c r="FS33" s="16">
        <f t="shared" si="10"/>
        <v>1</v>
      </c>
      <c r="FT33" s="16">
        <f t="shared" si="3"/>
        <v>1.0517118908935927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v>3913</v>
      </c>
      <c r="J34" s="30">
        <f t="shared" si="4"/>
        <v>14270</v>
      </c>
      <c r="K34" s="35">
        <f t="shared" si="5"/>
        <v>12438</v>
      </c>
      <c r="L34" s="30">
        <v>175</v>
      </c>
      <c r="M34" s="36">
        <f t="shared" si="6"/>
        <v>5675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912</v>
      </c>
      <c r="AD34" s="44">
        <v>604</v>
      </c>
      <c r="AE34" s="44">
        <v>656</v>
      </c>
      <c r="AF34" s="44">
        <v>6</v>
      </c>
      <c r="AG34" s="44">
        <v>718</v>
      </c>
      <c r="AH34" s="44">
        <v>563</v>
      </c>
      <c r="AI34" s="44">
        <v>753</v>
      </c>
      <c r="AJ34" s="44">
        <v>15</v>
      </c>
      <c r="AK34" s="44">
        <v>606</v>
      </c>
      <c r="AL34" s="44">
        <v>703</v>
      </c>
      <c r="AM34" s="44">
        <v>770</v>
      </c>
      <c r="AN34" s="44">
        <v>22</v>
      </c>
      <c r="AO34" s="44">
        <v>511</v>
      </c>
      <c r="AP34" s="44">
        <v>870</v>
      </c>
      <c r="AQ34" s="44">
        <v>851</v>
      </c>
      <c r="AR34" s="44">
        <v>63</v>
      </c>
      <c r="AS34" s="44">
        <v>464</v>
      </c>
      <c r="AT34" s="44">
        <v>942</v>
      </c>
      <c r="AU34" s="44">
        <v>1037</v>
      </c>
      <c r="AV34" s="44">
        <v>60</v>
      </c>
      <c r="AW34" s="44">
        <v>287</v>
      </c>
      <c r="AX34" s="44">
        <v>922</v>
      </c>
      <c r="AY34" s="44">
        <v>905</v>
      </c>
      <c r="AZ34" s="44">
        <v>0</v>
      </c>
      <c r="BA34" s="44">
        <v>290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952</v>
      </c>
      <c r="EE34" s="44">
        <v>955</v>
      </c>
      <c r="EF34" s="44">
        <v>0</v>
      </c>
      <c r="EG34" s="44">
        <v>139</v>
      </c>
      <c r="EH34" s="44">
        <v>1077</v>
      </c>
      <c r="EI34" s="44">
        <v>1080</v>
      </c>
      <c r="EJ34" s="44">
        <v>0</v>
      </c>
      <c r="EK34" s="44">
        <v>78</v>
      </c>
      <c r="EL34" s="44">
        <v>484</v>
      </c>
      <c r="EM34" s="44">
        <v>479</v>
      </c>
      <c r="EN34" s="44">
        <v>0</v>
      </c>
      <c r="EO34" s="44">
        <v>9</v>
      </c>
      <c r="EP34" s="44">
        <v>781</v>
      </c>
      <c r="EQ34" s="44">
        <v>775</v>
      </c>
      <c r="ER34" s="44">
        <v>0</v>
      </c>
      <c r="ES34" s="44">
        <v>0</v>
      </c>
      <c r="ET34" s="44">
        <v>825</v>
      </c>
      <c r="EU34" s="44">
        <v>699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696</v>
      </c>
      <c r="FG34" s="44">
        <v>0</v>
      </c>
      <c r="FH34" s="44">
        <v>0</v>
      </c>
      <c r="FI34" s="44">
        <v>0</v>
      </c>
      <c r="FJ34" s="44">
        <v>414</v>
      </c>
      <c r="FK34" s="44">
        <v>0</v>
      </c>
      <c r="FL34" s="44">
        <v>0</v>
      </c>
      <c r="FM34" s="44">
        <v>0</v>
      </c>
      <c r="FN34" s="18">
        <f t="shared" si="7"/>
        <v>0.76400275030412013</v>
      </c>
      <c r="FO34" s="19">
        <f t="shared" si="8"/>
        <v>0.66710742053207805</v>
      </c>
      <c r="FP34" s="27">
        <f t="shared" si="9"/>
        <v>0.30015338234516314</v>
      </c>
      <c r="FQ34" s="16">
        <f t="shared" si="0"/>
        <v>0.92482177576150359</v>
      </c>
      <c r="FR34" s="17">
        <f t="shared" si="1"/>
        <v>0.86219326216553449</v>
      </c>
      <c r="FS34" s="16">
        <f t="shared" si="10"/>
        <v>1</v>
      </c>
      <c r="FT34" s="16">
        <f t="shared" si="3"/>
        <v>1.4502938921543573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11486</v>
      </c>
      <c r="K35" s="35">
        <f t="shared" si="5"/>
        <v>8058</v>
      </c>
      <c r="L35" s="30">
        <v>154</v>
      </c>
      <c r="M35" s="36">
        <f t="shared" si="6"/>
        <v>2194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181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280</v>
      </c>
      <c r="Z35" s="44">
        <v>832</v>
      </c>
      <c r="AA35" s="44">
        <v>755</v>
      </c>
      <c r="AB35" s="44">
        <v>0</v>
      </c>
      <c r="AC35" s="44">
        <v>344</v>
      </c>
      <c r="AD35" s="44">
        <v>413</v>
      </c>
      <c r="AE35" s="44">
        <v>306</v>
      </c>
      <c r="AF35" s="44">
        <v>5</v>
      </c>
      <c r="AG35" s="44">
        <v>214</v>
      </c>
      <c r="AH35" s="44">
        <v>459</v>
      </c>
      <c r="AI35" s="44">
        <v>399</v>
      </c>
      <c r="AJ35" s="44">
        <v>6</v>
      </c>
      <c r="AK35" s="44">
        <v>190</v>
      </c>
      <c r="AL35" s="44">
        <v>545</v>
      </c>
      <c r="AM35" s="44">
        <v>453</v>
      </c>
      <c r="AN35" s="44">
        <v>27</v>
      </c>
      <c r="AO35" s="44">
        <v>189</v>
      </c>
      <c r="AP35" s="44">
        <v>634</v>
      </c>
      <c r="AQ35" s="44">
        <v>512</v>
      </c>
      <c r="AR35" s="44">
        <v>98</v>
      </c>
      <c r="AS35" s="44">
        <v>215</v>
      </c>
      <c r="AT35" s="44">
        <v>589</v>
      </c>
      <c r="AU35" s="44">
        <v>548</v>
      </c>
      <c r="AV35" s="44">
        <v>5</v>
      </c>
      <c r="AW35" s="44">
        <v>148</v>
      </c>
      <c r="AX35" s="44">
        <v>656</v>
      </c>
      <c r="AY35" s="44">
        <v>632</v>
      </c>
      <c r="AZ35" s="44">
        <v>0</v>
      </c>
      <c r="BA35" s="44">
        <v>138</v>
      </c>
      <c r="BB35" s="44">
        <v>246</v>
      </c>
      <c r="BC35" s="44">
        <v>217</v>
      </c>
      <c r="BD35" s="44">
        <v>0</v>
      </c>
      <c r="BE35" s="44">
        <v>44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691</v>
      </c>
      <c r="EE35" s="44">
        <v>520</v>
      </c>
      <c r="EF35" s="44">
        <v>0</v>
      </c>
      <c r="EG35" s="44">
        <v>66</v>
      </c>
      <c r="EH35" s="44">
        <v>851</v>
      </c>
      <c r="EI35" s="44">
        <v>566</v>
      </c>
      <c r="EJ35" s="44">
        <v>0</v>
      </c>
      <c r="EK35" s="44">
        <v>37</v>
      </c>
      <c r="EL35" s="44">
        <v>349</v>
      </c>
      <c r="EM35" s="44">
        <v>310</v>
      </c>
      <c r="EN35" s="44">
        <v>0</v>
      </c>
      <c r="EO35" s="44">
        <v>14</v>
      </c>
      <c r="EP35" s="44">
        <v>580</v>
      </c>
      <c r="EQ35" s="44">
        <v>466</v>
      </c>
      <c r="ER35" s="44">
        <v>0</v>
      </c>
      <c r="ES35" s="44">
        <v>0</v>
      </c>
      <c r="ET35" s="44">
        <v>612</v>
      </c>
      <c r="EU35" s="44">
        <v>364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536</v>
      </c>
      <c r="FG35" s="44">
        <v>0</v>
      </c>
      <c r="FH35" s="44">
        <v>0</v>
      </c>
      <c r="FI35" s="44">
        <v>0</v>
      </c>
      <c r="FJ35" s="44">
        <v>278</v>
      </c>
      <c r="FK35" s="44">
        <v>0</v>
      </c>
      <c r="FL35" s="44">
        <v>0</v>
      </c>
      <c r="FM35" s="44">
        <v>0</v>
      </c>
      <c r="FN35" s="18">
        <f t="shared" si="7"/>
        <v>0.86678084741976325</v>
      </c>
      <c r="FO35" s="19">
        <f t="shared" si="8"/>
        <v>0.61151239854047212</v>
      </c>
      <c r="FP35" s="27">
        <f t="shared" si="9"/>
        <v>0.16337776453942959</v>
      </c>
      <c r="FQ35" s="16">
        <f t="shared" si="0"/>
        <v>1.010681191379655</v>
      </c>
      <c r="FR35" s="17">
        <f t="shared" si="1"/>
        <v>0.75202986467568833</v>
      </c>
      <c r="FS35" s="16">
        <f t="shared" si="10"/>
        <v>1.1407407407407408</v>
      </c>
      <c r="FT35" s="16">
        <f t="shared" si="3"/>
        <v>0.79263005780346818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v>21746</v>
      </c>
      <c r="J36" s="30">
        <f t="shared" si="4"/>
        <v>86711</v>
      </c>
      <c r="K36" s="35">
        <f t="shared" si="5"/>
        <v>74388</v>
      </c>
      <c r="L36" s="30">
        <v>2510</v>
      </c>
      <c r="M36" s="36">
        <f t="shared" si="6"/>
        <v>25050</v>
      </c>
      <c r="N36" s="44">
        <v>4504</v>
      </c>
      <c r="O36" s="44">
        <v>3979</v>
      </c>
      <c r="P36" s="44">
        <v>397</v>
      </c>
      <c r="Q36" s="44">
        <v>3082</v>
      </c>
      <c r="R36" s="44">
        <v>2082</v>
      </c>
      <c r="S36" s="44">
        <v>1940</v>
      </c>
      <c r="T36" s="44">
        <v>2</v>
      </c>
      <c r="U36" s="44">
        <v>1571</v>
      </c>
      <c r="V36" s="44">
        <v>4274</v>
      </c>
      <c r="W36" s="44">
        <v>4065</v>
      </c>
      <c r="X36" s="44">
        <v>6</v>
      </c>
      <c r="Y36" s="44">
        <v>3278</v>
      </c>
      <c r="Z36" s="44">
        <v>7280</v>
      </c>
      <c r="AA36" s="44">
        <v>7131</v>
      </c>
      <c r="AB36" s="44">
        <v>15</v>
      </c>
      <c r="AC36" s="44">
        <v>4494</v>
      </c>
      <c r="AD36" s="44">
        <v>3333</v>
      </c>
      <c r="AE36" s="44">
        <v>3778</v>
      </c>
      <c r="AF36" s="44">
        <v>83</v>
      </c>
      <c r="AG36" s="44">
        <v>1931</v>
      </c>
      <c r="AH36" s="44">
        <v>4088</v>
      </c>
      <c r="AI36" s="44">
        <v>4333</v>
      </c>
      <c r="AJ36" s="44">
        <v>115</v>
      </c>
      <c r="AK36" s="44">
        <v>1821</v>
      </c>
      <c r="AL36" s="44">
        <v>4598</v>
      </c>
      <c r="AM36" s="44">
        <v>4274</v>
      </c>
      <c r="AN36" s="44">
        <v>247</v>
      </c>
      <c r="AO36" s="44">
        <v>1698</v>
      </c>
      <c r="AP36" s="44">
        <v>4073</v>
      </c>
      <c r="AQ36" s="44">
        <v>4169</v>
      </c>
      <c r="AR36" s="44">
        <v>1172</v>
      </c>
      <c r="AS36" s="44">
        <v>1673</v>
      </c>
      <c r="AT36" s="44">
        <v>5768</v>
      </c>
      <c r="AU36" s="44">
        <v>5274</v>
      </c>
      <c r="AV36" s="44">
        <v>431</v>
      </c>
      <c r="AW36" s="44">
        <v>1084</v>
      </c>
      <c r="AX36" s="44">
        <v>6044</v>
      </c>
      <c r="AY36" s="44">
        <v>5393</v>
      </c>
      <c r="AZ36" s="44">
        <v>4</v>
      </c>
      <c r="BA36" s="44">
        <v>677</v>
      </c>
      <c r="BB36" s="44">
        <v>1901</v>
      </c>
      <c r="BC36" s="44">
        <v>1953</v>
      </c>
      <c r="BD36" s="44">
        <v>12</v>
      </c>
      <c r="BE36" s="44">
        <v>859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543</v>
      </c>
      <c r="BZ36" s="44">
        <v>759</v>
      </c>
      <c r="CA36" s="44">
        <v>494</v>
      </c>
      <c r="CB36" s="44">
        <v>3</v>
      </c>
      <c r="CC36" s="44">
        <v>87</v>
      </c>
      <c r="CD36" s="44">
        <v>97</v>
      </c>
      <c r="CE36" s="44">
        <v>41</v>
      </c>
      <c r="CF36" s="44">
        <v>0</v>
      </c>
      <c r="CG36" s="44">
        <v>7</v>
      </c>
      <c r="CH36" s="44">
        <v>560</v>
      </c>
      <c r="CI36" s="44">
        <v>425</v>
      </c>
      <c r="CJ36" s="44">
        <v>0</v>
      </c>
      <c r="CK36" s="44">
        <v>67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1138</v>
      </c>
      <c r="DB36" s="44">
        <v>923</v>
      </c>
      <c r="DC36" s="44">
        <v>556</v>
      </c>
      <c r="DD36" s="44">
        <v>9</v>
      </c>
      <c r="DE36" s="44">
        <v>90</v>
      </c>
      <c r="DF36" s="44">
        <v>201</v>
      </c>
      <c r="DG36" s="44">
        <v>185</v>
      </c>
      <c r="DH36" s="44">
        <v>0</v>
      </c>
      <c r="DI36" s="44">
        <v>74</v>
      </c>
      <c r="DJ36" s="44">
        <v>199</v>
      </c>
      <c r="DK36" s="44">
        <v>315</v>
      </c>
      <c r="DL36" s="44">
        <v>1</v>
      </c>
      <c r="DM36" s="44">
        <v>91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5522</v>
      </c>
      <c r="EF36" s="44">
        <v>3</v>
      </c>
      <c r="EG36" s="44">
        <v>268</v>
      </c>
      <c r="EH36" s="44">
        <v>7105</v>
      </c>
      <c r="EI36" s="44">
        <v>6146</v>
      </c>
      <c r="EJ36" s="44">
        <v>4</v>
      </c>
      <c r="EK36" s="44">
        <v>233</v>
      </c>
      <c r="EL36" s="44">
        <v>2976</v>
      </c>
      <c r="EM36" s="44">
        <v>2487</v>
      </c>
      <c r="EN36" s="44">
        <v>2</v>
      </c>
      <c r="EO36" s="44">
        <v>64</v>
      </c>
      <c r="EP36" s="44">
        <v>4358</v>
      </c>
      <c r="EQ36" s="44">
        <v>3464</v>
      </c>
      <c r="ER36" s="44">
        <v>0</v>
      </c>
      <c r="ES36" s="44">
        <v>0</v>
      </c>
      <c r="ET36" s="44">
        <v>4384</v>
      </c>
      <c r="EU36" s="44">
        <v>3381</v>
      </c>
      <c r="EV36" s="44">
        <v>0</v>
      </c>
      <c r="EW36" s="44">
        <v>0</v>
      </c>
      <c r="EX36" s="44">
        <v>61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2193</v>
      </c>
      <c r="FG36" s="44">
        <v>0</v>
      </c>
      <c r="FH36" s="44">
        <v>0</v>
      </c>
      <c r="FI36" s="44">
        <v>0</v>
      </c>
      <c r="FJ36" s="44">
        <v>1447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0.84793909960939351</v>
      </c>
      <c r="FO36" s="19">
        <f t="shared" si="8"/>
        <v>0.73082369488980337</v>
      </c>
      <c r="FP36" s="27">
        <f t="shared" si="9"/>
        <v>0.23807034717404321</v>
      </c>
      <c r="FQ36" s="16">
        <f t="shared" ref="FQ36:FQ67" si="12">J36/F36</f>
        <v>0.96134060622186746</v>
      </c>
      <c r="FR36" s="17">
        <f t="shared" ref="FR36:FR67" si="13">K36/G36</f>
        <v>0.8685519463839525</v>
      </c>
      <c r="FS36" s="16">
        <f t="shared" si="10"/>
        <v>1.004</v>
      </c>
      <c r="FT36" s="16">
        <f t="shared" ref="FT36:FT67" si="14">M36/I36</f>
        <v>1.15193598822772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25012</v>
      </c>
      <c r="K37" s="35">
        <f t="shared" si="5"/>
        <v>20456</v>
      </c>
      <c r="L37" s="30">
        <v>502</v>
      </c>
      <c r="M37" s="36">
        <f t="shared" si="6"/>
        <v>8712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217</v>
      </c>
      <c r="V37" s="44">
        <v>727</v>
      </c>
      <c r="W37" s="44">
        <v>730</v>
      </c>
      <c r="X37" s="44">
        <v>0</v>
      </c>
      <c r="Y37" s="44">
        <v>580</v>
      </c>
      <c r="Z37" s="44">
        <v>1335</v>
      </c>
      <c r="AA37" s="44">
        <v>1266</v>
      </c>
      <c r="AB37" s="44">
        <v>1</v>
      </c>
      <c r="AC37" s="44">
        <v>1095</v>
      </c>
      <c r="AD37" s="44">
        <v>593</v>
      </c>
      <c r="AE37" s="44">
        <v>567</v>
      </c>
      <c r="AF37" s="44">
        <v>11</v>
      </c>
      <c r="AG37" s="44">
        <v>637</v>
      </c>
      <c r="AH37" s="44">
        <v>807</v>
      </c>
      <c r="AI37" s="44">
        <v>758</v>
      </c>
      <c r="AJ37" s="44">
        <v>18</v>
      </c>
      <c r="AK37" s="44">
        <v>683</v>
      </c>
      <c r="AL37" s="44">
        <v>968</v>
      </c>
      <c r="AM37" s="44">
        <v>897</v>
      </c>
      <c r="AN37" s="44">
        <v>43</v>
      </c>
      <c r="AO37" s="44">
        <v>661</v>
      </c>
      <c r="AP37" s="44">
        <v>1183</v>
      </c>
      <c r="AQ37" s="44">
        <v>1246</v>
      </c>
      <c r="AR37" s="44">
        <v>66</v>
      </c>
      <c r="AS37" s="44">
        <v>717</v>
      </c>
      <c r="AT37" s="44">
        <v>1269</v>
      </c>
      <c r="AU37" s="44">
        <v>1239</v>
      </c>
      <c r="AV37" s="44">
        <v>178</v>
      </c>
      <c r="AW37" s="44">
        <v>658</v>
      </c>
      <c r="AX37" s="44">
        <v>1182</v>
      </c>
      <c r="AY37" s="44">
        <v>1406</v>
      </c>
      <c r="AZ37" s="44">
        <v>191</v>
      </c>
      <c r="BA37" s="44">
        <v>534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1373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1586</v>
      </c>
      <c r="EE37" s="44">
        <v>1563</v>
      </c>
      <c r="EF37" s="44">
        <v>0</v>
      </c>
      <c r="EG37" s="44">
        <v>458</v>
      </c>
      <c r="EH37" s="44">
        <v>1665</v>
      </c>
      <c r="EI37" s="44">
        <v>1592</v>
      </c>
      <c r="EJ37" s="44">
        <v>0</v>
      </c>
      <c r="EK37" s="44">
        <v>335</v>
      </c>
      <c r="EL37" s="44">
        <v>748</v>
      </c>
      <c r="EM37" s="44">
        <v>655</v>
      </c>
      <c r="EN37" s="44">
        <v>0</v>
      </c>
      <c r="EO37" s="44">
        <v>83</v>
      </c>
      <c r="EP37" s="44">
        <v>1311</v>
      </c>
      <c r="EQ37" s="44">
        <v>1016</v>
      </c>
      <c r="ER37" s="44">
        <v>0</v>
      </c>
      <c r="ES37" s="44">
        <v>0</v>
      </c>
      <c r="ET37" s="44">
        <v>1370</v>
      </c>
      <c r="EU37" s="44">
        <v>987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1039</v>
      </c>
      <c r="FG37" s="44">
        <v>0</v>
      </c>
      <c r="FH37" s="44">
        <v>0</v>
      </c>
      <c r="FI37" s="44">
        <v>0</v>
      </c>
      <c r="FJ37" s="44">
        <v>500</v>
      </c>
      <c r="FK37" s="44">
        <v>0</v>
      </c>
      <c r="FL37" s="44">
        <v>0</v>
      </c>
      <c r="FM37" s="44">
        <v>0</v>
      </c>
      <c r="FN37" s="18">
        <f t="shared" si="11"/>
        <v>0.84820478723404258</v>
      </c>
      <c r="FO37" s="19">
        <f t="shared" si="8"/>
        <v>0.69674202127659579</v>
      </c>
      <c r="FP37" s="27">
        <f t="shared" si="9"/>
        <v>0.28962765957446807</v>
      </c>
      <c r="FQ37" s="16">
        <f t="shared" si="12"/>
        <v>0.97005895128762021</v>
      </c>
      <c r="FR37" s="17">
        <f t="shared" si="13"/>
        <v>0.82898362781650181</v>
      </c>
      <c r="FS37" s="16">
        <f t="shared" ref="FS37:FS68" si="15">L37/H37</f>
        <v>1.0244897959183674</v>
      </c>
      <c r="FT37" s="16">
        <f t="shared" si="14"/>
        <v>1.3728332808068073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</f>
        <v>5387</v>
      </c>
      <c r="H38" s="38">
        <v>70</v>
      </c>
      <c r="I38" s="38">
        <v>1892</v>
      </c>
      <c r="J38" s="30">
        <f t="shared" si="4"/>
        <v>6185</v>
      </c>
      <c r="K38" s="35">
        <f t="shared" si="5"/>
        <v>5246</v>
      </c>
      <c r="L38" s="30">
        <v>70</v>
      </c>
      <c r="M38" s="36">
        <f t="shared" si="6"/>
        <v>2293</v>
      </c>
      <c r="N38" s="44">
        <v>134</v>
      </c>
      <c r="O38" s="44">
        <v>136</v>
      </c>
      <c r="P38" s="44">
        <v>0</v>
      </c>
      <c r="Q38" s="44">
        <v>107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521</v>
      </c>
      <c r="AB38" s="44">
        <v>0</v>
      </c>
      <c r="AC38" s="44">
        <v>400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179</v>
      </c>
      <c r="AL38" s="44">
        <v>285</v>
      </c>
      <c r="AM38" s="44">
        <v>292</v>
      </c>
      <c r="AN38" s="44">
        <v>8</v>
      </c>
      <c r="AO38" s="44">
        <v>126</v>
      </c>
      <c r="AP38" s="44">
        <v>314</v>
      </c>
      <c r="AQ38" s="44">
        <v>299</v>
      </c>
      <c r="AR38" s="44">
        <v>56</v>
      </c>
      <c r="AS38" s="44">
        <v>115</v>
      </c>
      <c r="AT38" s="44">
        <v>405</v>
      </c>
      <c r="AU38" s="44">
        <v>366</v>
      </c>
      <c r="AV38" s="44">
        <v>0</v>
      </c>
      <c r="AW38" s="44">
        <v>86</v>
      </c>
      <c r="AX38" s="44">
        <v>359</v>
      </c>
      <c r="AY38" s="44">
        <v>333</v>
      </c>
      <c r="AZ38" s="44">
        <v>0</v>
      </c>
      <c r="BA38" s="44">
        <v>89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7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238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351</v>
      </c>
      <c r="EF38" s="44">
        <v>0</v>
      </c>
      <c r="EG38" s="44">
        <v>70</v>
      </c>
      <c r="EH38" s="44">
        <v>465</v>
      </c>
      <c r="EI38" s="44">
        <v>429</v>
      </c>
      <c r="EJ38" s="44">
        <v>0</v>
      </c>
      <c r="EK38" s="44">
        <v>63</v>
      </c>
      <c r="EL38" s="44">
        <v>224</v>
      </c>
      <c r="EM38" s="44">
        <v>180</v>
      </c>
      <c r="EN38" s="44">
        <v>0</v>
      </c>
      <c r="EO38" s="44">
        <v>15</v>
      </c>
      <c r="EP38" s="44">
        <v>307</v>
      </c>
      <c r="EQ38" s="44">
        <v>226</v>
      </c>
      <c r="ER38" s="44">
        <v>0</v>
      </c>
      <c r="ES38" s="44">
        <v>0</v>
      </c>
      <c r="ET38" s="44">
        <v>309</v>
      </c>
      <c r="EU38" s="44">
        <v>206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247</v>
      </c>
      <c r="FG38" s="44">
        <v>0</v>
      </c>
      <c r="FH38" s="44">
        <v>0</v>
      </c>
      <c r="FI38" s="44">
        <v>0</v>
      </c>
      <c r="FJ38" s="44">
        <v>116</v>
      </c>
      <c r="FK38" s="44">
        <v>15</v>
      </c>
      <c r="FL38" s="44">
        <v>0</v>
      </c>
      <c r="FM38" s="44">
        <v>0</v>
      </c>
      <c r="FN38" s="18">
        <f t="shared" si="11"/>
        <v>0.89857779054733511</v>
      </c>
      <c r="FO38" s="19">
        <f t="shared" si="8"/>
        <v>0.76368337882488146</v>
      </c>
      <c r="FP38" s="27">
        <f t="shared" si="9"/>
        <v>0.32940669444045395</v>
      </c>
      <c r="FQ38" s="16">
        <f t="shared" si="12"/>
        <v>0.97478329393223007</v>
      </c>
      <c r="FR38" s="17">
        <f t="shared" si="13"/>
        <v>0.97382587711156487</v>
      </c>
      <c r="FS38" s="16">
        <f t="shared" si="15"/>
        <v>1</v>
      </c>
      <c r="FT38" s="16">
        <f t="shared" si="14"/>
        <v>1.2119450317124736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0.84240949193793735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v>3126</v>
      </c>
      <c r="J40" s="30">
        <f t="shared" si="4"/>
        <v>10487</v>
      </c>
      <c r="K40" s="35">
        <f t="shared" si="5"/>
        <v>8510</v>
      </c>
      <c r="L40" s="30">
        <v>119</v>
      </c>
      <c r="M40" s="36">
        <f t="shared" si="6"/>
        <v>3140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389</v>
      </c>
      <c r="Z40" s="44">
        <v>881</v>
      </c>
      <c r="AA40" s="44">
        <v>890</v>
      </c>
      <c r="AB40" s="44">
        <v>0</v>
      </c>
      <c r="AC40" s="44">
        <v>657</v>
      </c>
      <c r="AD40" s="44">
        <v>386</v>
      </c>
      <c r="AE40" s="44">
        <v>402</v>
      </c>
      <c r="AF40" s="44">
        <v>2</v>
      </c>
      <c r="AG40" s="44">
        <v>245</v>
      </c>
      <c r="AH40" s="44">
        <v>518</v>
      </c>
      <c r="AI40" s="44">
        <v>531</v>
      </c>
      <c r="AJ40" s="44">
        <v>7</v>
      </c>
      <c r="AK40" s="44">
        <v>226</v>
      </c>
      <c r="AL40" s="44">
        <v>586</v>
      </c>
      <c r="AM40" s="44">
        <v>567</v>
      </c>
      <c r="AN40" s="44">
        <v>14</v>
      </c>
      <c r="AO40" s="44">
        <v>140</v>
      </c>
      <c r="AP40" s="44">
        <v>572</v>
      </c>
      <c r="AQ40" s="44">
        <v>544</v>
      </c>
      <c r="AR40" s="44">
        <v>96</v>
      </c>
      <c r="AS40" s="44">
        <v>155</v>
      </c>
      <c r="AT40" s="44">
        <v>649</v>
      </c>
      <c r="AU40" s="44">
        <v>556</v>
      </c>
      <c r="AV40" s="44">
        <v>0</v>
      </c>
      <c r="AW40" s="44">
        <v>38</v>
      </c>
      <c r="AX40" s="44">
        <v>618</v>
      </c>
      <c r="AY40" s="44">
        <v>574</v>
      </c>
      <c r="AZ40" s="44">
        <v>3</v>
      </c>
      <c r="BA40" s="44">
        <v>63</v>
      </c>
      <c r="BB40" s="44">
        <v>272</v>
      </c>
      <c r="BC40" s="44">
        <v>256</v>
      </c>
      <c r="BD40" s="44">
        <v>0</v>
      </c>
      <c r="BE40" s="44">
        <v>234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53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633</v>
      </c>
      <c r="EF40" s="44">
        <v>2</v>
      </c>
      <c r="EG40" s="44">
        <v>27</v>
      </c>
      <c r="EH40" s="44">
        <v>776</v>
      </c>
      <c r="EI40" s="44">
        <v>658</v>
      </c>
      <c r="EJ40" s="44">
        <v>0</v>
      </c>
      <c r="EK40" s="44">
        <v>13</v>
      </c>
      <c r="EL40" s="44">
        <v>441</v>
      </c>
      <c r="EM40" s="44">
        <v>300</v>
      </c>
      <c r="EN40" s="44">
        <v>0</v>
      </c>
      <c r="EO40" s="44">
        <v>1</v>
      </c>
      <c r="EP40" s="44">
        <v>592</v>
      </c>
      <c r="EQ40" s="44">
        <v>494</v>
      </c>
      <c r="ER40" s="44">
        <v>0</v>
      </c>
      <c r="ES40" s="44">
        <v>0</v>
      </c>
      <c r="ET40" s="44">
        <v>589</v>
      </c>
      <c r="EU40" s="44">
        <v>451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533</v>
      </c>
      <c r="FG40" s="44">
        <v>0</v>
      </c>
      <c r="FH40" s="44">
        <v>0</v>
      </c>
      <c r="FI40" s="44">
        <v>0</v>
      </c>
      <c r="FJ40" s="44">
        <v>267</v>
      </c>
      <c r="FK40" s="44">
        <v>0</v>
      </c>
      <c r="FL40" s="44">
        <v>0</v>
      </c>
      <c r="FM40" s="44">
        <v>0</v>
      </c>
      <c r="FN40" s="18">
        <f t="shared" si="11"/>
        <v>0.83822018493637873</v>
      </c>
      <c r="FO40" s="19">
        <f t="shared" si="8"/>
        <v>0.68197265470639379</v>
      </c>
      <c r="FP40" s="27">
        <f t="shared" si="9"/>
        <v>0.24816249110882796</v>
      </c>
      <c r="FQ40" s="16">
        <f t="shared" si="12"/>
        <v>0.96211009174311923</v>
      </c>
      <c r="FR40" s="17">
        <f t="shared" si="13"/>
        <v>0.87353726134264009</v>
      </c>
      <c r="FS40" s="16">
        <f t="shared" si="15"/>
        <v>0.9916666666666667</v>
      </c>
      <c r="FT40" s="16">
        <f t="shared" si="14"/>
        <v>1.0044785668586051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v>12483</v>
      </c>
      <c r="H41" s="38">
        <v>165</v>
      </c>
      <c r="I41" s="38">
        <f>570+2790</f>
        <v>3360</v>
      </c>
      <c r="J41" s="30">
        <f t="shared" si="4"/>
        <v>12984</v>
      </c>
      <c r="K41" s="35">
        <f t="shared" si="5"/>
        <v>10592</v>
      </c>
      <c r="L41" s="30">
        <v>165</v>
      </c>
      <c r="M41" s="36">
        <f t="shared" si="6"/>
        <v>4112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404</v>
      </c>
      <c r="Z41" s="44">
        <v>1050</v>
      </c>
      <c r="AA41" s="44">
        <v>862</v>
      </c>
      <c r="AB41" s="44">
        <v>0</v>
      </c>
      <c r="AC41" s="44">
        <v>752</v>
      </c>
      <c r="AD41" s="44">
        <v>495</v>
      </c>
      <c r="AE41" s="44">
        <v>517</v>
      </c>
      <c r="AF41" s="44">
        <v>10</v>
      </c>
      <c r="AG41" s="44">
        <v>429</v>
      </c>
      <c r="AH41" s="44">
        <v>532</v>
      </c>
      <c r="AI41" s="44">
        <v>555</v>
      </c>
      <c r="AJ41" s="44">
        <v>12</v>
      </c>
      <c r="AK41" s="44">
        <v>419</v>
      </c>
      <c r="AL41" s="44">
        <v>571</v>
      </c>
      <c r="AM41" s="44">
        <v>542</v>
      </c>
      <c r="AN41" s="44">
        <v>83</v>
      </c>
      <c r="AO41" s="44">
        <v>359</v>
      </c>
      <c r="AP41" s="44">
        <v>698</v>
      </c>
      <c r="AQ41" s="44">
        <v>763</v>
      </c>
      <c r="AR41" s="44">
        <v>45</v>
      </c>
      <c r="AS41" s="44">
        <v>359</v>
      </c>
      <c r="AT41" s="44">
        <v>810</v>
      </c>
      <c r="AU41" s="44">
        <v>736</v>
      </c>
      <c r="AV41" s="44">
        <v>0</v>
      </c>
      <c r="AW41" s="44">
        <v>256</v>
      </c>
      <c r="AX41" s="44">
        <v>748</v>
      </c>
      <c r="AY41" s="44">
        <v>708</v>
      </c>
      <c r="AZ41" s="44">
        <v>0</v>
      </c>
      <c r="BA41" s="44">
        <v>223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865</v>
      </c>
      <c r="EF41" s="44">
        <v>0</v>
      </c>
      <c r="EG41" s="44">
        <v>179</v>
      </c>
      <c r="EH41" s="44">
        <v>1082</v>
      </c>
      <c r="EI41" s="44">
        <v>962</v>
      </c>
      <c r="EJ41" s="44">
        <v>0</v>
      </c>
      <c r="EK41" s="44">
        <v>162</v>
      </c>
      <c r="EL41" s="44">
        <v>440</v>
      </c>
      <c r="EM41" s="44">
        <v>400</v>
      </c>
      <c r="EN41" s="44">
        <v>0</v>
      </c>
      <c r="EO41" s="44">
        <v>32</v>
      </c>
      <c r="EP41" s="44">
        <v>866</v>
      </c>
      <c r="EQ41" s="44">
        <v>663</v>
      </c>
      <c r="ER41" s="44">
        <v>0</v>
      </c>
      <c r="ES41" s="44">
        <v>6</v>
      </c>
      <c r="ET41" s="44">
        <v>845</v>
      </c>
      <c r="EU41" s="44">
        <v>555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612</v>
      </c>
      <c r="FG41" s="44">
        <v>0</v>
      </c>
      <c r="FH41" s="44">
        <v>0</v>
      </c>
      <c r="FI41" s="44">
        <v>0</v>
      </c>
      <c r="FJ41" s="44">
        <v>409</v>
      </c>
      <c r="FK41" s="44">
        <v>0</v>
      </c>
      <c r="FL41" s="44">
        <v>0</v>
      </c>
      <c r="FM41" s="44">
        <v>0</v>
      </c>
      <c r="FN41" s="18">
        <f t="shared" si="11"/>
        <v>0.76133402813965612</v>
      </c>
      <c r="FO41" s="19">
        <f t="shared" si="8"/>
        <v>0.6228359678073071</v>
      </c>
      <c r="FP41" s="27">
        <f t="shared" si="9"/>
        <v>0.23808696659139597</v>
      </c>
      <c r="FQ41" s="16">
        <f t="shared" si="12"/>
        <v>0.53608587943848063</v>
      </c>
      <c r="FR41" s="17">
        <f t="shared" si="13"/>
        <v>0.84851397901145553</v>
      </c>
      <c r="FS41" s="16">
        <f t="shared" si="15"/>
        <v>1</v>
      </c>
      <c r="FT41" s="16">
        <f t="shared" si="14"/>
        <v>1.2238095238095239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9670</v>
      </c>
      <c r="K42" s="35">
        <f t="shared" si="5"/>
        <v>8646</v>
      </c>
      <c r="L42" s="30">
        <v>138</v>
      </c>
      <c r="M42" s="36">
        <f t="shared" si="6"/>
        <v>3641</v>
      </c>
      <c r="N42" s="44">
        <v>192</v>
      </c>
      <c r="O42" s="44">
        <v>209</v>
      </c>
      <c r="P42" s="44">
        <v>0</v>
      </c>
      <c r="Q42" s="44">
        <v>167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445</v>
      </c>
      <c r="Z42" s="44">
        <v>907</v>
      </c>
      <c r="AA42" s="44">
        <v>880</v>
      </c>
      <c r="AB42" s="44">
        <v>1</v>
      </c>
      <c r="AC42" s="44">
        <v>605</v>
      </c>
      <c r="AD42" s="44">
        <v>276</v>
      </c>
      <c r="AE42" s="44">
        <v>265</v>
      </c>
      <c r="AF42" s="44">
        <v>6</v>
      </c>
      <c r="AG42" s="44">
        <v>179</v>
      </c>
      <c r="AH42" s="44">
        <v>375</v>
      </c>
      <c r="AI42" s="44">
        <v>378</v>
      </c>
      <c r="AJ42" s="44">
        <v>4</v>
      </c>
      <c r="AK42" s="44">
        <v>163</v>
      </c>
      <c r="AL42" s="44">
        <v>522</v>
      </c>
      <c r="AM42" s="44">
        <v>491</v>
      </c>
      <c r="AN42" s="44">
        <v>16</v>
      </c>
      <c r="AO42" s="44">
        <v>108</v>
      </c>
      <c r="AP42" s="44">
        <v>633</v>
      </c>
      <c r="AQ42" s="44">
        <v>555</v>
      </c>
      <c r="AR42" s="44">
        <v>42</v>
      </c>
      <c r="AS42" s="44">
        <v>109</v>
      </c>
      <c r="AT42" s="44">
        <v>569</v>
      </c>
      <c r="AU42" s="44">
        <v>537</v>
      </c>
      <c r="AV42" s="44">
        <v>68</v>
      </c>
      <c r="AW42" s="44">
        <v>93</v>
      </c>
      <c r="AX42" s="44">
        <v>626</v>
      </c>
      <c r="AY42" s="44">
        <v>581</v>
      </c>
      <c r="AZ42" s="44">
        <v>0</v>
      </c>
      <c r="BA42" s="44">
        <v>47</v>
      </c>
      <c r="BB42" s="44">
        <v>180</v>
      </c>
      <c r="BC42" s="44">
        <v>184</v>
      </c>
      <c r="BD42" s="44">
        <v>0</v>
      </c>
      <c r="BE42" s="44">
        <v>149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942</v>
      </c>
      <c r="DB42" s="44">
        <v>233</v>
      </c>
      <c r="DC42" s="44">
        <v>193</v>
      </c>
      <c r="DD42" s="44">
        <v>0</v>
      </c>
      <c r="DE42" s="44">
        <v>86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3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15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579</v>
      </c>
      <c r="EF42" s="44">
        <v>0</v>
      </c>
      <c r="EG42" s="44">
        <v>29</v>
      </c>
      <c r="EH42" s="44">
        <v>694</v>
      </c>
      <c r="EI42" s="44">
        <v>631</v>
      </c>
      <c r="EJ42" s="44">
        <v>0</v>
      </c>
      <c r="EK42" s="44">
        <v>40</v>
      </c>
      <c r="EL42" s="44">
        <v>309</v>
      </c>
      <c r="EM42" s="44">
        <v>252</v>
      </c>
      <c r="EN42" s="44">
        <v>0</v>
      </c>
      <c r="EO42" s="44">
        <v>8</v>
      </c>
      <c r="EP42" s="44">
        <v>407</v>
      </c>
      <c r="EQ42" s="44">
        <v>408</v>
      </c>
      <c r="ER42" s="44">
        <v>0</v>
      </c>
      <c r="ES42" s="44">
        <v>0</v>
      </c>
      <c r="ET42" s="44">
        <v>444</v>
      </c>
      <c r="EU42" s="44">
        <v>405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136</v>
      </c>
      <c r="FG42" s="44">
        <v>0</v>
      </c>
      <c r="FH42" s="44">
        <v>0</v>
      </c>
      <c r="FI42" s="44">
        <v>0</v>
      </c>
      <c r="FJ42" s="44">
        <v>144</v>
      </c>
      <c r="FK42" s="44">
        <v>0</v>
      </c>
      <c r="FL42" s="44">
        <v>0</v>
      </c>
      <c r="FM42" s="44">
        <v>0</v>
      </c>
      <c r="FN42" s="18">
        <f t="shared" si="11"/>
        <v>0.86429326753612967</v>
      </c>
      <c r="FO42" s="19">
        <f t="shared" si="8"/>
        <v>0.77405710257314064</v>
      </c>
      <c r="FP42" s="27">
        <f t="shared" si="9"/>
        <v>0.32084948889672188</v>
      </c>
      <c r="FQ42" s="16">
        <f t="shared" si="12"/>
        <v>0.97696504344311985</v>
      </c>
      <c r="FR42" s="17">
        <f t="shared" si="13"/>
        <v>0.95938748335552593</v>
      </c>
      <c r="FS42" s="16">
        <f t="shared" si="15"/>
        <v>1.1040000000000001</v>
      </c>
      <c r="FT42" s="16">
        <f t="shared" si="14"/>
        <v>1.0184615384615385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</f>
        <v>2856</v>
      </c>
      <c r="J43" s="30">
        <f t="shared" si="4"/>
        <v>11708</v>
      </c>
      <c r="K43" s="35">
        <f t="shared" si="5"/>
        <v>9651</v>
      </c>
      <c r="L43" s="30">
        <v>135</v>
      </c>
      <c r="M43" s="36">
        <f t="shared" si="6"/>
        <v>2774</v>
      </c>
      <c r="N43" s="44">
        <v>247</v>
      </c>
      <c r="O43" s="44">
        <v>241</v>
      </c>
      <c r="P43" s="44">
        <v>4</v>
      </c>
      <c r="Q43" s="44">
        <v>172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324</v>
      </c>
      <c r="Z43" s="44">
        <v>823</v>
      </c>
      <c r="AA43" s="44">
        <v>802</v>
      </c>
      <c r="AB43" s="44">
        <v>1</v>
      </c>
      <c r="AC43" s="44">
        <v>553</v>
      </c>
      <c r="AD43" s="44">
        <v>482</v>
      </c>
      <c r="AE43" s="44">
        <v>446</v>
      </c>
      <c r="AF43" s="44">
        <v>3</v>
      </c>
      <c r="AG43" s="44">
        <v>198</v>
      </c>
      <c r="AH43" s="44">
        <v>631</v>
      </c>
      <c r="AI43" s="44">
        <v>578</v>
      </c>
      <c r="AJ43" s="44">
        <v>18</v>
      </c>
      <c r="AK43" s="44">
        <v>204</v>
      </c>
      <c r="AL43" s="44">
        <v>728</v>
      </c>
      <c r="AM43" s="44">
        <v>617</v>
      </c>
      <c r="AN43" s="44">
        <v>20</v>
      </c>
      <c r="AO43" s="44">
        <v>197</v>
      </c>
      <c r="AP43" s="44">
        <v>800</v>
      </c>
      <c r="AQ43" s="44">
        <v>696</v>
      </c>
      <c r="AR43" s="44">
        <v>30</v>
      </c>
      <c r="AS43" s="44">
        <v>203</v>
      </c>
      <c r="AT43" s="44">
        <v>870</v>
      </c>
      <c r="AU43" s="44">
        <v>740</v>
      </c>
      <c r="AV43" s="44">
        <v>5</v>
      </c>
      <c r="AW43" s="44">
        <v>109</v>
      </c>
      <c r="AX43" s="44">
        <v>847</v>
      </c>
      <c r="AY43" s="44">
        <v>764</v>
      </c>
      <c r="AZ43" s="44">
        <v>0</v>
      </c>
      <c r="BA43" s="44">
        <v>119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167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732</v>
      </c>
      <c r="EF43" s="44">
        <v>0</v>
      </c>
      <c r="EG43" s="44">
        <v>36</v>
      </c>
      <c r="EH43" s="44">
        <v>1035</v>
      </c>
      <c r="EI43" s="44">
        <v>835</v>
      </c>
      <c r="EJ43" s="44">
        <v>0</v>
      </c>
      <c r="EK43" s="44">
        <v>63</v>
      </c>
      <c r="EL43" s="44">
        <v>461</v>
      </c>
      <c r="EM43" s="44">
        <v>370</v>
      </c>
      <c r="EN43" s="44">
        <v>0</v>
      </c>
      <c r="EO43" s="44">
        <v>39</v>
      </c>
      <c r="EP43" s="44">
        <v>743</v>
      </c>
      <c r="EQ43" s="44">
        <v>609</v>
      </c>
      <c r="ER43" s="44">
        <v>0</v>
      </c>
      <c r="ES43" s="44">
        <v>0</v>
      </c>
      <c r="ET43" s="44">
        <v>822</v>
      </c>
      <c r="EU43" s="44">
        <v>617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367</v>
      </c>
      <c r="FG43" s="44">
        <v>0</v>
      </c>
      <c r="FH43" s="44">
        <v>0</v>
      </c>
      <c r="FI43" s="44">
        <v>0</v>
      </c>
      <c r="FJ43" s="44">
        <v>212</v>
      </c>
      <c r="FK43" s="44">
        <v>0</v>
      </c>
      <c r="FL43" s="44">
        <v>0</v>
      </c>
      <c r="FM43" s="44">
        <v>0</v>
      </c>
      <c r="FN43" s="18">
        <f t="shared" si="11"/>
        <v>0.78042833607907747</v>
      </c>
      <c r="FO43" s="19">
        <f t="shared" si="8"/>
        <v>0.64487644151565071</v>
      </c>
      <c r="FP43" s="27">
        <f t="shared" si="9"/>
        <v>0.18280065897858319</v>
      </c>
      <c r="FQ43" s="16">
        <f t="shared" si="12"/>
        <v>0.89743982829986202</v>
      </c>
      <c r="FR43" s="17">
        <f t="shared" si="13"/>
        <v>0.8198963554498343</v>
      </c>
      <c r="FS43" s="16">
        <f t="shared" si="15"/>
        <v>1</v>
      </c>
      <c r="FT43" s="16">
        <f t="shared" si="14"/>
        <v>0.97128851540616246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</f>
        <v>1443</v>
      </c>
      <c r="J44" s="30">
        <f t="shared" si="4"/>
        <v>6693</v>
      </c>
      <c r="K44" s="35">
        <f t="shared" si="5"/>
        <v>5764</v>
      </c>
      <c r="L44" s="30">
        <v>75</v>
      </c>
      <c r="M44" s="36">
        <f t="shared" si="6"/>
        <v>1521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285</v>
      </c>
      <c r="Z44" s="44">
        <v>539</v>
      </c>
      <c r="AA44" s="44">
        <v>535</v>
      </c>
      <c r="AB44" s="44">
        <v>0</v>
      </c>
      <c r="AC44" s="44">
        <v>395</v>
      </c>
      <c r="AD44" s="44">
        <v>189</v>
      </c>
      <c r="AE44" s="44">
        <v>219</v>
      </c>
      <c r="AF44" s="44">
        <v>2</v>
      </c>
      <c r="AG44" s="44">
        <v>141</v>
      </c>
      <c r="AH44" s="44">
        <v>255</v>
      </c>
      <c r="AI44" s="44">
        <v>269</v>
      </c>
      <c r="AJ44" s="44">
        <v>4</v>
      </c>
      <c r="AK44" s="44">
        <v>142</v>
      </c>
      <c r="AL44" s="44">
        <v>332</v>
      </c>
      <c r="AM44" s="44">
        <v>277</v>
      </c>
      <c r="AN44" s="44">
        <v>15</v>
      </c>
      <c r="AO44" s="44">
        <v>140</v>
      </c>
      <c r="AP44" s="44">
        <v>324</v>
      </c>
      <c r="AQ44" s="44">
        <v>309</v>
      </c>
      <c r="AR44" s="44">
        <v>45</v>
      </c>
      <c r="AS44" s="44">
        <v>100</v>
      </c>
      <c r="AT44" s="44">
        <v>450</v>
      </c>
      <c r="AU44" s="44">
        <v>364</v>
      </c>
      <c r="AV44" s="44">
        <v>3</v>
      </c>
      <c r="AW44" s="44">
        <v>67</v>
      </c>
      <c r="AX44" s="44">
        <v>498</v>
      </c>
      <c r="AY44" s="44">
        <v>424</v>
      </c>
      <c r="AZ44" s="44">
        <v>4</v>
      </c>
      <c r="BA44" s="44">
        <v>10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3</v>
      </c>
      <c r="EH44" s="44">
        <v>537</v>
      </c>
      <c r="EI44" s="44">
        <v>514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391</v>
      </c>
      <c r="EU44" s="44">
        <v>305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367</v>
      </c>
      <c r="FG44" s="44">
        <v>0</v>
      </c>
      <c r="FH44" s="44">
        <v>0</v>
      </c>
      <c r="FI44" s="44">
        <v>0</v>
      </c>
      <c r="FJ44" s="44">
        <v>179</v>
      </c>
      <c r="FK44" s="44">
        <v>0</v>
      </c>
      <c r="FL44" s="44">
        <v>0</v>
      </c>
      <c r="FM44" s="44">
        <v>0</v>
      </c>
      <c r="FN44" s="18">
        <f t="shared" si="11"/>
        <v>0.88597984029323207</v>
      </c>
      <c r="FO44" s="19">
        <f t="shared" si="8"/>
        <v>0.76436706375179997</v>
      </c>
      <c r="FP44" s="27">
        <f t="shared" si="9"/>
        <v>0.19910983112972902</v>
      </c>
      <c r="FQ44" s="16">
        <f t="shared" si="12"/>
        <v>0.99806143751864007</v>
      </c>
      <c r="FR44" s="17">
        <f t="shared" si="13"/>
        <v>0.92713527424802955</v>
      </c>
      <c r="FS44" s="16">
        <f t="shared" si="15"/>
        <v>1</v>
      </c>
      <c r="FT44" s="16">
        <f t="shared" si="14"/>
        <v>1.0540540540540539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</f>
        <v>4291</v>
      </c>
      <c r="J45" s="30">
        <f t="shared" si="4"/>
        <v>13664</v>
      </c>
      <c r="K45" s="35">
        <f t="shared" si="5"/>
        <v>11263</v>
      </c>
      <c r="L45" s="30">
        <v>175</v>
      </c>
      <c r="M45" s="36">
        <f t="shared" si="6"/>
        <v>3899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530</v>
      </c>
      <c r="Z45" s="44">
        <v>1259</v>
      </c>
      <c r="AA45" s="44">
        <v>1148</v>
      </c>
      <c r="AB45" s="44">
        <v>5</v>
      </c>
      <c r="AC45" s="44">
        <v>873</v>
      </c>
      <c r="AD45" s="44">
        <v>556</v>
      </c>
      <c r="AE45" s="44">
        <v>671</v>
      </c>
      <c r="AF45" s="44">
        <v>5</v>
      </c>
      <c r="AG45" s="44">
        <v>393</v>
      </c>
      <c r="AH45" s="44">
        <v>634</v>
      </c>
      <c r="AI45" s="44">
        <v>686</v>
      </c>
      <c r="AJ45" s="44">
        <v>10</v>
      </c>
      <c r="AK45" s="44">
        <v>356</v>
      </c>
      <c r="AL45" s="44">
        <v>719</v>
      </c>
      <c r="AM45" s="44">
        <v>718</v>
      </c>
      <c r="AN45" s="44">
        <v>23</v>
      </c>
      <c r="AO45" s="44">
        <v>286</v>
      </c>
      <c r="AP45" s="44">
        <v>788</v>
      </c>
      <c r="AQ45" s="44">
        <v>874</v>
      </c>
      <c r="AR45" s="44">
        <v>108</v>
      </c>
      <c r="AS45" s="44">
        <v>240</v>
      </c>
      <c r="AT45" s="44">
        <v>904</v>
      </c>
      <c r="AU45" s="44">
        <v>912</v>
      </c>
      <c r="AV45" s="44">
        <v>7</v>
      </c>
      <c r="AW45" s="44">
        <v>196</v>
      </c>
      <c r="AX45" s="44">
        <v>816</v>
      </c>
      <c r="AY45" s="44">
        <v>878</v>
      </c>
      <c r="AZ45" s="44">
        <v>1</v>
      </c>
      <c r="BA45" s="44">
        <v>159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892</v>
      </c>
      <c r="EE45" s="44">
        <v>791</v>
      </c>
      <c r="EF45" s="44">
        <v>3</v>
      </c>
      <c r="EG45" s="44">
        <v>112</v>
      </c>
      <c r="EH45" s="44">
        <v>984</v>
      </c>
      <c r="EI45" s="44">
        <v>882</v>
      </c>
      <c r="EJ45" s="44">
        <v>1</v>
      </c>
      <c r="EK45" s="44">
        <v>62</v>
      </c>
      <c r="EL45" s="44">
        <v>484</v>
      </c>
      <c r="EM45" s="44">
        <v>404</v>
      </c>
      <c r="EN45" s="44">
        <v>1</v>
      </c>
      <c r="EO45" s="44">
        <v>19</v>
      </c>
      <c r="EP45" s="44">
        <v>694</v>
      </c>
      <c r="EQ45" s="44">
        <v>710</v>
      </c>
      <c r="ER45" s="44">
        <v>0</v>
      </c>
      <c r="ES45" s="44">
        <v>0</v>
      </c>
      <c r="ET45" s="44">
        <v>599</v>
      </c>
      <c r="EU45" s="44">
        <v>637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490</v>
      </c>
      <c r="FG45" s="44">
        <v>0</v>
      </c>
      <c r="FH45" s="44">
        <v>0</v>
      </c>
      <c r="FI45" s="44">
        <v>0</v>
      </c>
      <c r="FJ45" s="44">
        <v>263</v>
      </c>
      <c r="FK45" s="44">
        <v>0</v>
      </c>
      <c r="FL45" s="44">
        <v>0</v>
      </c>
      <c r="FM45" s="44">
        <v>0</v>
      </c>
      <c r="FN45" s="18">
        <f t="shared" si="11"/>
        <v>0.73993476982302309</v>
      </c>
      <c r="FO45" s="19">
        <f t="shared" si="8"/>
        <v>0.61155964283804742</v>
      </c>
      <c r="FP45" s="27">
        <f t="shared" si="9"/>
        <v>0.20846922953536864</v>
      </c>
      <c r="FQ45" s="16">
        <f t="shared" si="12"/>
        <v>0.87298747763864037</v>
      </c>
      <c r="FR45" s="17">
        <f t="shared" si="13"/>
        <v>0.79608425219112244</v>
      </c>
      <c r="FS45" s="16">
        <f t="shared" si="15"/>
        <v>1</v>
      </c>
      <c r="FT45" s="16">
        <f t="shared" si="14"/>
        <v>0.90864600326264278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</f>
        <v>2818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2333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125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0.26484277443523668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0.82789212207239171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v>1000</v>
      </c>
      <c r="I47" s="38">
        <v>8884</v>
      </c>
      <c r="J47" s="30">
        <f t="shared" si="4"/>
        <v>30428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1204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2117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2646</v>
      </c>
      <c r="EE47" s="44">
        <v>2334</v>
      </c>
      <c r="EF47" s="44">
        <v>0</v>
      </c>
      <c r="EG47" s="44">
        <v>24</v>
      </c>
      <c r="EH47" s="44">
        <v>2340</v>
      </c>
      <c r="EI47" s="44">
        <v>2465</v>
      </c>
      <c r="EJ47" s="44">
        <v>0</v>
      </c>
      <c r="EK47" s="44">
        <v>13</v>
      </c>
      <c r="EL47" s="44">
        <v>1166</v>
      </c>
      <c r="EM47" s="44">
        <v>985</v>
      </c>
      <c r="EN47" s="44">
        <v>0</v>
      </c>
      <c r="EO47" s="44">
        <v>1</v>
      </c>
      <c r="EP47" s="44">
        <v>1545</v>
      </c>
      <c r="EQ47" s="44">
        <v>1237</v>
      </c>
      <c r="ER47" s="44">
        <v>0</v>
      </c>
      <c r="ES47" s="44">
        <v>0</v>
      </c>
      <c r="ET47" s="44">
        <v>1572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593</v>
      </c>
      <c r="FG47" s="44">
        <v>0</v>
      </c>
      <c r="FH47" s="44">
        <v>0</v>
      </c>
      <c r="FI47" s="44">
        <v>0</v>
      </c>
      <c r="FJ47" s="44">
        <v>509</v>
      </c>
      <c r="FK47" s="44">
        <v>0</v>
      </c>
      <c r="FL47" s="44">
        <v>0</v>
      </c>
      <c r="FM47" s="44">
        <v>0</v>
      </c>
      <c r="FN47" s="18">
        <f t="shared" si="11"/>
        <v>0.84117457935912554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0.95890583637967985</v>
      </c>
      <c r="FR47" s="17">
        <f t="shared" si="13"/>
        <v>0.92631361476482332</v>
      </c>
      <c r="FS47" s="16">
        <f t="shared" si="15"/>
        <v>0.96799999999999997</v>
      </c>
      <c r="FT47" s="16">
        <f t="shared" si="14"/>
        <v>0.84702836560108064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23367</v>
      </c>
      <c r="K48" s="35">
        <f t="shared" si="5"/>
        <v>19481</v>
      </c>
      <c r="L48" s="30">
        <v>245</v>
      </c>
      <c r="M48" s="36">
        <f t="shared" si="6"/>
        <v>6277</v>
      </c>
      <c r="N48" s="44">
        <v>783</v>
      </c>
      <c r="O48" s="44">
        <v>773</v>
      </c>
      <c r="P48" s="44">
        <v>0</v>
      </c>
      <c r="Q48" s="44">
        <v>555</v>
      </c>
      <c r="R48" s="44">
        <v>575</v>
      </c>
      <c r="S48" s="44">
        <v>555</v>
      </c>
      <c r="T48" s="44">
        <v>0</v>
      </c>
      <c r="U48" s="44">
        <v>461</v>
      </c>
      <c r="V48" s="44">
        <v>1166</v>
      </c>
      <c r="W48" s="44">
        <v>1118</v>
      </c>
      <c r="X48" s="44">
        <v>0</v>
      </c>
      <c r="Y48" s="44">
        <v>900</v>
      </c>
      <c r="Z48" s="44">
        <v>1987</v>
      </c>
      <c r="AA48" s="44">
        <v>1913</v>
      </c>
      <c r="AB48" s="44">
        <v>0</v>
      </c>
      <c r="AC48" s="44">
        <v>1302</v>
      </c>
      <c r="AD48" s="44">
        <v>859</v>
      </c>
      <c r="AE48" s="44">
        <v>805</v>
      </c>
      <c r="AF48" s="44">
        <v>12</v>
      </c>
      <c r="AG48" s="44">
        <v>311</v>
      </c>
      <c r="AH48" s="44">
        <v>975</v>
      </c>
      <c r="AI48" s="44">
        <v>852</v>
      </c>
      <c r="AJ48" s="44">
        <v>12</v>
      </c>
      <c r="AK48" s="44">
        <v>284</v>
      </c>
      <c r="AL48" s="44">
        <v>1617</v>
      </c>
      <c r="AM48" s="44">
        <v>1049</v>
      </c>
      <c r="AN48" s="44">
        <v>54</v>
      </c>
      <c r="AO48" s="44">
        <v>284</v>
      </c>
      <c r="AP48" s="44">
        <v>1184</v>
      </c>
      <c r="AQ48" s="44">
        <v>1124</v>
      </c>
      <c r="AR48" s="44">
        <v>149</v>
      </c>
      <c r="AS48" s="44">
        <v>160</v>
      </c>
      <c r="AT48" s="44">
        <v>1479</v>
      </c>
      <c r="AU48" s="44">
        <v>1258</v>
      </c>
      <c r="AV48" s="44">
        <v>5</v>
      </c>
      <c r="AW48" s="44">
        <v>145</v>
      </c>
      <c r="AX48" s="44">
        <v>1432</v>
      </c>
      <c r="AY48" s="44">
        <v>1201</v>
      </c>
      <c r="AZ48" s="44">
        <v>0</v>
      </c>
      <c r="BA48" s="44">
        <v>186</v>
      </c>
      <c r="BB48" s="44">
        <v>538</v>
      </c>
      <c r="BC48" s="44">
        <v>608</v>
      </c>
      <c r="BD48" s="44">
        <v>0</v>
      </c>
      <c r="BE48" s="44">
        <v>314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181</v>
      </c>
      <c r="CJ48" s="44">
        <v>0</v>
      </c>
      <c r="CK48" s="44">
        <v>43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50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138</v>
      </c>
      <c r="DV48" s="44">
        <v>173</v>
      </c>
      <c r="DW48" s="44">
        <v>163</v>
      </c>
      <c r="DX48" s="44">
        <v>0</v>
      </c>
      <c r="DY48" s="44">
        <v>80</v>
      </c>
      <c r="DZ48" s="44">
        <v>0</v>
      </c>
      <c r="EA48" s="44">
        <v>0</v>
      </c>
      <c r="EB48" s="44">
        <v>0</v>
      </c>
      <c r="EC48" s="44">
        <v>0</v>
      </c>
      <c r="ED48" s="44">
        <v>1499</v>
      </c>
      <c r="EE48" s="44">
        <v>1247</v>
      </c>
      <c r="EF48" s="44">
        <v>0</v>
      </c>
      <c r="EG48" s="44">
        <v>29</v>
      </c>
      <c r="EH48" s="44">
        <v>1737</v>
      </c>
      <c r="EI48" s="44">
        <v>1443</v>
      </c>
      <c r="EJ48" s="44">
        <v>0</v>
      </c>
      <c r="EK48" s="44">
        <v>7</v>
      </c>
      <c r="EL48" s="44">
        <v>771</v>
      </c>
      <c r="EM48" s="44">
        <v>633</v>
      </c>
      <c r="EN48" s="44">
        <v>0</v>
      </c>
      <c r="EO48" s="44">
        <v>2</v>
      </c>
      <c r="EP48" s="44">
        <v>1269</v>
      </c>
      <c r="EQ48" s="44">
        <v>1089</v>
      </c>
      <c r="ER48" s="44">
        <v>0</v>
      </c>
      <c r="ES48" s="44">
        <v>0</v>
      </c>
      <c r="ET48" s="44">
        <v>1265</v>
      </c>
      <c r="EU48" s="44">
        <v>1021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644</v>
      </c>
      <c r="FG48" s="44">
        <v>0</v>
      </c>
      <c r="FH48" s="44">
        <v>0</v>
      </c>
      <c r="FI48" s="44">
        <v>0</v>
      </c>
      <c r="FJ48" s="44">
        <v>421</v>
      </c>
      <c r="FK48" s="44">
        <v>0</v>
      </c>
      <c r="FL48" s="44">
        <v>0</v>
      </c>
      <c r="FM48" s="44">
        <v>0</v>
      </c>
      <c r="FN48" s="18">
        <f t="shared" si="11"/>
        <v>0.8812091808173167</v>
      </c>
      <c r="FO48" s="19">
        <f t="shared" si="8"/>
        <v>0.73618212353050938</v>
      </c>
      <c r="FP48" s="27">
        <f t="shared" si="9"/>
        <v>0.23426012315730546</v>
      </c>
      <c r="FQ48" s="16">
        <f t="shared" si="12"/>
        <v>0.70927303080892401</v>
      </c>
      <c r="FR48" s="17">
        <f t="shared" si="13"/>
        <v>0.89325507817873351</v>
      </c>
      <c r="FS48" s="16">
        <f t="shared" si="15"/>
        <v>1</v>
      </c>
      <c r="FT48" s="16">
        <f t="shared" si="14"/>
        <v>0.93463371054198929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</f>
        <v>2189</v>
      </c>
      <c r="J49" s="30">
        <f t="shared" si="4"/>
        <v>5628</v>
      </c>
      <c r="K49" s="35">
        <f t="shared" si="5"/>
        <v>4866</v>
      </c>
      <c r="L49" s="30">
        <v>53</v>
      </c>
      <c r="M49" s="36">
        <f t="shared" si="6"/>
        <v>1733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215</v>
      </c>
      <c r="Z49" s="44">
        <v>515</v>
      </c>
      <c r="AA49" s="44">
        <v>457</v>
      </c>
      <c r="AB49" s="44">
        <v>0</v>
      </c>
      <c r="AC49" s="44">
        <v>313</v>
      </c>
      <c r="AD49" s="44">
        <v>266</v>
      </c>
      <c r="AE49" s="44">
        <v>270</v>
      </c>
      <c r="AF49" s="44">
        <v>4</v>
      </c>
      <c r="AG49" s="44">
        <v>181</v>
      </c>
      <c r="AH49" s="44">
        <v>313</v>
      </c>
      <c r="AI49" s="44">
        <v>318</v>
      </c>
      <c r="AJ49" s="44">
        <v>5</v>
      </c>
      <c r="AK49" s="44">
        <v>188</v>
      </c>
      <c r="AL49" s="44">
        <v>268</v>
      </c>
      <c r="AM49" s="44">
        <v>314</v>
      </c>
      <c r="AN49" s="44">
        <v>5</v>
      </c>
      <c r="AO49" s="44">
        <v>160</v>
      </c>
      <c r="AP49" s="44">
        <v>292</v>
      </c>
      <c r="AQ49" s="44">
        <v>344</v>
      </c>
      <c r="AR49" s="44">
        <v>14</v>
      </c>
      <c r="AS49" s="44">
        <v>114</v>
      </c>
      <c r="AT49" s="44">
        <v>349</v>
      </c>
      <c r="AU49" s="44">
        <v>368</v>
      </c>
      <c r="AV49" s="44">
        <v>6</v>
      </c>
      <c r="AW49" s="44">
        <v>66</v>
      </c>
      <c r="AX49" s="44">
        <v>359</v>
      </c>
      <c r="AY49" s="44">
        <v>353</v>
      </c>
      <c r="AZ49" s="44">
        <v>5</v>
      </c>
      <c r="BA49" s="44">
        <v>89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343</v>
      </c>
      <c r="EF49" s="44">
        <v>2</v>
      </c>
      <c r="EG49" s="44">
        <v>67</v>
      </c>
      <c r="EH49" s="44">
        <v>385</v>
      </c>
      <c r="EI49" s="44">
        <v>384</v>
      </c>
      <c r="EJ49" s="44">
        <v>2</v>
      </c>
      <c r="EK49" s="44">
        <v>63</v>
      </c>
      <c r="EL49" s="44">
        <v>167</v>
      </c>
      <c r="EM49" s="44">
        <v>178</v>
      </c>
      <c r="EN49" s="44">
        <v>0</v>
      </c>
      <c r="EO49" s="44">
        <v>25</v>
      </c>
      <c r="EP49" s="44">
        <v>336</v>
      </c>
      <c r="EQ49" s="44">
        <v>312</v>
      </c>
      <c r="ER49" s="44">
        <v>0</v>
      </c>
      <c r="ES49" s="44">
        <v>0</v>
      </c>
      <c r="ET49" s="44">
        <v>335</v>
      </c>
      <c r="EU49" s="44">
        <v>274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128</v>
      </c>
      <c r="FG49" s="44">
        <v>0</v>
      </c>
      <c r="FH49" s="44">
        <v>0</v>
      </c>
      <c r="FI49" s="44">
        <v>0</v>
      </c>
      <c r="FJ49" s="44">
        <v>156</v>
      </c>
      <c r="FK49" s="44">
        <v>0</v>
      </c>
      <c r="FL49" s="44">
        <v>0</v>
      </c>
      <c r="FM49" s="44">
        <v>0</v>
      </c>
      <c r="FN49" s="18">
        <f t="shared" si="11"/>
        <v>0.87453817733990147</v>
      </c>
      <c r="FO49" s="19">
        <f t="shared" si="8"/>
        <v>0.75723522167487689</v>
      </c>
      <c r="FP49" s="27">
        <f t="shared" si="9"/>
        <v>0.26677955665024633</v>
      </c>
      <c r="FQ49" s="16">
        <f t="shared" si="12"/>
        <v>1.008421429851281</v>
      </c>
      <c r="FR49" s="17">
        <f t="shared" si="13"/>
        <v>0.92685714285714282</v>
      </c>
      <c r="FS49" s="16">
        <f t="shared" si="15"/>
        <v>0.8833333333333333</v>
      </c>
      <c r="FT49" s="16">
        <f t="shared" si="14"/>
        <v>0.79168570123343995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143932</v>
      </c>
      <c r="K50" s="35">
        <f t="shared" si="5"/>
        <v>121935</v>
      </c>
      <c r="L50" s="30">
        <v>4175</v>
      </c>
      <c r="M50" s="36">
        <f t="shared" si="6"/>
        <v>34867</v>
      </c>
      <c r="N50" s="44">
        <v>2820</v>
      </c>
      <c r="O50" s="44">
        <v>2354</v>
      </c>
      <c r="P50" s="44">
        <v>128</v>
      </c>
      <c r="Q50" s="44">
        <v>1547</v>
      </c>
      <c r="R50" s="44">
        <v>1515</v>
      </c>
      <c r="S50" s="44">
        <v>1424</v>
      </c>
      <c r="T50" s="44">
        <v>0</v>
      </c>
      <c r="U50" s="44">
        <v>1185</v>
      </c>
      <c r="V50" s="44">
        <v>3989</v>
      </c>
      <c r="W50" s="44">
        <v>3863</v>
      </c>
      <c r="X50" s="44">
        <v>1</v>
      </c>
      <c r="Y50" s="44">
        <v>3459</v>
      </c>
      <c r="Z50" s="44">
        <v>9244</v>
      </c>
      <c r="AA50" s="44">
        <v>10105</v>
      </c>
      <c r="AB50" s="44">
        <v>46</v>
      </c>
      <c r="AC50" s="44">
        <v>7156</v>
      </c>
      <c r="AD50" s="44">
        <v>5445</v>
      </c>
      <c r="AE50" s="44">
        <v>7636</v>
      </c>
      <c r="AF50" s="44">
        <v>180</v>
      </c>
      <c r="AG50" s="44">
        <v>4085</v>
      </c>
      <c r="AH50" s="44">
        <v>7064</v>
      </c>
      <c r="AI50" s="44">
        <v>8840</v>
      </c>
      <c r="AJ50" s="44">
        <v>312</v>
      </c>
      <c r="AK50" s="44">
        <v>3942</v>
      </c>
      <c r="AL50" s="44">
        <v>8333</v>
      </c>
      <c r="AM50" s="44">
        <v>9158</v>
      </c>
      <c r="AN50" s="44">
        <v>608</v>
      </c>
      <c r="AO50" s="44">
        <v>3444</v>
      </c>
      <c r="AP50" s="44">
        <v>8775</v>
      </c>
      <c r="AQ50" s="44">
        <v>9280</v>
      </c>
      <c r="AR50" s="44">
        <v>1786</v>
      </c>
      <c r="AS50" s="44">
        <v>3299</v>
      </c>
      <c r="AT50" s="44">
        <v>10868</v>
      </c>
      <c r="AU50" s="44">
        <v>10833</v>
      </c>
      <c r="AV50" s="44">
        <v>896</v>
      </c>
      <c r="AW50" s="44">
        <v>2280</v>
      </c>
      <c r="AX50" s="44">
        <v>11697</v>
      </c>
      <c r="AY50" s="44">
        <v>10680</v>
      </c>
      <c r="AZ50" s="44">
        <v>1</v>
      </c>
      <c r="BA50" s="44">
        <v>1419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343</v>
      </c>
      <c r="CJ50" s="44">
        <v>0</v>
      </c>
      <c r="CK50" s="44">
        <v>22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12755</v>
      </c>
      <c r="EE50" s="44">
        <v>11109</v>
      </c>
      <c r="EF50" s="44">
        <v>0</v>
      </c>
      <c r="EG50" s="44">
        <v>773</v>
      </c>
      <c r="EH50" s="44">
        <v>13597</v>
      </c>
      <c r="EI50" s="44">
        <v>11469</v>
      </c>
      <c r="EJ50" s="44">
        <v>0</v>
      </c>
      <c r="EK50" s="44">
        <v>563</v>
      </c>
      <c r="EL50" s="44">
        <v>5564</v>
      </c>
      <c r="EM50" s="44">
        <v>4517</v>
      </c>
      <c r="EN50" s="44">
        <v>0</v>
      </c>
      <c r="EO50" s="44">
        <v>113</v>
      </c>
      <c r="EP50" s="44">
        <v>8098</v>
      </c>
      <c r="EQ50" s="44">
        <v>6667</v>
      </c>
      <c r="ER50" s="44">
        <v>0</v>
      </c>
      <c r="ES50" s="44">
        <v>0</v>
      </c>
      <c r="ET50" s="44">
        <v>9219</v>
      </c>
      <c r="EU50" s="44">
        <v>6778</v>
      </c>
      <c r="EV50" s="44">
        <v>0</v>
      </c>
      <c r="EW50" s="44">
        <v>0</v>
      </c>
      <c r="EX50" s="44">
        <v>104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4104</v>
      </c>
      <c r="FG50" s="44">
        <v>0</v>
      </c>
      <c r="FH50" s="44">
        <v>0</v>
      </c>
      <c r="FI50" s="44">
        <v>0</v>
      </c>
      <c r="FJ50" s="44">
        <v>2331</v>
      </c>
      <c r="FK50" s="44">
        <v>0</v>
      </c>
      <c r="FL50" s="44">
        <v>0</v>
      </c>
      <c r="FM50" s="44">
        <v>0</v>
      </c>
      <c r="FN50" s="18">
        <f t="shared" si="11"/>
        <v>0.79753481309166097</v>
      </c>
      <c r="FO50" s="19">
        <f t="shared" si="8"/>
        <v>0.67908414375410597</v>
      </c>
      <c r="FP50" s="27">
        <f t="shared" si="9"/>
        <v>0.18775376132165897</v>
      </c>
      <c r="FQ50" s="16">
        <f t="shared" si="12"/>
        <v>1.0080048182983283</v>
      </c>
      <c r="FR50" s="17">
        <f t="shared" si="13"/>
        <v>0.85546809227142617</v>
      </c>
      <c r="FS50" s="16">
        <f t="shared" si="15"/>
        <v>1.0182926829268293</v>
      </c>
      <c r="FT50" s="16">
        <f t="shared" si="14"/>
        <v>1.1067834809383232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f>300+10699</f>
        <v>10999</v>
      </c>
      <c r="H51" s="38">
        <v>130</v>
      </c>
      <c r="I51" s="38">
        <v>4167</v>
      </c>
      <c r="J51" s="30">
        <f t="shared" si="4"/>
        <v>11287</v>
      </c>
      <c r="K51" s="35">
        <f t="shared" si="5"/>
        <v>9878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426</v>
      </c>
      <c r="AN51" s="44">
        <v>51</v>
      </c>
      <c r="AO51" s="44">
        <v>233</v>
      </c>
      <c r="AP51" s="44">
        <v>575</v>
      </c>
      <c r="AQ51" s="44">
        <v>577</v>
      </c>
      <c r="AR51" s="44">
        <v>51</v>
      </c>
      <c r="AS51" s="44">
        <v>247</v>
      </c>
      <c r="AT51" s="44">
        <v>774</v>
      </c>
      <c r="AU51" s="44">
        <v>754</v>
      </c>
      <c r="AV51" s="44">
        <v>0</v>
      </c>
      <c r="AW51" s="44">
        <v>217</v>
      </c>
      <c r="AX51" s="44">
        <v>724</v>
      </c>
      <c r="AY51" s="44">
        <v>741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784</v>
      </c>
      <c r="EE51" s="44">
        <v>717</v>
      </c>
      <c r="EF51" s="44">
        <v>0</v>
      </c>
      <c r="EG51" s="44">
        <v>116</v>
      </c>
      <c r="EH51" s="44">
        <v>948</v>
      </c>
      <c r="EI51" s="44">
        <v>906</v>
      </c>
      <c r="EJ51" s="44">
        <v>0</v>
      </c>
      <c r="EK51" s="44">
        <v>103</v>
      </c>
      <c r="EL51" s="44">
        <v>428</v>
      </c>
      <c r="EM51" s="44">
        <v>372</v>
      </c>
      <c r="EN51" s="44">
        <v>0</v>
      </c>
      <c r="EO51" s="44">
        <v>14</v>
      </c>
      <c r="EP51" s="44">
        <v>669</v>
      </c>
      <c r="EQ51" s="44">
        <v>673</v>
      </c>
      <c r="ER51" s="44">
        <v>0</v>
      </c>
      <c r="ES51" s="44">
        <v>0</v>
      </c>
      <c r="ET51" s="44">
        <v>742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483</v>
      </c>
      <c r="FG51" s="44">
        <v>0</v>
      </c>
      <c r="FH51" s="44">
        <v>0</v>
      </c>
      <c r="FI51" s="44">
        <v>0</v>
      </c>
      <c r="FJ51" s="44">
        <v>352</v>
      </c>
      <c r="FK51" s="44">
        <v>0</v>
      </c>
      <c r="FL51" s="44">
        <v>0</v>
      </c>
      <c r="FM51" s="44">
        <v>0</v>
      </c>
      <c r="FN51" s="18">
        <f t="shared" si="11"/>
        <v>0.78562585969738652</v>
      </c>
      <c r="FO51" s="19">
        <f t="shared" si="8"/>
        <v>0.68872077028885836</v>
      </c>
      <c r="FP51" s="27">
        <f t="shared" si="9"/>
        <v>0.25667125171939476</v>
      </c>
      <c r="FQ51" s="16">
        <f t="shared" si="12"/>
        <v>0.93769211597574142</v>
      </c>
      <c r="FR51" s="17">
        <f t="shared" si="13"/>
        <v>0.89808164378579869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v>977</v>
      </c>
      <c r="J52" s="30">
        <f t="shared" si="4"/>
        <v>2574</v>
      </c>
      <c r="K52" s="35">
        <f t="shared" si="5"/>
        <v>2254</v>
      </c>
      <c r="L52" s="30">
        <v>42</v>
      </c>
      <c r="M52" s="36">
        <f t="shared" si="6"/>
        <v>1068</v>
      </c>
      <c r="N52" s="44">
        <v>93</v>
      </c>
      <c r="O52" s="44">
        <v>93</v>
      </c>
      <c r="P52" s="44">
        <v>5</v>
      </c>
      <c r="Q52" s="44">
        <v>73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83</v>
      </c>
      <c r="AH52" s="44">
        <v>84</v>
      </c>
      <c r="AI52" s="44">
        <v>81</v>
      </c>
      <c r="AJ52" s="44">
        <v>1</v>
      </c>
      <c r="AK52" s="44">
        <v>79</v>
      </c>
      <c r="AL52" s="44">
        <v>102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71</v>
      </c>
      <c r="AT52" s="44">
        <v>135</v>
      </c>
      <c r="AU52" s="44">
        <v>124</v>
      </c>
      <c r="AV52" s="44">
        <v>0</v>
      </c>
      <c r="AW52" s="44">
        <v>47</v>
      </c>
      <c r="AX52" s="44">
        <v>157</v>
      </c>
      <c r="AY52" s="44">
        <v>154</v>
      </c>
      <c r="AZ52" s="44">
        <v>0</v>
      </c>
      <c r="BA52" s="44">
        <v>53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51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143</v>
      </c>
      <c r="EE52" s="44">
        <v>142</v>
      </c>
      <c r="EF52" s="44">
        <v>0</v>
      </c>
      <c r="EG52" s="44">
        <v>30</v>
      </c>
      <c r="EH52" s="44">
        <v>165</v>
      </c>
      <c r="EI52" s="44">
        <v>152</v>
      </c>
      <c r="EJ52" s="44">
        <v>0</v>
      </c>
      <c r="EK52" s="44">
        <v>42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151</v>
      </c>
      <c r="FG52" s="44">
        <v>0</v>
      </c>
      <c r="FH52" s="44">
        <v>0</v>
      </c>
      <c r="FI52" s="44">
        <v>0</v>
      </c>
      <c r="FJ52" s="44">
        <v>81</v>
      </c>
      <c r="FK52" s="44">
        <v>0</v>
      </c>
      <c r="FL52" s="44">
        <v>0</v>
      </c>
      <c r="FM52" s="44">
        <v>0</v>
      </c>
      <c r="FN52" s="18">
        <f t="shared" si="11"/>
        <v>0.79634703196347034</v>
      </c>
      <c r="FO52" s="19">
        <f t="shared" si="8"/>
        <v>0.69893455098934554</v>
      </c>
      <c r="FP52" s="27">
        <f t="shared" si="9"/>
        <v>0.32511415525114157</v>
      </c>
      <c r="FQ52" s="16">
        <f t="shared" si="12"/>
        <v>0.92991329479768781</v>
      </c>
      <c r="FR52" s="17">
        <f t="shared" si="13"/>
        <v>0.93526970954356847</v>
      </c>
      <c r="FS52" s="16">
        <f t="shared" si="15"/>
        <v>1.05</v>
      </c>
      <c r="FT52" s="16">
        <f t="shared" si="14"/>
        <v>1.0931422722620265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</f>
        <v>1693</v>
      </c>
      <c r="J53" s="30">
        <f t="shared" si="4"/>
        <v>6909</v>
      </c>
      <c r="K53" s="35">
        <f t="shared" si="5"/>
        <v>5728</v>
      </c>
      <c r="L53" s="30">
        <v>91</v>
      </c>
      <c r="M53" s="36">
        <f t="shared" si="6"/>
        <v>1810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365</v>
      </c>
      <c r="AD53" s="44">
        <v>213</v>
      </c>
      <c r="AE53" s="44">
        <v>320</v>
      </c>
      <c r="AF53" s="44">
        <v>5</v>
      </c>
      <c r="AG53" s="44">
        <v>239</v>
      </c>
      <c r="AH53" s="44">
        <v>382</v>
      </c>
      <c r="AI53" s="44">
        <v>351</v>
      </c>
      <c r="AJ53" s="44">
        <v>4</v>
      </c>
      <c r="AK53" s="44">
        <v>187</v>
      </c>
      <c r="AL53" s="44">
        <v>354</v>
      </c>
      <c r="AM53" s="44">
        <v>343</v>
      </c>
      <c r="AN53" s="44">
        <v>12</v>
      </c>
      <c r="AO53" s="44">
        <v>176</v>
      </c>
      <c r="AP53" s="44">
        <v>369</v>
      </c>
      <c r="AQ53" s="44">
        <v>346</v>
      </c>
      <c r="AR53" s="44">
        <v>35</v>
      </c>
      <c r="AS53" s="44">
        <v>146</v>
      </c>
      <c r="AT53" s="44">
        <v>435</v>
      </c>
      <c r="AU53" s="44">
        <v>412</v>
      </c>
      <c r="AV53" s="44">
        <v>17</v>
      </c>
      <c r="AW53" s="44">
        <v>104</v>
      </c>
      <c r="AX53" s="44">
        <v>368</v>
      </c>
      <c r="AY53" s="44">
        <v>380</v>
      </c>
      <c r="AZ53" s="44">
        <v>0</v>
      </c>
      <c r="BA53" s="44">
        <v>81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81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9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307</v>
      </c>
      <c r="FG53" s="44">
        <v>0</v>
      </c>
      <c r="FH53" s="44">
        <v>0</v>
      </c>
      <c r="FI53" s="44">
        <v>0</v>
      </c>
      <c r="FJ53" s="44">
        <v>136</v>
      </c>
      <c r="FK53" s="44">
        <v>0</v>
      </c>
      <c r="FL53" s="44">
        <v>0</v>
      </c>
      <c r="FM53" s="44">
        <v>0</v>
      </c>
      <c r="FN53" s="18">
        <f t="shared" si="11"/>
        <v>0.72426280393171238</v>
      </c>
      <c r="FO53" s="19">
        <f t="shared" si="8"/>
        <v>0.60206932229694776</v>
      </c>
      <c r="FP53" s="27">
        <f t="shared" si="9"/>
        <v>0.18727366787377134</v>
      </c>
      <c r="FQ53" s="16">
        <f t="shared" si="12"/>
        <v>0.80627844555957517</v>
      </c>
      <c r="FR53" s="17">
        <f t="shared" si="13"/>
        <v>0.74466978679147167</v>
      </c>
      <c r="FS53" s="16">
        <f t="shared" si="15"/>
        <v>1.0111111111111111</v>
      </c>
      <c r="FT53" s="16">
        <f t="shared" si="14"/>
        <v>1.0691080921441229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v>5367</v>
      </c>
      <c r="H54" s="31">
        <v>65</v>
      </c>
      <c r="I54" s="31">
        <f>200+1442</f>
        <v>1642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0.88783305384758715</v>
      </c>
      <c r="FS54" s="16">
        <f t="shared" si="15"/>
        <v>1.1230769230769231</v>
      </c>
      <c r="FT54" s="16">
        <f t="shared" si="14"/>
        <v>1.2137637028014616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f>462+6957</f>
        <v>7419</v>
      </c>
      <c r="H55" s="38">
        <v>80</v>
      </c>
      <c r="I55" s="38">
        <v>2459</v>
      </c>
      <c r="J55" s="30">
        <f t="shared" si="4"/>
        <v>7707</v>
      </c>
      <c r="K55" s="35">
        <f t="shared" si="5"/>
        <v>6492</v>
      </c>
      <c r="L55" s="30">
        <v>80</v>
      </c>
      <c r="M55" s="36">
        <f t="shared" si="6"/>
        <v>2418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445</v>
      </c>
      <c r="AD55" s="44">
        <v>323</v>
      </c>
      <c r="AE55" s="44">
        <v>281</v>
      </c>
      <c r="AF55" s="44">
        <v>7</v>
      </c>
      <c r="AG55" s="44">
        <v>282</v>
      </c>
      <c r="AH55" s="44">
        <v>282</v>
      </c>
      <c r="AI55" s="44">
        <v>261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193</v>
      </c>
      <c r="AP55" s="44">
        <v>392</v>
      </c>
      <c r="AQ55" s="44">
        <v>338</v>
      </c>
      <c r="AR55" s="44">
        <v>15</v>
      </c>
      <c r="AS55" s="44">
        <v>166</v>
      </c>
      <c r="AT55" s="44">
        <v>489</v>
      </c>
      <c r="AU55" s="44">
        <v>388</v>
      </c>
      <c r="AV55" s="44">
        <v>23</v>
      </c>
      <c r="AW55" s="44">
        <v>48</v>
      </c>
      <c r="AX55" s="44">
        <v>481</v>
      </c>
      <c r="AY55" s="44">
        <v>431</v>
      </c>
      <c r="AZ55" s="44">
        <v>3</v>
      </c>
      <c r="BA55" s="44">
        <v>40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460</v>
      </c>
      <c r="EF55" s="44">
        <v>0</v>
      </c>
      <c r="EG55" s="44">
        <v>18</v>
      </c>
      <c r="EH55" s="44">
        <v>545</v>
      </c>
      <c r="EI55" s="44">
        <v>462</v>
      </c>
      <c r="EJ55" s="44">
        <v>0</v>
      </c>
      <c r="EK55" s="44">
        <v>10</v>
      </c>
      <c r="EL55" s="44">
        <v>313</v>
      </c>
      <c r="EM55" s="44">
        <v>272</v>
      </c>
      <c r="EN55" s="44">
        <v>0</v>
      </c>
      <c r="EO55" s="44">
        <v>2</v>
      </c>
      <c r="EP55" s="44">
        <v>487</v>
      </c>
      <c r="EQ55" s="44">
        <v>433</v>
      </c>
      <c r="ER55" s="44">
        <v>0</v>
      </c>
      <c r="ES55" s="44">
        <v>0</v>
      </c>
      <c r="ET55" s="44">
        <v>433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383</v>
      </c>
      <c r="FG55" s="44">
        <v>0</v>
      </c>
      <c r="FH55" s="44">
        <v>0</v>
      </c>
      <c r="FI55" s="44">
        <v>0</v>
      </c>
      <c r="FJ55" s="44">
        <v>155</v>
      </c>
      <c r="FK55" s="44">
        <v>0</v>
      </c>
      <c r="FL55" s="44">
        <v>0</v>
      </c>
      <c r="FM55" s="44">
        <v>0</v>
      </c>
      <c r="FN55" s="18">
        <f t="shared" si="11"/>
        <v>0.83203333689496739</v>
      </c>
      <c r="FO55" s="19">
        <f t="shared" si="8"/>
        <v>0.70221177476226093</v>
      </c>
      <c r="FP55" s="27">
        <f t="shared" si="9"/>
        <v>0.25836093599743565</v>
      </c>
      <c r="FQ55" s="16">
        <f t="shared" si="12"/>
        <v>0.97507591093117407</v>
      </c>
      <c r="FR55" s="17">
        <f t="shared" si="13"/>
        <v>0.87505054589567333</v>
      </c>
      <c r="FS55" s="16">
        <f t="shared" si="15"/>
        <v>1</v>
      </c>
      <c r="FT55" s="16">
        <f t="shared" si="14"/>
        <v>0.98332655551037007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</f>
        <v>26261</v>
      </c>
      <c r="H56" s="31">
        <v>280</v>
      </c>
      <c r="I56" s="31">
        <f>1170+4368</f>
        <v>5538</v>
      </c>
      <c r="J56" s="30">
        <f t="shared" si="4"/>
        <v>25549</v>
      </c>
      <c r="K56" s="35">
        <f t="shared" si="5"/>
        <v>20247</v>
      </c>
      <c r="L56" s="30">
        <v>280</v>
      </c>
      <c r="M56" s="36">
        <f t="shared" si="6"/>
        <v>6110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762</v>
      </c>
      <c r="Z56" s="44">
        <v>1754</v>
      </c>
      <c r="AA56" s="44">
        <v>1763</v>
      </c>
      <c r="AB56" s="44">
        <v>6</v>
      </c>
      <c r="AC56" s="44">
        <v>1074</v>
      </c>
      <c r="AD56" s="44">
        <v>787</v>
      </c>
      <c r="AE56" s="44">
        <v>814</v>
      </c>
      <c r="AF56" s="44">
        <v>8</v>
      </c>
      <c r="AG56" s="44">
        <v>564</v>
      </c>
      <c r="AH56" s="44">
        <v>804</v>
      </c>
      <c r="AI56" s="44">
        <v>842</v>
      </c>
      <c r="AJ56" s="44">
        <v>12</v>
      </c>
      <c r="AK56" s="44">
        <v>596</v>
      </c>
      <c r="AL56" s="44">
        <v>1014</v>
      </c>
      <c r="AM56" s="44">
        <v>1096</v>
      </c>
      <c r="AN56" s="44">
        <v>29</v>
      </c>
      <c r="AO56" s="44">
        <v>624</v>
      </c>
      <c r="AP56" s="44">
        <v>1271</v>
      </c>
      <c r="AQ56" s="44">
        <v>1321</v>
      </c>
      <c r="AR56" s="44">
        <v>61</v>
      </c>
      <c r="AS56" s="44">
        <v>534</v>
      </c>
      <c r="AT56" s="44">
        <v>1553</v>
      </c>
      <c r="AU56" s="44">
        <v>1392</v>
      </c>
      <c r="AV56" s="44">
        <v>147</v>
      </c>
      <c r="AW56" s="44">
        <v>398</v>
      </c>
      <c r="AX56" s="44">
        <v>1678</v>
      </c>
      <c r="AY56" s="44">
        <v>1443</v>
      </c>
      <c r="AZ56" s="44">
        <v>11</v>
      </c>
      <c r="BA56" s="44">
        <v>308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2</v>
      </c>
      <c r="CH56" s="44">
        <v>289</v>
      </c>
      <c r="CI56" s="44">
        <v>168</v>
      </c>
      <c r="CJ56" s="44">
        <v>0</v>
      </c>
      <c r="CK56" s="44">
        <v>6</v>
      </c>
      <c r="CL56" s="44">
        <v>39</v>
      </c>
      <c r="CM56" s="44">
        <v>31</v>
      </c>
      <c r="CN56" s="44">
        <v>0</v>
      </c>
      <c r="CO56" s="44">
        <v>2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1867</v>
      </c>
      <c r="EE56" s="44">
        <v>1545</v>
      </c>
      <c r="EF56" s="44">
        <v>0</v>
      </c>
      <c r="EG56" s="44">
        <v>191</v>
      </c>
      <c r="EH56" s="44">
        <v>2165</v>
      </c>
      <c r="EI56" s="44">
        <v>1739</v>
      </c>
      <c r="EJ56" s="44">
        <v>0</v>
      </c>
      <c r="EK56" s="44">
        <v>184</v>
      </c>
      <c r="EL56" s="44">
        <v>973</v>
      </c>
      <c r="EM56" s="44">
        <v>809</v>
      </c>
      <c r="EN56" s="44">
        <v>8</v>
      </c>
      <c r="EO56" s="44">
        <v>28</v>
      </c>
      <c r="EP56" s="44">
        <v>1839</v>
      </c>
      <c r="EQ56" s="44">
        <v>1515</v>
      </c>
      <c r="ER56" s="44">
        <v>0</v>
      </c>
      <c r="ES56" s="44">
        <v>0</v>
      </c>
      <c r="ET56" s="44">
        <v>1893</v>
      </c>
      <c r="EU56" s="44">
        <v>1254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1101</v>
      </c>
      <c r="FG56" s="44">
        <v>0</v>
      </c>
      <c r="FH56" s="44">
        <v>0</v>
      </c>
      <c r="FI56" s="44">
        <v>0</v>
      </c>
      <c r="FJ56" s="44">
        <v>614</v>
      </c>
      <c r="FK56" s="44">
        <v>0</v>
      </c>
      <c r="FL56" s="44">
        <v>0</v>
      </c>
      <c r="FM56" s="44">
        <v>0</v>
      </c>
      <c r="FN56" s="18">
        <f t="shared" si="11"/>
        <v>0.73540800637776893</v>
      </c>
      <c r="FO56" s="19">
        <f t="shared" si="8"/>
        <v>0.58444849382153641</v>
      </c>
      <c r="FP56" s="27">
        <f t="shared" si="9"/>
        <v>0.17396503615967199</v>
      </c>
      <c r="FQ56" s="16">
        <f t="shared" si="12"/>
        <v>0.90078623558861892</v>
      </c>
      <c r="FR56" s="17">
        <f t="shared" si="13"/>
        <v>0.77099120368607443</v>
      </c>
      <c r="FS56" s="16">
        <f t="shared" si="15"/>
        <v>1</v>
      </c>
      <c r="FT56" s="16">
        <f t="shared" si="14"/>
        <v>1.1032863849765258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18850</v>
      </c>
      <c r="K57" s="35">
        <f t="shared" si="5"/>
        <v>17006</v>
      </c>
      <c r="L57" s="30">
        <v>206</v>
      </c>
      <c r="M57" s="36">
        <f t="shared" si="6"/>
        <v>5532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375</v>
      </c>
      <c r="V57" s="44">
        <v>1134</v>
      </c>
      <c r="W57" s="44">
        <v>1154</v>
      </c>
      <c r="X57" s="44">
        <v>0</v>
      </c>
      <c r="Y57" s="44">
        <v>976</v>
      </c>
      <c r="Z57" s="44">
        <v>1841</v>
      </c>
      <c r="AA57" s="44">
        <v>1652</v>
      </c>
      <c r="AB57" s="44">
        <v>1</v>
      </c>
      <c r="AC57" s="44">
        <v>1132</v>
      </c>
      <c r="AD57" s="44">
        <v>864</v>
      </c>
      <c r="AE57" s="44">
        <v>1013</v>
      </c>
      <c r="AF57" s="44">
        <v>8</v>
      </c>
      <c r="AG57" s="44">
        <v>501</v>
      </c>
      <c r="AH57" s="44">
        <v>985</v>
      </c>
      <c r="AI57" s="44">
        <v>1047</v>
      </c>
      <c r="AJ57" s="44">
        <v>13</v>
      </c>
      <c r="AK57" s="44">
        <v>472</v>
      </c>
      <c r="AL57" s="44">
        <v>1095</v>
      </c>
      <c r="AM57" s="44">
        <v>1132</v>
      </c>
      <c r="AN57" s="44">
        <v>44</v>
      </c>
      <c r="AO57" s="44">
        <v>399</v>
      </c>
      <c r="AP57" s="44">
        <v>1126</v>
      </c>
      <c r="AQ57" s="44">
        <v>1149</v>
      </c>
      <c r="AR57" s="44">
        <v>77</v>
      </c>
      <c r="AS57" s="44">
        <v>400</v>
      </c>
      <c r="AT57" s="44">
        <v>1001</v>
      </c>
      <c r="AU57" s="44">
        <v>1062</v>
      </c>
      <c r="AV57" s="44">
        <v>62</v>
      </c>
      <c r="AW57" s="44">
        <v>279</v>
      </c>
      <c r="AX57" s="44">
        <v>1114</v>
      </c>
      <c r="AY57" s="44">
        <v>1141</v>
      </c>
      <c r="AZ57" s="44">
        <v>1</v>
      </c>
      <c r="BA57" s="44">
        <v>238</v>
      </c>
      <c r="BB57" s="44">
        <v>387</v>
      </c>
      <c r="BC57" s="44">
        <v>344</v>
      </c>
      <c r="BD57" s="44">
        <v>0</v>
      </c>
      <c r="BE57" s="44">
        <v>36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3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15</v>
      </c>
      <c r="EB57" s="44">
        <v>0</v>
      </c>
      <c r="EC57" s="44">
        <v>0</v>
      </c>
      <c r="ED57" s="44">
        <v>1127</v>
      </c>
      <c r="EE57" s="44">
        <v>1060</v>
      </c>
      <c r="EF57" s="44">
        <v>0</v>
      </c>
      <c r="EG57" s="44">
        <v>116</v>
      </c>
      <c r="EH57" s="44">
        <v>1256</v>
      </c>
      <c r="EI57" s="44">
        <v>1212</v>
      </c>
      <c r="EJ57" s="44">
        <v>0</v>
      </c>
      <c r="EK57" s="44">
        <v>102</v>
      </c>
      <c r="EL57" s="44">
        <v>640</v>
      </c>
      <c r="EM57" s="44">
        <v>646</v>
      </c>
      <c r="EN57" s="44">
        <v>0</v>
      </c>
      <c r="EO57" s="44">
        <v>34</v>
      </c>
      <c r="EP57" s="44">
        <v>1096</v>
      </c>
      <c r="EQ57" s="44">
        <v>967</v>
      </c>
      <c r="ER57" s="44">
        <v>0</v>
      </c>
      <c r="ES57" s="44">
        <v>0</v>
      </c>
      <c r="ET57" s="44">
        <v>922</v>
      </c>
      <c r="EU57" s="44">
        <v>869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685</v>
      </c>
      <c r="FG57" s="44">
        <v>0</v>
      </c>
      <c r="FH57" s="44">
        <v>0</v>
      </c>
      <c r="FI57" s="44">
        <v>0</v>
      </c>
      <c r="FJ57" s="44">
        <v>327</v>
      </c>
      <c r="FK57" s="44">
        <v>0</v>
      </c>
      <c r="FL57" s="44">
        <v>0</v>
      </c>
      <c r="FM57" s="44">
        <v>0</v>
      </c>
      <c r="FN57" s="18">
        <f t="shared" si="11"/>
        <v>0.79842460300833784</v>
      </c>
      <c r="FO57" s="19">
        <f t="shared" si="8"/>
        <v>0.72116311224703566</v>
      </c>
      <c r="FP57" s="27">
        <f t="shared" si="9"/>
        <v>0.23178447228390664</v>
      </c>
      <c r="FQ57" s="16">
        <f t="shared" si="12"/>
        <v>0.87846024792618138</v>
      </c>
      <c r="FR57" s="17">
        <f t="shared" si="13"/>
        <v>0.83876695437731197</v>
      </c>
      <c r="FS57" s="16">
        <f t="shared" si="15"/>
        <v>0.98095238095238091</v>
      </c>
      <c r="FT57" s="16">
        <f t="shared" si="14"/>
        <v>1.1057365580651608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</f>
        <v>7903</v>
      </c>
      <c r="J58" s="30">
        <f t="shared" si="4"/>
        <v>22619</v>
      </c>
      <c r="K58" s="35">
        <f t="shared" si="5"/>
        <v>20206</v>
      </c>
      <c r="L58" s="30">
        <v>268</v>
      </c>
      <c r="M58" s="36">
        <f t="shared" si="6"/>
        <v>6999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913</v>
      </c>
      <c r="Z58" s="44">
        <v>1719</v>
      </c>
      <c r="AA58" s="44">
        <v>1677</v>
      </c>
      <c r="AB58" s="44">
        <v>1</v>
      </c>
      <c r="AC58" s="44">
        <v>1285</v>
      </c>
      <c r="AD58" s="44">
        <v>944</v>
      </c>
      <c r="AE58" s="44">
        <v>904</v>
      </c>
      <c r="AF58" s="44">
        <v>8</v>
      </c>
      <c r="AG58" s="44">
        <v>636</v>
      </c>
      <c r="AH58" s="44">
        <v>1180</v>
      </c>
      <c r="AI58" s="44">
        <v>1138</v>
      </c>
      <c r="AJ58" s="44">
        <v>11</v>
      </c>
      <c r="AK58" s="44">
        <v>627</v>
      </c>
      <c r="AL58" s="44">
        <v>1166</v>
      </c>
      <c r="AM58" s="44">
        <v>1256</v>
      </c>
      <c r="AN58" s="44">
        <v>21</v>
      </c>
      <c r="AO58" s="44">
        <v>574</v>
      </c>
      <c r="AP58" s="44">
        <v>1223</v>
      </c>
      <c r="AQ58" s="44">
        <v>1179</v>
      </c>
      <c r="AR58" s="44">
        <v>224</v>
      </c>
      <c r="AS58" s="44">
        <v>529</v>
      </c>
      <c r="AT58" s="44">
        <v>1630</v>
      </c>
      <c r="AU58" s="44">
        <v>1586</v>
      </c>
      <c r="AV58" s="44">
        <v>0</v>
      </c>
      <c r="AW58" s="44">
        <v>353</v>
      </c>
      <c r="AX58" s="44">
        <v>1634</v>
      </c>
      <c r="AY58" s="44">
        <v>1588</v>
      </c>
      <c r="AZ58" s="44">
        <v>0</v>
      </c>
      <c r="BA58" s="44">
        <v>249</v>
      </c>
      <c r="BB58" s="44">
        <v>544</v>
      </c>
      <c r="BC58" s="44">
        <v>514</v>
      </c>
      <c r="BD58" s="44">
        <v>1</v>
      </c>
      <c r="BE58" s="44">
        <v>263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1571</v>
      </c>
      <c r="EF58" s="44">
        <v>0</v>
      </c>
      <c r="EG58" s="44">
        <v>87</v>
      </c>
      <c r="EH58" s="44">
        <v>1732</v>
      </c>
      <c r="EI58" s="44">
        <v>1655</v>
      </c>
      <c r="EJ58" s="44">
        <v>0</v>
      </c>
      <c r="EK58" s="44">
        <v>67</v>
      </c>
      <c r="EL58" s="44">
        <v>797</v>
      </c>
      <c r="EM58" s="44">
        <v>735</v>
      </c>
      <c r="EN58" s="44">
        <v>0</v>
      </c>
      <c r="EO58" s="44">
        <v>12</v>
      </c>
      <c r="EP58" s="44">
        <v>1354</v>
      </c>
      <c r="EQ58" s="44">
        <v>1183</v>
      </c>
      <c r="ER58" s="44">
        <v>0</v>
      </c>
      <c r="ES58" s="44">
        <v>0</v>
      </c>
      <c r="ET58" s="44">
        <v>1239</v>
      </c>
      <c r="EU58" s="44">
        <v>1077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824</v>
      </c>
      <c r="FG58" s="44">
        <v>0</v>
      </c>
      <c r="FH58" s="44">
        <v>0</v>
      </c>
      <c r="FI58" s="44">
        <v>0</v>
      </c>
      <c r="FJ58" s="44">
        <v>653</v>
      </c>
      <c r="FK58" s="44">
        <v>0</v>
      </c>
      <c r="FL58" s="44">
        <v>0</v>
      </c>
      <c r="FM58" s="44">
        <v>0</v>
      </c>
      <c r="FN58" s="18">
        <f t="shared" si="11"/>
        <v>0.79765099501620607</v>
      </c>
      <c r="FO58" s="19">
        <f t="shared" si="8"/>
        <v>0.71355382845990312</v>
      </c>
      <c r="FP58" s="27">
        <f t="shared" si="9"/>
        <v>0.24392709023106682</v>
      </c>
      <c r="FQ58" s="16">
        <f t="shared" si="12"/>
        <v>0.9287591360762093</v>
      </c>
      <c r="FR58" s="17">
        <f t="shared" si="13"/>
        <v>0.94160958106155923</v>
      </c>
      <c r="FS58" s="16">
        <f t="shared" si="15"/>
        <v>1.0113207547169811</v>
      </c>
      <c r="FT58" s="16">
        <f t="shared" si="14"/>
        <v>0.88561305833227888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v>6804</v>
      </c>
      <c r="J59" s="30">
        <f t="shared" si="4"/>
        <v>23972</v>
      </c>
      <c r="K59" s="35">
        <f t="shared" si="5"/>
        <v>20195</v>
      </c>
      <c r="L59" s="30">
        <v>258</v>
      </c>
      <c r="M59" s="36">
        <f t="shared" si="6"/>
        <v>6640</v>
      </c>
      <c r="N59" s="44">
        <v>1179</v>
      </c>
      <c r="O59" s="44">
        <v>1161</v>
      </c>
      <c r="P59" s="44">
        <v>8</v>
      </c>
      <c r="Q59" s="44">
        <v>646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773</v>
      </c>
      <c r="Z59" s="44">
        <v>1864</v>
      </c>
      <c r="AA59" s="44">
        <v>1875</v>
      </c>
      <c r="AB59" s="44">
        <v>3</v>
      </c>
      <c r="AC59" s="44">
        <v>1208</v>
      </c>
      <c r="AD59" s="44">
        <v>853</v>
      </c>
      <c r="AE59" s="44">
        <v>1016</v>
      </c>
      <c r="AF59" s="44">
        <v>7</v>
      </c>
      <c r="AG59" s="44">
        <v>668</v>
      </c>
      <c r="AH59" s="44">
        <v>1018</v>
      </c>
      <c r="AI59" s="44">
        <v>1092</v>
      </c>
      <c r="AJ59" s="44">
        <v>5</v>
      </c>
      <c r="AK59" s="44">
        <v>591</v>
      </c>
      <c r="AL59" s="44">
        <v>1113</v>
      </c>
      <c r="AM59" s="44">
        <v>1080</v>
      </c>
      <c r="AN59" s="44">
        <v>13</v>
      </c>
      <c r="AO59" s="44">
        <v>419</v>
      </c>
      <c r="AP59" s="44">
        <v>1266</v>
      </c>
      <c r="AQ59" s="44">
        <v>1299</v>
      </c>
      <c r="AR59" s="44">
        <v>25</v>
      </c>
      <c r="AS59" s="44">
        <v>449</v>
      </c>
      <c r="AT59" s="44">
        <v>1464</v>
      </c>
      <c r="AU59" s="44">
        <v>1324</v>
      </c>
      <c r="AV59" s="44">
        <v>199</v>
      </c>
      <c r="AW59" s="44">
        <v>393</v>
      </c>
      <c r="AX59" s="44">
        <v>1580</v>
      </c>
      <c r="AY59" s="44">
        <v>1437</v>
      </c>
      <c r="AZ59" s="44">
        <v>0</v>
      </c>
      <c r="BA59" s="44">
        <v>239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164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26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212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56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55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1659</v>
      </c>
      <c r="EE59" s="44">
        <v>1350</v>
      </c>
      <c r="EF59" s="44">
        <v>0</v>
      </c>
      <c r="EG59" s="44">
        <v>153</v>
      </c>
      <c r="EH59" s="44">
        <v>1804</v>
      </c>
      <c r="EI59" s="44">
        <v>1455</v>
      </c>
      <c r="EJ59" s="44">
        <v>0</v>
      </c>
      <c r="EK59" s="44">
        <v>85</v>
      </c>
      <c r="EL59" s="44">
        <v>748</v>
      </c>
      <c r="EM59" s="44">
        <v>639</v>
      </c>
      <c r="EN59" s="44">
        <v>0</v>
      </c>
      <c r="EO59" s="44">
        <v>29</v>
      </c>
      <c r="EP59" s="44">
        <v>1217</v>
      </c>
      <c r="EQ59" s="44">
        <v>913</v>
      </c>
      <c r="ER59" s="44">
        <v>0</v>
      </c>
      <c r="ES59" s="44">
        <v>0</v>
      </c>
      <c r="ET59" s="44">
        <v>1448</v>
      </c>
      <c r="EU59" s="44">
        <v>959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56</v>
      </c>
      <c r="FC59" s="44">
        <v>0</v>
      </c>
      <c r="FD59" s="44">
        <v>0</v>
      </c>
      <c r="FE59" s="44">
        <v>0</v>
      </c>
      <c r="FF59" s="44">
        <v>803</v>
      </c>
      <c r="FG59" s="44">
        <v>0</v>
      </c>
      <c r="FH59" s="44">
        <v>0</v>
      </c>
      <c r="FI59" s="44">
        <v>0</v>
      </c>
      <c r="FJ59" s="44">
        <v>415</v>
      </c>
      <c r="FK59" s="44">
        <v>0</v>
      </c>
      <c r="FL59" s="44">
        <v>0</v>
      </c>
      <c r="FM59" s="44">
        <v>0</v>
      </c>
      <c r="FN59" s="18">
        <f t="shared" si="11"/>
        <v>0.81604472585208132</v>
      </c>
      <c r="FO59" s="19">
        <f t="shared" si="8"/>
        <v>0.68883874444294757</v>
      </c>
      <c r="FP59" s="27">
        <f t="shared" si="9"/>
        <v>0.22362926040684358</v>
      </c>
      <c r="FQ59" s="16">
        <f t="shared" si="12"/>
        <v>0.94938613861386134</v>
      </c>
      <c r="FR59" s="17">
        <f t="shared" si="13"/>
        <v>0.84466100631561336</v>
      </c>
      <c r="FS59" s="16">
        <f t="shared" si="15"/>
        <v>1.0117647058823529</v>
      </c>
      <c r="FT59" s="16">
        <f t="shared" si="14"/>
        <v>0.97589653145208699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</f>
        <v>3349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1.0026873693639893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</f>
        <v>7728</v>
      </c>
      <c r="H61" s="31">
        <v>100</v>
      </c>
      <c r="I61" s="31">
        <f>150+2568</f>
        <v>2718</v>
      </c>
      <c r="J61" s="30">
        <f t="shared" si="4"/>
        <v>7679</v>
      </c>
      <c r="K61" s="35">
        <f t="shared" si="5"/>
        <v>6084</v>
      </c>
      <c r="L61" s="30">
        <v>100</v>
      </c>
      <c r="M61" s="36">
        <f t="shared" si="6"/>
        <v>2095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172</v>
      </c>
      <c r="Z61" s="44">
        <v>545</v>
      </c>
      <c r="AA61" s="44">
        <v>534</v>
      </c>
      <c r="AB61" s="44">
        <v>0</v>
      </c>
      <c r="AC61" s="44">
        <v>359</v>
      </c>
      <c r="AD61" s="44">
        <v>286</v>
      </c>
      <c r="AE61" s="44">
        <v>264</v>
      </c>
      <c r="AF61" s="44">
        <v>2</v>
      </c>
      <c r="AG61" s="44">
        <v>121</v>
      </c>
      <c r="AH61" s="44">
        <v>360</v>
      </c>
      <c r="AI61" s="44">
        <v>315</v>
      </c>
      <c r="AJ61" s="44">
        <v>5</v>
      </c>
      <c r="AK61" s="44">
        <v>131</v>
      </c>
      <c r="AL61" s="44">
        <v>372</v>
      </c>
      <c r="AM61" s="44">
        <v>278</v>
      </c>
      <c r="AN61" s="44">
        <v>14</v>
      </c>
      <c r="AO61" s="44">
        <v>146</v>
      </c>
      <c r="AP61" s="44">
        <v>455</v>
      </c>
      <c r="AQ61" s="44">
        <v>394</v>
      </c>
      <c r="AR61" s="44">
        <v>29</v>
      </c>
      <c r="AS61" s="44">
        <v>139</v>
      </c>
      <c r="AT61" s="44">
        <v>478</v>
      </c>
      <c r="AU61" s="44">
        <v>382</v>
      </c>
      <c r="AV61" s="44">
        <v>42</v>
      </c>
      <c r="AW61" s="44">
        <v>103</v>
      </c>
      <c r="AX61" s="44">
        <v>435</v>
      </c>
      <c r="AY61" s="44">
        <v>364</v>
      </c>
      <c r="AZ61" s="44">
        <v>1</v>
      </c>
      <c r="BA61" s="44">
        <v>73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458</v>
      </c>
      <c r="EE61" s="44">
        <v>393</v>
      </c>
      <c r="EF61" s="44">
        <v>0</v>
      </c>
      <c r="EG61" s="44">
        <v>77</v>
      </c>
      <c r="EH61" s="44">
        <v>539</v>
      </c>
      <c r="EI61" s="44">
        <v>441</v>
      </c>
      <c r="EJ61" s="44">
        <v>0</v>
      </c>
      <c r="EK61" s="44">
        <v>38</v>
      </c>
      <c r="EL61" s="44">
        <v>285</v>
      </c>
      <c r="EM61" s="44">
        <v>227</v>
      </c>
      <c r="EN61" s="44">
        <v>0</v>
      </c>
      <c r="EO61" s="44">
        <v>17</v>
      </c>
      <c r="EP61" s="44">
        <v>456</v>
      </c>
      <c r="EQ61" s="44">
        <v>307</v>
      </c>
      <c r="ER61" s="44">
        <v>0</v>
      </c>
      <c r="ES61" s="44">
        <v>0</v>
      </c>
      <c r="ET61" s="44">
        <v>421</v>
      </c>
      <c r="EU61" s="44">
        <v>278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333</v>
      </c>
      <c r="FG61" s="44">
        <v>0</v>
      </c>
      <c r="FH61" s="44">
        <v>0</v>
      </c>
      <c r="FI61" s="44">
        <v>0</v>
      </c>
      <c r="FJ61" s="44">
        <v>180</v>
      </c>
      <c r="FK61" s="44">
        <v>0</v>
      </c>
      <c r="FL61" s="44">
        <v>0</v>
      </c>
      <c r="FM61" s="44">
        <v>0</v>
      </c>
      <c r="FN61" s="18">
        <f t="shared" si="11"/>
        <v>0.75641773628938158</v>
      </c>
      <c r="FO61" s="19">
        <f t="shared" si="8"/>
        <v>0.6013224426293271</v>
      </c>
      <c r="FP61" s="27">
        <f t="shared" si="9"/>
        <v>0.20371450797355115</v>
      </c>
      <c r="FQ61" s="16">
        <f t="shared" si="12"/>
        <v>0.9439459127228027</v>
      </c>
      <c r="FR61" s="17">
        <f t="shared" si="13"/>
        <v>0.78726708074534157</v>
      </c>
      <c r="FS61" s="16">
        <f t="shared" si="15"/>
        <v>1</v>
      </c>
      <c r="FT61" s="16">
        <f t="shared" si="14"/>
        <v>0.77078734363502577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v>14288</v>
      </c>
      <c r="H62" s="31">
        <v>200</v>
      </c>
      <c r="I62" s="31">
        <f>560+5208</f>
        <v>5768</v>
      </c>
      <c r="J62" s="30">
        <f t="shared" si="4"/>
        <v>15398</v>
      </c>
      <c r="K62" s="35">
        <f t="shared" si="5"/>
        <v>12985</v>
      </c>
      <c r="L62" s="30">
        <v>197</v>
      </c>
      <c r="M62" s="36">
        <f t="shared" si="6"/>
        <v>5289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407</v>
      </c>
      <c r="V62" s="44">
        <v>858</v>
      </c>
      <c r="W62" s="44">
        <v>870</v>
      </c>
      <c r="X62" s="44">
        <v>0</v>
      </c>
      <c r="Y62" s="44">
        <v>806</v>
      </c>
      <c r="Z62" s="44">
        <v>1313</v>
      </c>
      <c r="AA62" s="44">
        <v>1329</v>
      </c>
      <c r="AB62" s="44">
        <v>1</v>
      </c>
      <c r="AC62" s="44">
        <v>889</v>
      </c>
      <c r="AD62" s="44">
        <v>611</v>
      </c>
      <c r="AE62" s="44">
        <v>592</v>
      </c>
      <c r="AF62" s="44">
        <v>7</v>
      </c>
      <c r="AG62" s="44">
        <v>503</v>
      </c>
      <c r="AH62" s="44">
        <v>642</v>
      </c>
      <c r="AI62" s="44">
        <v>636</v>
      </c>
      <c r="AJ62" s="44">
        <v>11</v>
      </c>
      <c r="AK62" s="44">
        <v>482</v>
      </c>
      <c r="AL62" s="44">
        <v>784</v>
      </c>
      <c r="AM62" s="44">
        <v>811</v>
      </c>
      <c r="AN62" s="44">
        <v>35</v>
      </c>
      <c r="AO62" s="44">
        <v>414</v>
      </c>
      <c r="AP62" s="44">
        <v>739</v>
      </c>
      <c r="AQ62" s="44">
        <v>822</v>
      </c>
      <c r="AR62" s="44">
        <v>137</v>
      </c>
      <c r="AS62" s="44">
        <v>439</v>
      </c>
      <c r="AT62" s="44">
        <v>981</v>
      </c>
      <c r="AU62" s="44">
        <v>910</v>
      </c>
      <c r="AV62" s="44">
        <v>0</v>
      </c>
      <c r="AW62" s="44">
        <v>294</v>
      </c>
      <c r="AX62" s="44">
        <v>889</v>
      </c>
      <c r="AY62" s="44">
        <v>764</v>
      </c>
      <c r="AZ62" s="44">
        <v>0</v>
      </c>
      <c r="BA62" s="44">
        <v>265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973</v>
      </c>
      <c r="EE62" s="44">
        <v>925</v>
      </c>
      <c r="EF62" s="44">
        <v>0</v>
      </c>
      <c r="EG62" s="44">
        <v>167</v>
      </c>
      <c r="EH62" s="44">
        <v>1141</v>
      </c>
      <c r="EI62" s="44">
        <v>965</v>
      </c>
      <c r="EJ62" s="44">
        <v>0</v>
      </c>
      <c r="EK62" s="44">
        <v>195</v>
      </c>
      <c r="EL62" s="44">
        <v>486</v>
      </c>
      <c r="EM62" s="44">
        <v>445</v>
      </c>
      <c r="EN62" s="44">
        <v>0</v>
      </c>
      <c r="EO62" s="44">
        <v>22</v>
      </c>
      <c r="EP62" s="44">
        <v>739</v>
      </c>
      <c r="EQ62" s="44">
        <v>608</v>
      </c>
      <c r="ER62" s="44">
        <v>0</v>
      </c>
      <c r="ES62" s="44">
        <v>0</v>
      </c>
      <c r="ET62" s="44">
        <v>687</v>
      </c>
      <c r="EU62" s="44">
        <v>571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731</v>
      </c>
      <c r="FG62" s="44">
        <v>0</v>
      </c>
      <c r="FH62" s="44">
        <v>0</v>
      </c>
      <c r="FI62" s="44">
        <v>0</v>
      </c>
      <c r="FJ62" s="44">
        <v>387</v>
      </c>
      <c r="FK62" s="44">
        <v>0</v>
      </c>
      <c r="FL62" s="44">
        <v>0</v>
      </c>
      <c r="FM62" s="44">
        <v>0</v>
      </c>
      <c r="FN62" s="18">
        <f t="shared" si="11"/>
        <v>0.83071432376285093</v>
      </c>
      <c r="FO62" s="19">
        <f t="shared" si="8"/>
        <v>0.70217866084269964</v>
      </c>
      <c r="FP62" s="27">
        <f t="shared" si="9"/>
        <v>0.28173440579555747</v>
      </c>
      <c r="FQ62" s="16">
        <f t="shared" si="12"/>
        <v>0.9576082297241878</v>
      </c>
      <c r="FR62" s="17">
        <f t="shared" si="13"/>
        <v>0.90880459126539759</v>
      </c>
      <c r="FS62" s="16">
        <f t="shared" si="15"/>
        <v>0.98499999999999999</v>
      </c>
      <c r="FT62" s="16">
        <f t="shared" si="14"/>
        <v>0.91695561719833563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8576</v>
      </c>
      <c r="K63" s="35">
        <f t="shared" si="5"/>
        <v>7298</v>
      </c>
      <c r="L63" s="30">
        <v>111</v>
      </c>
      <c r="M63" s="36">
        <f t="shared" si="6"/>
        <v>2635</v>
      </c>
      <c r="N63" s="44">
        <v>328</v>
      </c>
      <c r="O63" s="44">
        <v>312</v>
      </c>
      <c r="P63" s="44">
        <v>2</v>
      </c>
      <c r="Q63" s="44">
        <v>204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245</v>
      </c>
      <c r="Z63" s="44">
        <v>490</v>
      </c>
      <c r="AA63" s="44">
        <v>552</v>
      </c>
      <c r="AB63" s="44">
        <v>2</v>
      </c>
      <c r="AC63" s="44">
        <v>376</v>
      </c>
      <c r="AD63" s="44">
        <v>335</v>
      </c>
      <c r="AE63" s="44">
        <v>261</v>
      </c>
      <c r="AF63" s="44">
        <v>2</v>
      </c>
      <c r="AG63" s="44">
        <v>220</v>
      </c>
      <c r="AH63" s="44">
        <v>222</v>
      </c>
      <c r="AI63" s="44">
        <v>323</v>
      </c>
      <c r="AJ63" s="44">
        <v>5</v>
      </c>
      <c r="AK63" s="44">
        <v>223</v>
      </c>
      <c r="AL63" s="44">
        <v>422</v>
      </c>
      <c r="AM63" s="44">
        <v>413</v>
      </c>
      <c r="AN63" s="44">
        <v>11</v>
      </c>
      <c r="AO63" s="44">
        <v>251</v>
      </c>
      <c r="AP63" s="44">
        <v>467</v>
      </c>
      <c r="AQ63" s="44">
        <v>466</v>
      </c>
      <c r="AR63" s="44">
        <v>24</v>
      </c>
      <c r="AS63" s="44">
        <v>170</v>
      </c>
      <c r="AT63" s="44">
        <v>541</v>
      </c>
      <c r="AU63" s="44">
        <v>520</v>
      </c>
      <c r="AV63" s="44">
        <v>53</v>
      </c>
      <c r="AW63" s="44">
        <v>130</v>
      </c>
      <c r="AX63" s="44">
        <v>497</v>
      </c>
      <c r="AY63" s="44">
        <v>469</v>
      </c>
      <c r="AZ63" s="44">
        <v>13</v>
      </c>
      <c r="BA63" s="44">
        <v>122</v>
      </c>
      <c r="BB63" s="44">
        <v>135</v>
      </c>
      <c r="BC63" s="44">
        <v>109</v>
      </c>
      <c r="BD63" s="44">
        <v>0</v>
      </c>
      <c r="BE63" s="44">
        <v>26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255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569</v>
      </c>
      <c r="EE63" s="44">
        <v>546</v>
      </c>
      <c r="EF63" s="44">
        <v>0</v>
      </c>
      <c r="EG63" s="44">
        <v>117</v>
      </c>
      <c r="EH63" s="44">
        <v>621</v>
      </c>
      <c r="EI63" s="44">
        <v>601</v>
      </c>
      <c r="EJ63" s="44">
        <v>0</v>
      </c>
      <c r="EK63" s="44">
        <v>82</v>
      </c>
      <c r="EL63" s="44">
        <v>307</v>
      </c>
      <c r="EM63" s="44">
        <v>275</v>
      </c>
      <c r="EN63" s="44">
        <v>0</v>
      </c>
      <c r="EO63" s="44">
        <v>24</v>
      </c>
      <c r="EP63" s="44">
        <v>441</v>
      </c>
      <c r="EQ63" s="44">
        <v>326</v>
      </c>
      <c r="ER63" s="44">
        <v>0</v>
      </c>
      <c r="ES63" s="44">
        <v>0</v>
      </c>
      <c r="ET63" s="44">
        <v>460</v>
      </c>
      <c r="EU63" s="44">
        <v>336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367</v>
      </c>
      <c r="FG63" s="44">
        <v>0</v>
      </c>
      <c r="FH63" s="44">
        <v>0</v>
      </c>
      <c r="FI63" s="44">
        <v>0</v>
      </c>
      <c r="FJ63" s="44">
        <v>197</v>
      </c>
      <c r="FK63" s="44">
        <v>0</v>
      </c>
      <c r="FL63" s="44">
        <v>0</v>
      </c>
      <c r="FM63" s="44">
        <v>0</v>
      </c>
      <c r="FN63" s="18">
        <f t="shared" si="11"/>
        <v>0.78915334302325579</v>
      </c>
      <c r="FO63" s="19">
        <f t="shared" si="8"/>
        <v>0.67305595930232553</v>
      </c>
      <c r="FP63" s="27">
        <f t="shared" si="9"/>
        <v>0.23937136627906977</v>
      </c>
      <c r="FQ63" s="16">
        <f t="shared" si="12"/>
        <v>0.91721925133689841</v>
      </c>
      <c r="FR63" s="17">
        <f t="shared" si="13"/>
        <v>0.85617081182543409</v>
      </c>
      <c r="FS63" s="16">
        <f t="shared" si="15"/>
        <v>1.0571428571428572</v>
      </c>
      <c r="FT63" s="16">
        <f t="shared" si="14"/>
        <v>1.1333333333333333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v>15334</v>
      </c>
      <c r="H64" s="31">
        <v>200</v>
      </c>
      <c r="I64" s="31">
        <f>630+4439</f>
        <v>5069</v>
      </c>
      <c r="J64" s="30">
        <f t="shared" si="4"/>
        <v>16152</v>
      </c>
      <c r="K64" s="35">
        <f t="shared" si="5"/>
        <v>13563</v>
      </c>
      <c r="L64" s="30">
        <v>200</v>
      </c>
      <c r="M64" s="36">
        <f t="shared" si="6"/>
        <v>4326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651</v>
      </c>
      <c r="Z64" s="44">
        <v>1309</v>
      </c>
      <c r="AA64" s="44">
        <v>1311</v>
      </c>
      <c r="AB64" s="44">
        <v>0</v>
      </c>
      <c r="AC64" s="44">
        <v>1117</v>
      </c>
      <c r="AD64" s="44">
        <v>688</v>
      </c>
      <c r="AE64" s="44">
        <v>1011</v>
      </c>
      <c r="AF64" s="44">
        <v>2</v>
      </c>
      <c r="AG64" s="44">
        <v>383</v>
      </c>
      <c r="AH64" s="44">
        <v>868</v>
      </c>
      <c r="AI64" s="44">
        <v>1038</v>
      </c>
      <c r="AJ64" s="44">
        <v>1</v>
      </c>
      <c r="AK64" s="44">
        <v>438</v>
      </c>
      <c r="AL64" s="44">
        <v>928</v>
      </c>
      <c r="AM64" s="44">
        <v>818</v>
      </c>
      <c r="AN64" s="44">
        <v>5</v>
      </c>
      <c r="AO64" s="44">
        <v>357</v>
      </c>
      <c r="AP64" s="44">
        <v>963</v>
      </c>
      <c r="AQ64" s="44">
        <v>906</v>
      </c>
      <c r="AR64" s="44">
        <v>146</v>
      </c>
      <c r="AS64" s="44">
        <v>363</v>
      </c>
      <c r="AT64" s="44">
        <v>1041</v>
      </c>
      <c r="AU64" s="44">
        <v>887</v>
      </c>
      <c r="AV64" s="44">
        <v>0</v>
      </c>
      <c r="AW64" s="44">
        <v>188</v>
      </c>
      <c r="AX64" s="44">
        <v>992</v>
      </c>
      <c r="AY64" s="44">
        <v>881</v>
      </c>
      <c r="AZ64" s="44">
        <v>5</v>
      </c>
      <c r="BA64" s="44">
        <v>159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883</v>
      </c>
      <c r="EF64" s="44">
        <v>0</v>
      </c>
      <c r="EG64" s="44">
        <v>98</v>
      </c>
      <c r="EH64" s="44">
        <v>1287</v>
      </c>
      <c r="EI64" s="44">
        <v>1075</v>
      </c>
      <c r="EJ64" s="44">
        <v>0</v>
      </c>
      <c r="EK64" s="44">
        <v>73</v>
      </c>
      <c r="EL64" s="44">
        <v>572</v>
      </c>
      <c r="EM64" s="44">
        <v>413</v>
      </c>
      <c r="EN64" s="44">
        <v>0</v>
      </c>
      <c r="EO64" s="44">
        <v>15</v>
      </c>
      <c r="EP64" s="44">
        <v>931</v>
      </c>
      <c r="EQ64" s="44">
        <v>686</v>
      </c>
      <c r="ER64" s="44">
        <v>0</v>
      </c>
      <c r="ES64" s="44">
        <v>0</v>
      </c>
      <c r="ET64" s="44">
        <v>808</v>
      </c>
      <c r="EU64" s="44">
        <v>648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484</v>
      </c>
      <c r="FG64" s="44">
        <v>0</v>
      </c>
      <c r="FH64" s="44">
        <v>0</v>
      </c>
      <c r="FI64" s="44">
        <v>0</v>
      </c>
      <c r="FJ64" s="44">
        <v>252</v>
      </c>
      <c r="FK64" s="44">
        <v>0</v>
      </c>
      <c r="FL64" s="44">
        <v>0</v>
      </c>
      <c r="FM64" s="44">
        <v>0</v>
      </c>
      <c r="FN64" s="18">
        <f t="shared" si="11"/>
        <v>0.81657927590511858</v>
      </c>
      <c r="FO64" s="19">
        <f t="shared" si="8"/>
        <v>0.68729088639200997</v>
      </c>
      <c r="FP64" s="27">
        <f t="shared" si="9"/>
        <v>0.21602996254681647</v>
      </c>
      <c r="FQ64" s="16">
        <f t="shared" si="12"/>
        <v>0.93890600476661046</v>
      </c>
      <c r="FR64" s="17">
        <f t="shared" si="13"/>
        <v>0.88450502152080346</v>
      </c>
      <c r="FS64" s="16">
        <f t="shared" si="15"/>
        <v>1</v>
      </c>
      <c r="FT64" s="16">
        <f t="shared" si="14"/>
        <v>0.85342276583152499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v>10587</v>
      </c>
      <c r="H65" s="31">
        <v>120</v>
      </c>
      <c r="I65" s="31">
        <v>3690</v>
      </c>
      <c r="J65" s="30">
        <f t="shared" si="4"/>
        <v>11139</v>
      </c>
      <c r="K65" s="35">
        <f t="shared" si="5"/>
        <v>9453</v>
      </c>
      <c r="L65" s="30">
        <v>114</v>
      </c>
      <c r="M65" s="36">
        <f t="shared" si="6"/>
        <v>3113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296</v>
      </c>
      <c r="Z65" s="44">
        <v>814</v>
      </c>
      <c r="AA65" s="44">
        <v>793</v>
      </c>
      <c r="AB65" s="44">
        <v>3</v>
      </c>
      <c r="AC65" s="44">
        <v>530</v>
      </c>
      <c r="AD65" s="44">
        <v>309</v>
      </c>
      <c r="AE65" s="44">
        <v>323</v>
      </c>
      <c r="AF65" s="44">
        <v>7</v>
      </c>
      <c r="AG65" s="44">
        <v>252</v>
      </c>
      <c r="AH65" s="44">
        <v>320</v>
      </c>
      <c r="AI65" s="44">
        <v>357</v>
      </c>
      <c r="AJ65" s="44">
        <v>14</v>
      </c>
      <c r="AK65" s="44">
        <v>274</v>
      </c>
      <c r="AL65" s="44">
        <v>395</v>
      </c>
      <c r="AM65" s="44">
        <v>456</v>
      </c>
      <c r="AN65" s="44">
        <v>7</v>
      </c>
      <c r="AO65" s="44">
        <v>265</v>
      </c>
      <c r="AP65" s="44">
        <v>651</v>
      </c>
      <c r="AQ65" s="44">
        <v>460</v>
      </c>
      <c r="AR65" s="44">
        <v>10</v>
      </c>
      <c r="AS65" s="44">
        <v>280</v>
      </c>
      <c r="AT65" s="44">
        <v>679</v>
      </c>
      <c r="AU65" s="44">
        <v>588</v>
      </c>
      <c r="AV65" s="44">
        <v>23</v>
      </c>
      <c r="AW65" s="44">
        <v>223</v>
      </c>
      <c r="AX65" s="44">
        <v>636</v>
      </c>
      <c r="AY65" s="44">
        <v>549</v>
      </c>
      <c r="AZ65" s="44">
        <v>35</v>
      </c>
      <c r="BA65" s="44">
        <v>220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648</v>
      </c>
      <c r="EE65" s="44">
        <v>552</v>
      </c>
      <c r="EF65" s="44">
        <v>6</v>
      </c>
      <c r="EG65" s="44">
        <v>233</v>
      </c>
      <c r="EH65" s="44">
        <v>712</v>
      </c>
      <c r="EI65" s="44">
        <v>744</v>
      </c>
      <c r="EJ65" s="44">
        <v>3</v>
      </c>
      <c r="EK65" s="44">
        <v>207</v>
      </c>
      <c r="EL65" s="44">
        <v>385</v>
      </c>
      <c r="EM65" s="44">
        <v>289</v>
      </c>
      <c r="EN65" s="44">
        <v>5</v>
      </c>
      <c r="EO65" s="44">
        <v>50</v>
      </c>
      <c r="EP65" s="44">
        <v>609</v>
      </c>
      <c r="EQ65" s="44">
        <v>442</v>
      </c>
      <c r="ER65" s="44">
        <v>0</v>
      </c>
      <c r="ES65" s="44">
        <v>0</v>
      </c>
      <c r="ET65" s="44">
        <v>623</v>
      </c>
      <c r="EU65" s="44">
        <v>390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440</v>
      </c>
      <c r="FG65" s="44">
        <v>0</v>
      </c>
      <c r="FH65" s="44">
        <v>0</v>
      </c>
      <c r="FI65" s="44">
        <v>0</v>
      </c>
      <c r="FJ65" s="44">
        <v>289</v>
      </c>
      <c r="FK65" s="44">
        <v>0</v>
      </c>
      <c r="FL65" s="44">
        <v>0</v>
      </c>
      <c r="FM65" s="44">
        <v>0</v>
      </c>
      <c r="FN65" s="18">
        <f t="shared" si="11"/>
        <v>0.79689823666879112</v>
      </c>
      <c r="FO65" s="19">
        <f t="shared" si="8"/>
        <v>0.67750159337157423</v>
      </c>
      <c r="FP65" s="27">
        <f t="shared" si="9"/>
        <v>0.2204518093619432</v>
      </c>
      <c r="FQ65" s="16">
        <f t="shared" si="12"/>
        <v>0.94638912489379778</v>
      </c>
      <c r="FR65" s="17">
        <f t="shared" si="13"/>
        <v>0.89288750354207991</v>
      </c>
      <c r="FS65" s="16">
        <f t="shared" si="15"/>
        <v>0.95</v>
      </c>
      <c r="FT65" s="16">
        <f t="shared" si="14"/>
        <v>0.8436314363143631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</f>
        <v>1258</v>
      </c>
      <c r="J66" s="30">
        <f t="shared" si="4"/>
        <v>5951</v>
      </c>
      <c r="K66" s="35">
        <f t="shared" si="5"/>
        <v>4873</v>
      </c>
      <c r="L66" s="30">
        <v>85</v>
      </c>
      <c r="M66" s="36">
        <f t="shared" si="6"/>
        <v>1549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271</v>
      </c>
      <c r="Z66" s="44">
        <v>384</v>
      </c>
      <c r="AA66" s="44">
        <v>379</v>
      </c>
      <c r="AB66" s="44">
        <v>1</v>
      </c>
      <c r="AC66" s="44">
        <v>287</v>
      </c>
      <c r="AD66" s="44">
        <v>169</v>
      </c>
      <c r="AE66" s="44">
        <v>176</v>
      </c>
      <c r="AF66" s="44">
        <v>0</v>
      </c>
      <c r="AG66" s="44">
        <v>129</v>
      </c>
      <c r="AH66" s="44">
        <v>246</v>
      </c>
      <c r="AI66" s="44">
        <v>248</v>
      </c>
      <c r="AJ66" s="44">
        <v>1</v>
      </c>
      <c r="AK66" s="44">
        <v>155</v>
      </c>
      <c r="AL66" s="44">
        <v>250</v>
      </c>
      <c r="AM66" s="44">
        <v>238</v>
      </c>
      <c r="AN66" s="44">
        <v>24</v>
      </c>
      <c r="AO66" s="44">
        <v>138</v>
      </c>
      <c r="AP66" s="44">
        <v>361</v>
      </c>
      <c r="AQ66" s="44">
        <v>354</v>
      </c>
      <c r="AR66" s="44">
        <v>50</v>
      </c>
      <c r="AS66" s="44">
        <v>119</v>
      </c>
      <c r="AT66" s="44">
        <v>434</v>
      </c>
      <c r="AU66" s="44">
        <v>423</v>
      </c>
      <c r="AV66" s="44">
        <v>1</v>
      </c>
      <c r="AW66" s="44">
        <v>95</v>
      </c>
      <c r="AX66" s="44">
        <v>405</v>
      </c>
      <c r="AY66" s="44">
        <v>408</v>
      </c>
      <c r="AZ66" s="44">
        <v>0</v>
      </c>
      <c r="BA66" s="44">
        <v>71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51</v>
      </c>
      <c r="EH66" s="44">
        <v>436</v>
      </c>
      <c r="EI66" s="44">
        <v>372</v>
      </c>
      <c r="EJ66" s="44">
        <v>0</v>
      </c>
      <c r="EK66" s="44">
        <v>27</v>
      </c>
      <c r="EL66" s="44">
        <v>218</v>
      </c>
      <c r="EM66" s="44">
        <v>205</v>
      </c>
      <c r="EN66" s="44">
        <v>0</v>
      </c>
      <c r="EO66" s="44">
        <v>3</v>
      </c>
      <c r="EP66" s="44">
        <v>380</v>
      </c>
      <c r="EQ66" s="44">
        <v>330</v>
      </c>
      <c r="ER66" s="44">
        <v>0</v>
      </c>
      <c r="ES66" s="44">
        <v>0</v>
      </c>
      <c r="ET66" s="44">
        <v>408</v>
      </c>
      <c r="EU66" s="44">
        <v>261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268</v>
      </c>
      <c r="FG66" s="44">
        <v>0</v>
      </c>
      <c r="FH66" s="44">
        <v>0</v>
      </c>
      <c r="FI66" s="44">
        <v>0</v>
      </c>
      <c r="FJ66" s="44">
        <v>311</v>
      </c>
      <c r="FK66" s="44">
        <v>0</v>
      </c>
      <c r="FL66" s="44">
        <v>0</v>
      </c>
      <c r="FM66" s="44">
        <v>0</v>
      </c>
      <c r="FN66" s="18">
        <f t="shared" si="11"/>
        <v>0.76950535441101475</v>
      </c>
      <c r="FO66" s="19">
        <f t="shared" si="8"/>
        <v>0.63207547169811318</v>
      </c>
      <c r="FP66" s="27">
        <f t="shared" si="9"/>
        <v>0.1974757776644569</v>
      </c>
      <c r="FQ66" s="16">
        <f t="shared" si="12"/>
        <v>0.97830018083182635</v>
      </c>
      <c r="FR66" s="17">
        <f t="shared" si="13"/>
        <v>0.8994093761535622</v>
      </c>
      <c r="FS66" s="16">
        <f t="shared" si="15"/>
        <v>1</v>
      </c>
      <c r="FT66" s="16">
        <f t="shared" si="14"/>
        <v>1.2313195548489666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v>1262</v>
      </c>
      <c r="J67" s="30">
        <f t="shared" si="4"/>
        <v>3526</v>
      </c>
      <c r="K67" s="35">
        <f t="shared" si="5"/>
        <v>2991</v>
      </c>
      <c r="L67" s="30">
        <v>35</v>
      </c>
      <c r="M67" s="36">
        <f t="shared" si="6"/>
        <v>1276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160</v>
      </c>
      <c r="Z67" s="44">
        <v>252</v>
      </c>
      <c r="AA67" s="44">
        <v>257</v>
      </c>
      <c r="AB67" s="44">
        <v>0</v>
      </c>
      <c r="AC67" s="44">
        <v>198</v>
      </c>
      <c r="AD67" s="44">
        <v>120</v>
      </c>
      <c r="AE67" s="44">
        <v>111</v>
      </c>
      <c r="AF67" s="44">
        <v>2</v>
      </c>
      <c r="AG67" s="44">
        <v>74</v>
      </c>
      <c r="AH67" s="44">
        <v>127</v>
      </c>
      <c r="AI67" s="44">
        <v>126</v>
      </c>
      <c r="AJ67" s="44">
        <v>3</v>
      </c>
      <c r="AK67" s="44">
        <v>79</v>
      </c>
      <c r="AL67" s="44">
        <v>157</v>
      </c>
      <c r="AM67" s="44">
        <v>140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87</v>
      </c>
      <c r="AT67" s="44">
        <v>195</v>
      </c>
      <c r="AU67" s="44">
        <v>184</v>
      </c>
      <c r="AV67" s="44">
        <v>6</v>
      </c>
      <c r="AW67" s="44">
        <v>48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37</v>
      </c>
      <c r="EH67" s="44">
        <v>288</v>
      </c>
      <c r="EI67" s="44">
        <v>289</v>
      </c>
      <c r="EJ67" s="44">
        <v>0</v>
      </c>
      <c r="EK67" s="44">
        <v>48</v>
      </c>
      <c r="EL67" s="44">
        <v>150</v>
      </c>
      <c r="EM67" s="44">
        <v>139</v>
      </c>
      <c r="EN67" s="44">
        <v>0</v>
      </c>
      <c r="EO67" s="44">
        <v>18</v>
      </c>
      <c r="EP67" s="44">
        <v>250</v>
      </c>
      <c r="EQ67" s="44">
        <v>249</v>
      </c>
      <c r="ER67" s="44">
        <v>0</v>
      </c>
      <c r="ES67" s="44">
        <v>0</v>
      </c>
      <c r="ET67" s="44">
        <v>178</v>
      </c>
      <c r="EU67" s="44">
        <v>164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236</v>
      </c>
      <c r="FG67" s="44">
        <v>0</v>
      </c>
      <c r="FH67" s="44">
        <v>0</v>
      </c>
      <c r="FI67" s="44">
        <v>0</v>
      </c>
      <c r="FJ67" s="44">
        <v>103</v>
      </c>
      <c r="FK67" s="44">
        <v>0</v>
      </c>
      <c r="FL67" s="44">
        <v>0</v>
      </c>
      <c r="FM67" s="44">
        <v>0</v>
      </c>
      <c r="FN67" s="18">
        <f t="shared" si="11"/>
        <v>0.90772368085648736</v>
      </c>
      <c r="FO67" s="19">
        <f t="shared" si="8"/>
        <v>0.77134845781289829</v>
      </c>
      <c r="FP67" s="27">
        <f t="shared" si="9"/>
        <v>0.325261279632934</v>
      </c>
      <c r="FQ67" s="16">
        <f t="shared" si="12"/>
        <v>0.86336924583741426</v>
      </c>
      <c r="FR67" s="17">
        <f t="shared" si="13"/>
        <v>0.88491124260355025</v>
      </c>
      <c r="FS67" s="16">
        <f t="shared" si="15"/>
        <v>1</v>
      </c>
      <c r="FT67" s="16">
        <f t="shared" si="14"/>
        <v>1.011093502377179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v>3791</v>
      </c>
      <c r="J68" s="30">
        <f t="shared" si="4"/>
        <v>9855</v>
      </c>
      <c r="K68" s="35">
        <f t="shared" si="5"/>
        <v>8734</v>
      </c>
      <c r="L68" s="30">
        <v>125</v>
      </c>
      <c r="M68" s="36">
        <f t="shared" si="6"/>
        <v>3375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701</v>
      </c>
      <c r="AD68" s="44">
        <v>283</v>
      </c>
      <c r="AE68" s="44">
        <v>631</v>
      </c>
      <c r="AF68" s="44">
        <v>2</v>
      </c>
      <c r="AG68" s="44">
        <v>412</v>
      </c>
      <c r="AH68" s="44">
        <v>368</v>
      </c>
      <c r="AI68" s="44">
        <v>614</v>
      </c>
      <c r="AJ68" s="44">
        <v>6</v>
      </c>
      <c r="AK68" s="44">
        <v>371</v>
      </c>
      <c r="AL68" s="44">
        <v>524</v>
      </c>
      <c r="AM68" s="44">
        <v>611</v>
      </c>
      <c r="AN68" s="44">
        <v>22</v>
      </c>
      <c r="AO68" s="44">
        <v>284</v>
      </c>
      <c r="AP68" s="44">
        <v>633</v>
      </c>
      <c r="AQ68" s="44">
        <v>652</v>
      </c>
      <c r="AR68" s="44">
        <v>80</v>
      </c>
      <c r="AS68" s="44">
        <v>264</v>
      </c>
      <c r="AT68" s="44">
        <v>595</v>
      </c>
      <c r="AU68" s="44">
        <v>705</v>
      </c>
      <c r="AV68" s="44">
        <v>9</v>
      </c>
      <c r="AW68" s="44">
        <v>157</v>
      </c>
      <c r="AX68" s="44">
        <v>608</v>
      </c>
      <c r="AY68" s="44">
        <v>682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746</v>
      </c>
      <c r="EF68" s="44">
        <v>0</v>
      </c>
      <c r="EG68" s="44">
        <v>164</v>
      </c>
      <c r="EH68" s="44">
        <v>757</v>
      </c>
      <c r="EI68" s="44">
        <v>752</v>
      </c>
      <c r="EJ68" s="44">
        <v>0</v>
      </c>
      <c r="EK68" s="44">
        <v>66</v>
      </c>
      <c r="EL68" s="44">
        <v>288</v>
      </c>
      <c r="EM68" s="44">
        <v>326</v>
      </c>
      <c r="EN68" s="44">
        <v>0</v>
      </c>
      <c r="EO68" s="44">
        <v>9</v>
      </c>
      <c r="EP68" s="44">
        <v>584</v>
      </c>
      <c r="EQ68" s="44">
        <v>479</v>
      </c>
      <c r="ER68" s="44">
        <v>0</v>
      </c>
      <c r="ES68" s="44">
        <v>0</v>
      </c>
      <c r="ET68" s="44">
        <v>627</v>
      </c>
      <c r="EU68" s="44">
        <v>506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714</v>
      </c>
      <c r="FG68" s="44">
        <v>0</v>
      </c>
      <c r="FH68" s="44">
        <v>0</v>
      </c>
      <c r="FI68" s="44">
        <v>0</v>
      </c>
      <c r="FJ68" s="44">
        <v>360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0.82133157764793019</v>
      </c>
      <c r="FO68" s="19">
        <f t="shared" si="8"/>
        <v>0.72907579623076291</v>
      </c>
      <c r="FP68" s="27">
        <f t="shared" si="9"/>
        <v>0.27775491729075796</v>
      </c>
      <c r="FQ68" s="16">
        <f t="shared" ref="FQ68:FR75" si="17">J68/F68</f>
        <v>0.98216065377715767</v>
      </c>
      <c r="FR68" s="17">
        <f t="shared" si="17"/>
        <v>0.97619313736447977</v>
      </c>
      <c r="FS68" s="16">
        <f t="shared" si="15"/>
        <v>1</v>
      </c>
      <c r="FT68" s="16">
        <f t="shared" ref="FT68:FT75" si="18">M68/I68</f>
        <v>0.89026642046953308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0.78626186728943492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8719</v>
      </c>
      <c r="K70" s="35">
        <f t="shared" si="20"/>
        <v>7464</v>
      </c>
      <c r="L70" s="30">
        <v>107</v>
      </c>
      <c r="M70" s="36">
        <f t="shared" si="21"/>
        <v>3000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578</v>
      </c>
      <c r="AD70" s="44">
        <v>289</v>
      </c>
      <c r="AE70" s="44">
        <v>301</v>
      </c>
      <c r="AF70" s="44">
        <v>0</v>
      </c>
      <c r="AG70" s="44">
        <v>259</v>
      </c>
      <c r="AH70" s="44">
        <v>304</v>
      </c>
      <c r="AI70" s="44">
        <v>302</v>
      </c>
      <c r="AJ70" s="44">
        <v>5</v>
      </c>
      <c r="AK70" s="44">
        <v>276</v>
      </c>
      <c r="AL70" s="44">
        <v>490</v>
      </c>
      <c r="AM70" s="44">
        <v>496</v>
      </c>
      <c r="AN70" s="44">
        <v>7</v>
      </c>
      <c r="AO70" s="44">
        <v>281</v>
      </c>
      <c r="AP70" s="44">
        <v>385</v>
      </c>
      <c r="AQ70" s="44">
        <v>430</v>
      </c>
      <c r="AR70" s="44">
        <v>92</v>
      </c>
      <c r="AS70" s="44">
        <v>280</v>
      </c>
      <c r="AT70" s="44">
        <v>530</v>
      </c>
      <c r="AU70" s="44">
        <v>548</v>
      </c>
      <c r="AV70" s="44">
        <v>0</v>
      </c>
      <c r="AW70" s="44">
        <v>172</v>
      </c>
      <c r="AX70" s="44">
        <v>577</v>
      </c>
      <c r="AY70" s="44">
        <v>554</v>
      </c>
      <c r="AZ70" s="44">
        <v>0</v>
      </c>
      <c r="BA70" s="44">
        <v>182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491</v>
      </c>
      <c r="EF70" s="44">
        <v>0</v>
      </c>
      <c r="EG70" s="44">
        <v>110</v>
      </c>
      <c r="EH70" s="44">
        <v>653</v>
      </c>
      <c r="EI70" s="44">
        <v>605</v>
      </c>
      <c r="EJ70" s="44">
        <v>0</v>
      </c>
      <c r="EK70" s="44">
        <v>80</v>
      </c>
      <c r="EL70" s="44">
        <v>274</v>
      </c>
      <c r="EM70" s="44">
        <v>209</v>
      </c>
      <c r="EN70" s="44">
        <v>0</v>
      </c>
      <c r="EO70" s="44">
        <v>9</v>
      </c>
      <c r="EP70" s="44">
        <v>523</v>
      </c>
      <c r="EQ70" s="44">
        <v>387</v>
      </c>
      <c r="ER70" s="44">
        <v>9</v>
      </c>
      <c r="ES70" s="44">
        <v>0</v>
      </c>
      <c r="ET70" s="44">
        <v>489</v>
      </c>
      <c r="EU70" s="44">
        <v>377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442</v>
      </c>
      <c r="FG70" s="44">
        <v>0</v>
      </c>
      <c r="FH70" s="44">
        <v>0</v>
      </c>
      <c r="FI70" s="44">
        <v>0</v>
      </c>
      <c r="FJ70" s="44">
        <v>247</v>
      </c>
      <c r="FK70" s="44">
        <v>0</v>
      </c>
      <c r="FL70" s="44">
        <v>0</v>
      </c>
      <c r="FM70" s="44">
        <v>0</v>
      </c>
      <c r="FN70" s="18">
        <f t="shared" si="16"/>
        <v>0.78754349959846526</v>
      </c>
      <c r="FO70" s="19">
        <f t="shared" si="22"/>
        <v>0.67555991790845005</v>
      </c>
      <c r="FP70" s="27">
        <f t="shared" si="23"/>
        <v>0.2676898367091996</v>
      </c>
      <c r="FQ70" s="16">
        <f t="shared" si="17"/>
        <v>0.90738463731932839</v>
      </c>
      <c r="FR70" s="17">
        <f t="shared" si="17"/>
        <v>0.87186076392944745</v>
      </c>
      <c r="FS70" s="16">
        <f t="shared" si="24"/>
        <v>0.97272727272727277</v>
      </c>
      <c r="FT70" s="16">
        <f t="shared" si="18"/>
        <v>1.419782300047326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</f>
        <v>1074</v>
      </c>
      <c r="J71" s="30">
        <f t="shared" si="19"/>
        <v>2736</v>
      </c>
      <c r="K71" s="35">
        <f t="shared" si="20"/>
        <v>2398</v>
      </c>
      <c r="L71" s="30">
        <v>40</v>
      </c>
      <c r="M71" s="36">
        <f t="shared" si="21"/>
        <v>921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141</v>
      </c>
      <c r="AD71" s="44">
        <v>103</v>
      </c>
      <c r="AE71" s="44">
        <v>124</v>
      </c>
      <c r="AF71" s="44">
        <v>3</v>
      </c>
      <c r="AG71" s="44">
        <v>47</v>
      </c>
      <c r="AH71" s="44">
        <v>115</v>
      </c>
      <c r="AI71" s="44">
        <v>122</v>
      </c>
      <c r="AJ71" s="44">
        <v>6</v>
      </c>
      <c r="AK71" s="44">
        <v>44</v>
      </c>
      <c r="AL71" s="44">
        <v>127</v>
      </c>
      <c r="AM71" s="44">
        <v>117</v>
      </c>
      <c r="AN71" s="44">
        <v>9</v>
      </c>
      <c r="AO71" s="44">
        <v>38</v>
      </c>
      <c r="AP71" s="44">
        <v>180</v>
      </c>
      <c r="AQ71" s="44">
        <v>176</v>
      </c>
      <c r="AR71" s="44">
        <v>1</v>
      </c>
      <c r="AS71" s="44">
        <v>25</v>
      </c>
      <c r="AT71" s="44">
        <v>169</v>
      </c>
      <c r="AU71" s="44">
        <v>152</v>
      </c>
      <c r="AV71" s="44">
        <v>0</v>
      </c>
      <c r="AW71" s="44">
        <v>43</v>
      </c>
      <c r="AX71" s="44">
        <v>171</v>
      </c>
      <c r="AY71" s="44">
        <v>177</v>
      </c>
      <c r="AZ71" s="44">
        <v>0</v>
      </c>
      <c r="BA71" s="44">
        <v>21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124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7</v>
      </c>
      <c r="EH71" s="44">
        <v>201</v>
      </c>
      <c r="EI71" s="44">
        <v>213</v>
      </c>
      <c r="EJ71" s="44">
        <v>0</v>
      </c>
      <c r="EK71" s="44">
        <v>26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120</v>
      </c>
      <c r="FG71" s="44">
        <v>0</v>
      </c>
      <c r="FH71" s="44">
        <v>0</v>
      </c>
      <c r="FI71" s="44">
        <v>0</v>
      </c>
      <c r="FJ71" s="44">
        <v>53</v>
      </c>
      <c r="FK71" s="44">
        <v>0</v>
      </c>
      <c r="FL71" s="44">
        <v>0</v>
      </c>
      <c r="FM71" s="44">
        <v>0</v>
      </c>
      <c r="FN71" s="18">
        <f t="shared" si="16"/>
        <v>0.73419730230097857</v>
      </c>
      <c r="FO71" s="19">
        <f t="shared" si="22"/>
        <v>0.64480296217931765</v>
      </c>
      <c r="FP71" s="27">
        <f t="shared" si="23"/>
        <v>0.24358635281671515</v>
      </c>
      <c r="FQ71" s="16">
        <f t="shared" si="17"/>
        <v>0.80093676814988291</v>
      </c>
      <c r="FR71" s="17">
        <f t="shared" si="17"/>
        <v>0.81068289384719405</v>
      </c>
      <c r="FS71" s="16">
        <f t="shared" si="24"/>
        <v>1</v>
      </c>
      <c r="FT71" s="16">
        <f t="shared" si="18"/>
        <v>0.85754189944134074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3335</v>
      </c>
      <c r="K72" s="35">
        <f t="shared" si="20"/>
        <v>2725</v>
      </c>
      <c r="L72" s="30">
        <v>54</v>
      </c>
      <c r="M72" s="36">
        <f t="shared" si="21"/>
        <v>788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138</v>
      </c>
      <c r="AD72" s="44">
        <v>134</v>
      </c>
      <c r="AE72" s="44">
        <v>132</v>
      </c>
      <c r="AF72" s="44">
        <v>1</v>
      </c>
      <c r="AG72" s="44">
        <v>54</v>
      </c>
      <c r="AH72" s="44">
        <v>157</v>
      </c>
      <c r="AI72" s="44">
        <v>145</v>
      </c>
      <c r="AJ72" s="44">
        <v>1</v>
      </c>
      <c r="AK72" s="44">
        <v>28</v>
      </c>
      <c r="AL72" s="44">
        <v>188</v>
      </c>
      <c r="AM72" s="44">
        <v>160</v>
      </c>
      <c r="AN72" s="44">
        <v>15</v>
      </c>
      <c r="AO72" s="44">
        <v>40</v>
      </c>
      <c r="AP72" s="44">
        <v>172</v>
      </c>
      <c r="AQ72" s="44">
        <v>171</v>
      </c>
      <c r="AR72" s="44">
        <v>32</v>
      </c>
      <c r="AS72" s="44">
        <v>46</v>
      </c>
      <c r="AT72" s="44">
        <v>200</v>
      </c>
      <c r="AU72" s="44">
        <v>155</v>
      </c>
      <c r="AV72" s="44">
        <v>5</v>
      </c>
      <c r="AW72" s="44">
        <v>27</v>
      </c>
      <c r="AX72" s="44">
        <v>203</v>
      </c>
      <c r="AY72" s="44">
        <v>161</v>
      </c>
      <c r="AZ72" s="44">
        <v>0</v>
      </c>
      <c r="BA72" s="44">
        <v>32</v>
      </c>
      <c r="BB72" s="44">
        <v>91</v>
      </c>
      <c r="BC72" s="44">
        <v>84</v>
      </c>
      <c r="BD72" s="44">
        <v>0</v>
      </c>
      <c r="BE72" s="44">
        <v>10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58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185</v>
      </c>
      <c r="EF72" s="44">
        <v>0</v>
      </c>
      <c r="EG72" s="44">
        <v>5</v>
      </c>
      <c r="EH72" s="44">
        <v>294</v>
      </c>
      <c r="EI72" s="44">
        <v>226</v>
      </c>
      <c r="EJ72" s="44">
        <v>0</v>
      </c>
      <c r="EK72" s="44">
        <v>23</v>
      </c>
      <c r="EL72" s="44">
        <v>148</v>
      </c>
      <c r="EM72" s="44">
        <v>109</v>
      </c>
      <c r="EN72" s="44">
        <v>0</v>
      </c>
      <c r="EO72" s="44">
        <v>2</v>
      </c>
      <c r="EP72" s="44">
        <v>138</v>
      </c>
      <c r="EQ72" s="44">
        <v>82</v>
      </c>
      <c r="ER72" s="44">
        <v>0</v>
      </c>
      <c r="ES72" s="44">
        <v>0</v>
      </c>
      <c r="ET72" s="44">
        <v>146</v>
      </c>
      <c r="EU72" s="44">
        <v>63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57</v>
      </c>
      <c r="FG72" s="44">
        <v>0</v>
      </c>
      <c r="FH72" s="44">
        <v>0</v>
      </c>
      <c r="FI72" s="44">
        <v>0</v>
      </c>
      <c r="FJ72" s="44">
        <v>74</v>
      </c>
      <c r="FK72" s="44">
        <v>0</v>
      </c>
      <c r="FL72" s="44">
        <v>0</v>
      </c>
      <c r="FM72" s="44">
        <v>0</v>
      </c>
      <c r="FN72" s="18">
        <f t="shared" si="16"/>
        <v>0.85862680516848244</v>
      </c>
      <c r="FO72" s="19">
        <f t="shared" si="22"/>
        <v>0.70407904737775528</v>
      </c>
      <c r="FP72" s="27">
        <f t="shared" si="23"/>
        <v>0.19964530022802129</v>
      </c>
      <c r="FQ72" s="16">
        <f t="shared" si="17"/>
        <v>0.93208496366685301</v>
      </c>
      <c r="FR72" s="17">
        <f t="shared" si="17"/>
        <v>0.8515625</v>
      </c>
      <c r="FS72" s="16">
        <f t="shared" si="24"/>
        <v>1.35</v>
      </c>
      <c r="FT72" s="16">
        <f t="shared" si="18"/>
        <v>0.61370716510903423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</f>
        <v>9795</v>
      </c>
      <c r="J73" s="30">
        <f t="shared" si="19"/>
        <v>33906</v>
      </c>
      <c r="K73" s="35">
        <f t="shared" si="20"/>
        <v>28122</v>
      </c>
      <c r="L73" s="30">
        <v>1078</v>
      </c>
      <c r="M73" s="36">
        <f t="shared" si="21"/>
        <v>8843</v>
      </c>
      <c r="N73" s="44">
        <v>1027</v>
      </c>
      <c r="O73" s="44">
        <v>954</v>
      </c>
      <c r="P73" s="44">
        <v>9</v>
      </c>
      <c r="Q73" s="44">
        <v>622</v>
      </c>
      <c r="R73" s="44">
        <v>1165</v>
      </c>
      <c r="S73" s="44">
        <v>1098</v>
      </c>
      <c r="T73" s="44">
        <v>0</v>
      </c>
      <c r="U73" s="44">
        <v>857</v>
      </c>
      <c r="V73" s="44">
        <v>1913</v>
      </c>
      <c r="W73" s="44">
        <v>1797</v>
      </c>
      <c r="X73" s="44">
        <v>5</v>
      </c>
      <c r="Y73" s="44">
        <v>1466</v>
      </c>
      <c r="Z73" s="44">
        <v>2809</v>
      </c>
      <c r="AA73" s="44">
        <v>2745</v>
      </c>
      <c r="AB73" s="44">
        <v>11</v>
      </c>
      <c r="AC73" s="44">
        <v>1689</v>
      </c>
      <c r="AD73" s="44">
        <v>1539</v>
      </c>
      <c r="AE73" s="44">
        <v>1716</v>
      </c>
      <c r="AF73" s="44">
        <v>1</v>
      </c>
      <c r="AG73" s="44">
        <v>814</v>
      </c>
      <c r="AH73" s="44">
        <v>1683</v>
      </c>
      <c r="AI73" s="44">
        <v>1729</v>
      </c>
      <c r="AJ73" s="44">
        <v>204</v>
      </c>
      <c r="AK73" s="44">
        <v>734</v>
      </c>
      <c r="AL73" s="44">
        <v>1653</v>
      </c>
      <c r="AM73" s="44">
        <v>1654</v>
      </c>
      <c r="AN73" s="44">
        <v>357</v>
      </c>
      <c r="AO73" s="44">
        <v>679</v>
      </c>
      <c r="AP73" s="44">
        <v>1901</v>
      </c>
      <c r="AQ73" s="44">
        <v>1791</v>
      </c>
      <c r="AR73" s="44">
        <v>262</v>
      </c>
      <c r="AS73" s="44">
        <v>577</v>
      </c>
      <c r="AT73" s="44">
        <v>2147</v>
      </c>
      <c r="AU73" s="44">
        <v>2014</v>
      </c>
      <c r="AV73" s="44">
        <v>28</v>
      </c>
      <c r="AW73" s="44">
        <v>440</v>
      </c>
      <c r="AX73" s="44">
        <v>2136</v>
      </c>
      <c r="AY73" s="44">
        <v>1977</v>
      </c>
      <c r="AZ73" s="44">
        <v>54</v>
      </c>
      <c r="BA73" s="44">
        <v>287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2279</v>
      </c>
      <c r="EE73" s="44">
        <v>1926</v>
      </c>
      <c r="EF73" s="44">
        <v>2</v>
      </c>
      <c r="EG73" s="44">
        <v>184</v>
      </c>
      <c r="EH73" s="44">
        <v>2593</v>
      </c>
      <c r="EI73" s="44">
        <v>2101</v>
      </c>
      <c r="EJ73" s="44">
        <v>0</v>
      </c>
      <c r="EK73" s="44">
        <v>151</v>
      </c>
      <c r="EL73" s="44">
        <v>1204</v>
      </c>
      <c r="EM73" s="44">
        <v>927</v>
      </c>
      <c r="EN73" s="44">
        <v>0</v>
      </c>
      <c r="EO73" s="44">
        <v>38</v>
      </c>
      <c r="EP73" s="44">
        <v>1775</v>
      </c>
      <c r="EQ73" s="44">
        <v>1263</v>
      </c>
      <c r="ER73" s="44">
        <v>0</v>
      </c>
      <c r="ES73" s="44">
        <v>0</v>
      </c>
      <c r="ET73" s="44">
        <v>1606</v>
      </c>
      <c r="EU73" s="44">
        <v>1007</v>
      </c>
      <c r="EV73" s="44">
        <v>0</v>
      </c>
      <c r="EW73" s="44">
        <v>11</v>
      </c>
      <c r="EX73" s="44">
        <v>22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1042</v>
      </c>
      <c r="FG73" s="44">
        <v>0</v>
      </c>
      <c r="FH73" s="44">
        <v>0</v>
      </c>
      <c r="FI73" s="44">
        <v>0</v>
      </c>
      <c r="FJ73" s="44">
        <v>514</v>
      </c>
      <c r="FK73" s="44">
        <v>0</v>
      </c>
      <c r="FL73" s="44">
        <v>0</v>
      </c>
      <c r="FM73" s="44">
        <v>0</v>
      </c>
      <c r="FN73" s="18">
        <f t="shared" si="16"/>
        <v>0.86154755454858889</v>
      </c>
      <c r="FO73" s="19">
        <f t="shared" si="22"/>
        <v>0.71910555090380734</v>
      </c>
      <c r="FP73" s="27">
        <f t="shared" si="23"/>
        <v>0.21777569817268383</v>
      </c>
      <c r="FQ73" s="16">
        <f t="shared" si="17"/>
        <v>0.96455393718707327</v>
      </c>
      <c r="FR73" s="17">
        <f t="shared" si="17"/>
        <v>0.90765903882774424</v>
      </c>
      <c r="FS73" s="16">
        <f t="shared" si="24"/>
        <v>1.0266666666666666</v>
      </c>
      <c r="FT73" s="16">
        <f t="shared" si="18"/>
        <v>0.90280755487493625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v>2221</v>
      </c>
      <c r="J74" s="30">
        <f t="shared" si="19"/>
        <v>6810</v>
      </c>
      <c r="K74" s="35">
        <f t="shared" si="20"/>
        <v>5958</v>
      </c>
      <c r="L74" s="30">
        <v>75</v>
      </c>
      <c r="M74" s="36">
        <f t="shared" si="21"/>
        <v>2326</v>
      </c>
      <c r="N74" s="44">
        <v>205</v>
      </c>
      <c r="O74" s="44">
        <v>201</v>
      </c>
      <c r="P74" s="44">
        <v>1</v>
      </c>
      <c r="Q74" s="44">
        <v>152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410</v>
      </c>
      <c r="AD74" s="44">
        <v>250</v>
      </c>
      <c r="AE74" s="44">
        <v>257</v>
      </c>
      <c r="AF74" s="44">
        <v>3</v>
      </c>
      <c r="AG74" s="44">
        <v>127</v>
      </c>
      <c r="AH74" s="44">
        <v>302</v>
      </c>
      <c r="AI74" s="44">
        <v>298</v>
      </c>
      <c r="AJ74" s="44">
        <v>2</v>
      </c>
      <c r="AK74" s="44">
        <v>186</v>
      </c>
      <c r="AL74" s="44">
        <v>319</v>
      </c>
      <c r="AM74" s="44">
        <v>308</v>
      </c>
      <c r="AN74" s="44">
        <v>10</v>
      </c>
      <c r="AO74" s="44">
        <v>154</v>
      </c>
      <c r="AP74" s="44">
        <v>332</v>
      </c>
      <c r="AQ74" s="44">
        <v>322</v>
      </c>
      <c r="AR74" s="44">
        <v>37</v>
      </c>
      <c r="AS74" s="44">
        <v>140</v>
      </c>
      <c r="AT74" s="44">
        <v>394</v>
      </c>
      <c r="AU74" s="44">
        <v>380</v>
      </c>
      <c r="AV74" s="44">
        <v>17</v>
      </c>
      <c r="AW74" s="44">
        <v>94</v>
      </c>
      <c r="AX74" s="44">
        <v>399</v>
      </c>
      <c r="AY74" s="44">
        <v>380</v>
      </c>
      <c r="AZ74" s="44">
        <v>0</v>
      </c>
      <c r="BA74" s="44">
        <v>98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13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11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96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49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372</v>
      </c>
      <c r="EF74" s="44">
        <v>0</v>
      </c>
      <c r="EG74" s="44">
        <v>50</v>
      </c>
      <c r="EH74" s="44">
        <v>491</v>
      </c>
      <c r="EI74" s="44">
        <v>468</v>
      </c>
      <c r="EJ74" s="44">
        <v>0</v>
      </c>
      <c r="EK74" s="44">
        <v>57</v>
      </c>
      <c r="EL74" s="44">
        <v>233</v>
      </c>
      <c r="EM74" s="44">
        <v>213</v>
      </c>
      <c r="EN74" s="44">
        <v>0</v>
      </c>
      <c r="EO74" s="44">
        <v>40</v>
      </c>
      <c r="EP74" s="44">
        <v>395</v>
      </c>
      <c r="EQ74" s="44">
        <v>341</v>
      </c>
      <c r="ER74" s="44">
        <v>0</v>
      </c>
      <c r="ES74" s="44">
        <v>0</v>
      </c>
      <c r="ET74" s="44">
        <v>474</v>
      </c>
      <c r="EU74" s="44">
        <v>411</v>
      </c>
      <c r="EV74" s="44">
        <v>0</v>
      </c>
      <c r="EW74" s="44">
        <v>0</v>
      </c>
      <c r="EX74" s="44">
        <v>5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328</v>
      </c>
      <c r="FG74" s="44">
        <v>0</v>
      </c>
      <c r="FH74" s="44">
        <v>0</v>
      </c>
      <c r="FI74" s="44">
        <v>0</v>
      </c>
      <c r="FJ74" s="44">
        <v>198</v>
      </c>
      <c r="FK74" s="44">
        <v>0</v>
      </c>
      <c r="FL74" s="44">
        <v>0</v>
      </c>
      <c r="FM74" s="44">
        <v>0</v>
      </c>
      <c r="FN74" s="18">
        <f t="shared" si="16"/>
        <v>0.76755852842809369</v>
      </c>
      <c r="FO74" s="19">
        <f t="shared" si="22"/>
        <v>0.67257525083612035</v>
      </c>
      <c r="FP74" s="27">
        <f t="shared" si="23"/>
        <v>0.25930880713489407</v>
      </c>
      <c r="FQ74" s="16">
        <f t="shared" si="17"/>
        <v>0.90921228304405877</v>
      </c>
      <c r="FR74" s="17">
        <f t="shared" si="17"/>
        <v>0.98316831683168315</v>
      </c>
      <c r="FS74" s="16">
        <f t="shared" si="24"/>
        <v>1</v>
      </c>
      <c r="FT74" s="16">
        <f t="shared" si="18"/>
        <v>1.0472760018009906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</f>
        <v>2393</v>
      </c>
      <c r="H75" s="31">
        <v>45</v>
      </c>
      <c r="I75" s="31">
        <v>979</v>
      </c>
      <c r="J75" s="30">
        <f t="shared" si="19"/>
        <v>2680</v>
      </c>
      <c r="K75" s="35">
        <f t="shared" si="20"/>
        <v>2144</v>
      </c>
      <c r="L75" s="30">
        <v>46</v>
      </c>
      <c r="M75" s="36">
        <f t="shared" si="21"/>
        <v>846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34</v>
      </c>
      <c r="AL75" s="44">
        <v>89</v>
      </c>
      <c r="AM75" s="44">
        <v>103</v>
      </c>
      <c r="AN75" s="44">
        <v>19</v>
      </c>
      <c r="AO75" s="44">
        <v>31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36</v>
      </c>
      <c r="AX75" s="44">
        <v>153</v>
      </c>
      <c r="AY75" s="44">
        <v>132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155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160</v>
      </c>
      <c r="EU75" s="44">
        <v>97</v>
      </c>
      <c r="EV75" s="44">
        <v>0</v>
      </c>
      <c r="EW75" s="44">
        <v>0</v>
      </c>
      <c r="EX75" s="44">
        <v>13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118</v>
      </c>
      <c r="FG75" s="44">
        <v>0</v>
      </c>
      <c r="FH75" s="44">
        <v>0</v>
      </c>
      <c r="FI75" s="44">
        <v>0</v>
      </c>
      <c r="FJ75" s="44">
        <v>63</v>
      </c>
      <c r="FK75" s="44">
        <v>0</v>
      </c>
      <c r="FL75" s="44">
        <v>0</v>
      </c>
      <c r="FM75" s="44">
        <v>0</v>
      </c>
      <c r="FN75" s="18">
        <f t="shared" si="16"/>
        <v>0.83902739304401353</v>
      </c>
      <c r="FO75" s="19">
        <f t="shared" si="22"/>
        <v>0.67405355493998154</v>
      </c>
      <c r="FP75" s="27">
        <f t="shared" si="23"/>
        <v>0.26038781163434904</v>
      </c>
      <c r="FQ75" s="16">
        <f t="shared" si="17"/>
        <v>0.94599364631133076</v>
      </c>
      <c r="FR75" s="17">
        <f t="shared" si="17"/>
        <v>0.89594651065608022</v>
      </c>
      <c r="FS75" s="16">
        <f t="shared" si="24"/>
        <v>1.0222222222222221</v>
      </c>
      <c r="FT75" s="16">
        <f t="shared" si="18"/>
        <v>0.86414708886618996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41207</v>
      </c>
      <c r="K76" s="35">
        <f t="shared" si="20"/>
        <v>35372</v>
      </c>
      <c r="L76" s="30">
        <v>1187</v>
      </c>
      <c r="M76" s="36">
        <f t="shared" si="21"/>
        <v>12171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1216</v>
      </c>
      <c r="T76" s="44">
        <v>1</v>
      </c>
      <c r="U76" s="44">
        <v>911</v>
      </c>
      <c r="V76" s="44">
        <v>2157</v>
      </c>
      <c r="W76" s="44">
        <v>2150</v>
      </c>
      <c r="X76" s="44">
        <v>76</v>
      </c>
      <c r="Y76" s="44">
        <v>1737</v>
      </c>
      <c r="Z76" s="44">
        <v>3384</v>
      </c>
      <c r="AA76" s="44">
        <v>3384</v>
      </c>
      <c r="AB76" s="44">
        <v>7</v>
      </c>
      <c r="AC76" s="44">
        <v>2413</v>
      </c>
      <c r="AD76" s="44">
        <v>1317</v>
      </c>
      <c r="AE76" s="44">
        <v>1317</v>
      </c>
      <c r="AF76" s="44">
        <v>29</v>
      </c>
      <c r="AG76" s="44">
        <v>1031</v>
      </c>
      <c r="AH76" s="44">
        <v>1993</v>
      </c>
      <c r="AI76" s="44">
        <v>1992</v>
      </c>
      <c r="AJ76" s="44">
        <v>117</v>
      </c>
      <c r="AK76" s="44">
        <v>899</v>
      </c>
      <c r="AL76" s="44">
        <v>1766</v>
      </c>
      <c r="AM76" s="44">
        <v>1662</v>
      </c>
      <c r="AN76" s="44">
        <v>359</v>
      </c>
      <c r="AO76" s="44">
        <v>792</v>
      </c>
      <c r="AP76" s="44">
        <v>2287</v>
      </c>
      <c r="AQ76" s="44">
        <v>1937</v>
      </c>
      <c r="AR76" s="44">
        <v>448</v>
      </c>
      <c r="AS76" s="44">
        <v>829</v>
      </c>
      <c r="AT76" s="44">
        <v>2721</v>
      </c>
      <c r="AU76" s="44">
        <v>2121</v>
      </c>
      <c r="AV76" s="44">
        <v>43</v>
      </c>
      <c r="AW76" s="44">
        <v>431</v>
      </c>
      <c r="AX76" s="44">
        <v>2592</v>
      </c>
      <c r="AY76" s="44">
        <v>2168</v>
      </c>
      <c r="AZ76" s="44">
        <v>0</v>
      </c>
      <c r="BA76" s="44">
        <v>291</v>
      </c>
      <c r="BB76" s="44">
        <v>1157</v>
      </c>
      <c r="BC76" s="44">
        <v>1151</v>
      </c>
      <c r="BD76" s="44">
        <v>6</v>
      </c>
      <c r="BE76" s="44">
        <v>269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163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44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18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624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326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2979</v>
      </c>
      <c r="EE76" s="44">
        <v>2498</v>
      </c>
      <c r="EF76" s="44">
        <v>4</v>
      </c>
      <c r="EG76" s="44">
        <v>289</v>
      </c>
      <c r="EH76" s="44">
        <v>3242</v>
      </c>
      <c r="EI76" s="44">
        <v>2555</v>
      </c>
      <c r="EJ76" s="44">
        <v>0</v>
      </c>
      <c r="EK76" s="44">
        <v>133</v>
      </c>
      <c r="EL76" s="44">
        <v>1310</v>
      </c>
      <c r="EM76" s="44">
        <v>1205</v>
      </c>
      <c r="EN76" s="44">
        <v>0</v>
      </c>
      <c r="EO76" s="44">
        <v>30</v>
      </c>
      <c r="EP76" s="44">
        <v>2142</v>
      </c>
      <c r="EQ76" s="44">
        <v>1713</v>
      </c>
      <c r="ER76" s="44">
        <v>0</v>
      </c>
      <c r="ES76" s="44">
        <v>0</v>
      </c>
      <c r="ET76" s="44">
        <v>2114</v>
      </c>
      <c r="EU76" s="44">
        <v>1608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1168</v>
      </c>
      <c r="FG76" s="44">
        <v>0</v>
      </c>
      <c r="FH76" s="44">
        <v>0</v>
      </c>
      <c r="FI76" s="44">
        <v>0</v>
      </c>
      <c r="FJ76" s="44">
        <v>564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0.80704359413668381</v>
      </c>
      <c r="FO76" s="19">
        <f t="shared" si="22"/>
        <v>0.69596421092708927</v>
      </c>
      <c r="FP76" s="27">
        <f t="shared" ref="FP76:FP79" si="26">M76/B76</f>
        <v>0.23169617361507711</v>
      </c>
      <c r="FQ76" s="16">
        <f t="shared" ref="FQ76:FQ79" si="27">J76/F76</f>
        <v>0.94390232728605461</v>
      </c>
      <c r="FR76" s="17">
        <f t="shared" ref="FR76:FR79" si="28">K76/G76</f>
        <v>1.0117848970251717</v>
      </c>
      <c r="FS76" s="16">
        <f t="shared" ref="FS76:FS79" si="29">L76/H76</f>
        <v>1.0232758620689655</v>
      </c>
      <c r="FT76" s="16">
        <f t="shared" ref="FT76:FT79" si="30">M76/I76</f>
        <v>1.2852164730728617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9205</v>
      </c>
      <c r="K77" s="35">
        <f t="shared" si="20"/>
        <v>7661</v>
      </c>
      <c r="L77" s="30">
        <v>139</v>
      </c>
      <c r="M77" s="36">
        <f t="shared" si="21"/>
        <v>1961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328</v>
      </c>
      <c r="Z77" s="44">
        <v>816</v>
      </c>
      <c r="AA77" s="44">
        <v>764</v>
      </c>
      <c r="AB77" s="44">
        <v>0</v>
      </c>
      <c r="AC77" s="44">
        <v>424</v>
      </c>
      <c r="AD77" s="44">
        <v>464</v>
      </c>
      <c r="AE77" s="44">
        <v>517</v>
      </c>
      <c r="AF77" s="44">
        <v>0</v>
      </c>
      <c r="AG77" s="44">
        <v>182</v>
      </c>
      <c r="AH77" s="44">
        <v>629</v>
      </c>
      <c r="AI77" s="44">
        <v>534</v>
      </c>
      <c r="AJ77" s="44">
        <v>0</v>
      </c>
      <c r="AK77" s="44">
        <v>145</v>
      </c>
      <c r="AL77" s="44">
        <v>619</v>
      </c>
      <c r="AM77" s="44">
        <v>640</v>
      </c>
      <c r="AN77" s="44">
        <v>0</v>
      </c>
      <c r="AO77" s="44">
        <v>174</v>
      </c>
      <c r="AP77" s="44">
        <v>679</v>
      </c>
      <c r="AQ77" s="44">
        <v>683</v>
      </c>
      <c r="AR77" s="44">
        <v>0</v>
      </c>
      <c r="AS77" s="44">
        <v>170</v>
      </c>
      <c r="AT77" s="44">
        <v>676</v>
      </c>
      <c r="AU77" s="44">
        <v>655</v>
      </c>
      <c r="AV77" s="44">
        <v>139</v>
      </c>
      <c r="AW77" s="44">
        <v>143</v>
      </c>
      <c r="AX77" s="44">
        <v>650</v>
      </c>
      <c r="AY77" s="44">
        <v>584</v>
      </c>
      <c r="AZ77" s="44">
        <v>2</v>
      </c>
      <c r="BA77" s="44">
        <v>54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582</v>
      </c>
      <c r="EF77" s="44">
        <v>0</v>
      </c>
      <c r="EG77" s="44">
        <v>67</v>
      </c>
      <c r="EH77" s="44">
        <v>647</v>
      </c>
      <c r="EI77" s="44">
        <v>570</v>
      </c>
      <c r="EJ77" s="44">
        <v>0</v>
      </c>
      <c r="EK77" s="44">
        <v>48</v>
      </c>
      <c r="EL77" s="44">
        <v>309</v>
      </c>
      <c r="EM77" s="44">
        <v>236</v>
      </c>
      <c r="EN77" s="44">
        <v>0</v>
      </c>
      <c r="EO77" s="44">
        <v>11</v>
      </c>
      <c r="EP77" s="44">
        <v>578</v>
      </c>
      <c r="EQ77" s="44">
        <v>402</v>
      </c>
      <c r="ER77" s="44">
        <v>0</v>
      </c>
      <c r="ES77" s="44">
        <v>0</v>
      </c>
      <c r="ET77" s="44">
        <v>514</v>
      </c>
      <c r="EU77" s="44">
        <v>390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135</v>
      </c>
      <c r="FG77" s="44">
        <v>0</v>
      </c>
      <c r="FH77" s="44">
        <v>0</v>
      </c>
      <c r="FI77" s="44">
        <v>0</v>
      </c>
      <c r="FJ77" s="44">
        <v>87</v>
      </c>
      <c r="FK77" s="44">
        <v>0</v>
      </c>
      <c r="FL77" s="44">
        <v>0</v>
      </c>
      <c r="FM77" s="44">
        <v>0</v>
      </c>
      <c r="FN77" s="18">
        <f t="shared" si="25"/>
        <v>0.69035833025489468</v>
      </c>
      <c r="FO77" s="19">
        <f t="shared" si="22"/>
        <v>0.57628370890284453</v>
      </c>
      <c r="FP77" s="27">
        <f t="shared" si="26"/>
        <v>0.1448836350203177</v>
      </c>
      <c r="FQ77" s="16">
        <f t="shared" si="27"/>
        <v>0.80795225138242777</v>
      </c>
      <c r="FR77" s="17">
        <f t="shared" si="28"/>
        <v>0.78776349614395891</v>
      </c>
      <c r="FS77" s="16">
        <f t="shared" si="29"/>
        <v>1.0296296296296297</v>
      </c>
      <c r="FT77" s="16">
        <f t="shared" si="30"/>
        <v>0.47355711180874183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f>312+17731</f>
        <v>18043</v>
      </c>
      <c r="H78" s="60">
        <v>240</v>
      </c>
      <c r="I78" s="60">
        <f>465+2080</f>
        <v>2545</v>
      </c>
      <c r="J78" s="59">
        <f t="shared" si="19"/>
        <v>19302</v>
      </c>
      <c r="K78" s="61">
        <f t="shared" si="20"/>
        <v>15879</v>
      </c>
      <c r="L78" s="59">
        <v>237</v>
      </c>
      <c r="M78" s="62">
        <f t="shared" si="21"/>
        <v>3287</v>
      </c>
      <c r="N78" s="63">
        <v>458</v>
      </c>
      <c r="O78" s="63">
        <v>458</v>
      </c>
      <c r="P78" s="63">
        <v>1</v>
      </c>
      <c r="Q78" s="63">
        <v>292</v>
      </c>
      <c r="R78" s="63">
        <v>381</v>
      </c>
      <c r="S78" s="63">
        <v>364</v>
      </c>
      <c r="T78" s="63">
        <v>0</v>
      </c>
      <c r="U78" s="63">
        <v>206</v>
      </c>
      <c r="V78" s="63">
        <v>779</v>
      </c>
      <c r="W78" s="63">
        <v>776</v>
      </c>
      <c r="X78" s="63">
        <v>0</v>
      </c>
      <c r="Y78" s="63">
        <v>474</v>
      </c>
      <c r="Z78" s="63">
        <v>1564</v>
      </c>
      <c r="AA78" s="63">
        <v>1527</v>
      </c>
      <c r="AB78" s="63">
        <v>3</v>
      </c>
      <c r="AC78" s="63">
        <v>773</v>
      </c>
      <c r="AD78" s="63">
        <v>705</v>
      </c>
      <c r="AE78" s="63">
        <v>658</v>
      </c>
      <c r="AF78" s="63">
        <v>9</v>
      </c>
      <c r="AG78" s="63">
        <v>200</v>
      </c>
      <c r="AH78" s="63">
        <v>845</v>
      </c>
      <c r="AI78" s="63">
        <v>796</v>
      </c>
      <c r="AJ78" s="63">
        <v>11</v>
      </c>
      <c r="AK78" s="63">
        <v>175</v>
      </c>
      <c r="AL78" s="63">
        <v>982</v>
      </c>
      <c r="AM78" s="63">
        <v>867</v>
      </c>
      <c r="AN78" s="63">
        <v>18</v>
      </c>
      <c r="AO78" s="63">
        <v>185</v>
      </c>
      <c r="AP78" s="63">
        <v>1335</v>
      </c>
      <c r="AQ78" s="63">
        <v>1179</v>
      </c>
      <c r="AR78" s="63">
        <v>34</v>
      </c>
      <c r="AS78" s="63">
        <v>172</v>
      </c>
      <c r="AT78" s="63">
        <v>1295</v>
      </c>
      <c r="AU78" s="63">
        <v>1108</v>
      </c>
      <c r="AV78" s="63">
        <v>117</v>
      </c>
      <c r="AW78" s="63">
        <v>163</v>
      </c>
      <c r="AX78" s="63">
        <v>1256</v>
      </c>
      <c r="AY78" s="63">
        <v>1217</v>
      </c>
      <c r="AZ78" s="63">
        <v>41</v>
      </c>
      <c r="BA78" s="63">
        <v>72</v>
      </c>
      <c r="BB78" s="63">
        <v>582</v>
      </c>
      <c r="BC78" s="63">
        <v>552</v>
      </c>
      <c r="BD78" s="63">
        <v>2</v>
      </c>
      <c r="BE78" s="63">
        <v>153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42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9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238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7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16</v>
      </c>
      <c r="DV78" s="63">
        <v>52</v>
      </c>
      <c r="DW78" s="63">
        <v>40</v>
      </c>
      <c r="DX78" s="63">
        <v>0</v>
      </c>
      <c r="DY78" s="63">
        <v>7</v>
      </c>
      <c r="DZ78" s="63">
        <v>0</v>
      </c>
      <c r="EA78" s="63">
        <v>0</v>
      </c>
      <c r="EB78" s="63">
        <v>0</v>
      </c>
      <c r="EC78" s="63">
        <v>0</v>
      </c>
      <c r="ED78" s="63">
        <v>1510</v>
      </c>
      <c r="EE78" s="63">
        <v>1218</v>
      </c>
      <c r="EF78" s="63">
        <v>0</v>
      </c>
      <c r="EG78" s="63">
        <v>63</v>
      </c>
      <c r="EH78" s="63">
        <v>1719</v>
      </c>
      <c r="EI78" s="63">
        <v>1363</v>
      </c>
      <c r="EJ78" s="63">
        <v>0</v>
      </c>
      <c r="EK78" s="63">
        <v>22</v>
      </c>
      <c r="EL78" s="63">
        <v>673</v>
      </c>
      <c r="EM78" s="63">
        <v>450</v>
      </c>
      <c r="EN78" s="63">
        <v>0</v>
      </c>
      <c r="EO78" s="63">
        <v>0</v>
      </c>
      <c r="EP78" s="63">
        <v>1151</v>
      </c>
      <c r="EQ78" s="63">
        <v>935</v>
      </c>
      <c r="ER78" s="63">
        <v>0</v>
      </c>
      <c r="ES78" s="63">
        <v>0</v>
      </c>
      <c r="ET78" s="63">
        <v>1220</v>
      </c>
      <c r="EU78" s="63">
        <v>899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646</v>
      </c>
      <c r="FG78" s="63">
        <v>0</v>
      </c>
      <c r="FH78" s="63">
        <v>0</v>
      </c>
      <c r="FI78" s="63">
        <v>0</v>
      </c>
      <c r="FJ78" s="63">
        <v>331</v>
      </c>
      <c r="FK78" s="63">
        <v>0</v>
      </c>
      <c r="FL78" s="63">
        <v>0</v>
      </c>
      <c r="FM78" s="63">
        <v>0</v>
      </c>
      <c r="FN78" s="48">
        <f t="shared" si="25"/>
        <v>0.7647358121330724</v>
      </c>
      <c r="FO78" s="64">
        <f t="shared" si="22"/>
        <v>0.6307632093933464</v>
      </c>
      <c r="FP78" s="65">
        <f t="shared" si="26"/>
        <v>0.12864970645792564</v>
      </c>
      <c r="FQ78" s="66">
        <f t="shared" si="27"/>
        <v>0.89998601202965445</v>
      </c>
      <c r="FR78" s="67">
        <f t="shared" si="28"/>
        <v>0.88006429086072158</v>
      </c>
      <c r="FS78" s="66">
        <f t="shared" si="29"/>
        <v>0.98750000000000004</v>
      </c>
      <c r="FT78" s="66">
        <f t="shared" si="30"/>
        <v>1.2915520628683694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2016867.4313309051</v>
      </c>
      <c r="G79" s="68">
        <f>SUM(G4:G78)</f>
        <v>1828087</v>
      </c>
      <c r="H79" s="68">
        <f t="shared" ref="H79:K79" si="31">SUM(H4:H78)</f>
        <v>39750</v>
      </c>
      <c r="I79" s="68">
        <f>SUM(I4:I78)</f>
        <v>535047</v>
      </c>
      <c r="J79" s="37">
        <f>SUM(J4:J78)</f>
        <v>1859371</v>
      </c>
      <c r="K79" s="37">
        <f t="shared" si="31"/>
        <v>1594038</v>
      </c>
      <c r="L79" s="37">
        <f>SUM(L4:L78)</f>
        <v>40125</v>
      </c>
      <c r="M79" s="37">
        <f>SUM(M4:M78)</f>
        <v>572623</v>
      </c>
      <c r="N79" s="69">
        <v>79025</v>
      </c>
      <c r="O79" s="69">
        <v>85694</v>
      </c>
      <c r="P79" s="69">
        <v>1528</v>
      </c>
      <c r="Q79" s="69">
        <v>39645</v>
      </c>
      <c r="R79" s="69">
        <v>41380</v>
      </c>
      <c r="S79" s="69">
        <v>39789</v>
      </c>
      <c r="T79" s="69">
        <v>83</v>
      </c>
      <c r="U79" s="69">
        <v>32120</v>
      </c>
      <c r="V79" s="69">
        <v>83593</v>
      </c>
      <c r="W79" s="69">
        <v>90332</v>
      </c>
      <c r="X79" s="69">
        <v>448</v>
      </c>
      <c r="Y79" s="69">
        <v>65618</v>
      </c>
      <c r="Z79" s="69">
        <v>149512</v>
      </c>
      <c r="AA79" s="69">
        <v>147895</v>
      </c>
      <c r="AB79" s="69">
        <v>323</v>
      </c>
      <c r="AC79" s="69">
        <v>104337</v>
      </c>
      <c r="AD79" s="69">
        <v>68698</v>
      </c>
      <c r="AE79" s="69">
        <v>74501</v>
      </c>
      <c r="AF79" s="69">
        <v>1126</v>
      </c>
      <c r="AG79" s="69">
        <v>49709</v>
      </c>
      <c r="AH79" s="69">
        <v>85712</v>
      </c>
      <c r="AI79" s="69">
        <v>88588</v>
      </c>
      <c r="AJ79" s="69">
        <v>2521</v>
      </c>
      <c r="AK79" s="69">
        <v>49636</v>
      </c>
      <c r="AL79" s="69">
        <v>97458</v>
      </c>
      <c r="AM79" s="69">
        <v>98461</v>
      </c>
      <c r="AN79" s="69">
        <v>6032</v>
      </c>
      <c r="AO79" s="69">
        <v>44660</v>
      </c>
      <c r="AP79" s="69">
        <v>108878</v>
      </c>
      <c r="AQ79" s="69">
        <v>110224</v>
      </c>
      <c r="AR79" s="69">
        <v>13982</v>
      </c>
      <c r="AS79" s="69">
        <v>44817</v>
      </c>
      <c r="AT79" s="69">
        <v>118649</v>
      </c>
      <c r="AU79" s="69">
        <v>112725</v>
      </c>
      <c r="AV79" s="69">
        <v>7200</v>
      </c>
      <c r="AW79" s="69">
        <v>34498</v>
      </c>
      <c r="AX79" s="69">
        <v>129794</v>
      </c>
      <c r="AY79" s="69">
        <v>119821</v>
      </c>
      <c r="AZ79" s="69">
        <v>2245</v>
      </c>
      <c r="BA79" s="69">
        <v>24009</v>
      </c>
      <c r="BB79" s="69">
        <v>37156</v>
      </c>
      <c r="BC79" s="69">
        <v>27983</v>
      </c>
      <c r="BD79" s="69">
        <v>796</v>
      </c>
      <c r="BE79" s="69">
        <v>7514</v>
      </c>
      <c r="BF79" s="69">
        <v>4088</v>
      </c>
      <c r="BG79" s="69">
        <v>3532</v>
      </c>
      <c r="BH79" s="69">
        <v>14</v>
      </c>
      <c r="BI79" s="69">
        <v>1260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498</v>
      </c>
      <c r="BR79" s="69">
        <v>366</v>
      </c>
      <c r="BS79" s="69">
        <v>305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3938</v>
      </c>
      <c r="BZ79" s="69">
        <v>10099</v>
      </c>
      <c r="CA79" s="69">
        <v>5901</v>
      </c>
      <c r="CB79" s="69">
        <v>107</v>
      </c>
      <c r="CC79" s="69">
        <v>1199</v>
      </c>
      <c r="CD79" s="69">
        <v>1908</v>
      </c>
      <c r="CE79" s="69">
        <v>773</v>
      </c>
      <c r="CF79" s="69">
        <v>0</v>
      </c>
      <c r="CG79" s="69">
        <v>60</v>
      </c>
      <c r="CH79" s="69">
        <v>12879</v>
      </c>
      <c r="CI79" s="69">
        <v>8204</v>
      </c>
      <c r="CJ79" s="69">
        <v>0</v>
      </c>
      <c r="CK79" s="69">
        <v>617</v>
      </c>
      <c r="CL79" s="69">
        <v>2692</v>
      </c>
      <c r="CM79" s="69">
        <v>1995</v>
      </c>
      <c r="CN79" s="69">
        <v>2</v>
      </c>
      <c r="CO79" s="69">
        <v>149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73180</v>
      </c>
      <c r="CZ79" s="69">
        <v>715</v>
      </c>
      <c r="DA79" s="69">
        <v>22851</v>
      </c>
      <c r="DB79" s="69">
        <v>7139</v>
      </c>
      <c r="DC79" s="69">
        <v>4640</v>
      </c>
      <c r="DD79" s="69">
        <v>89</v>
      </c>
      <c r="DE79" s="69">
        <v>1142</v>
      </c>
      <c r="DF79" s="69">
        <v>8852</v>
      </c>
      <c r="DG79" s="69">
        <v>7333</v>
      </c>
      <c r="DH79" s="69">
        <v>75</v>
      </c>
      <c r="DI79" s="69">
        <v>1013</v>
      </c>
      <c r="DJ79" s="69">
        <v>4039</v>
      </c>
      <c r="DK79" s="69">
        <v>2785</v>
      </c>
      <c r="DL79" s="69">
        <v>56</v>
      </c>
      <c r="DM79" s="69">
        <v>416</v>
      </c>
      <c r="DN79" s="69">
        <v>846</v>
      </c>
      <c r="DO79" s="69">
        <v>512</v>
      </c>
      <c r="DP79" s="69">
        <v>1</v>
      </c>
      <c r="DQ79" s="69">
        <v>189</v>
      </c>
      <c r="DR79" s="69">
        <v>18505</v>
      </c>
      <c r="DS79" s="69">
        <v>13890</v>
      </c>
      <c r="DT79" s="69">
        <v>489</v>
      </c>
      <c r="DU79" s="69">
        <v>3215</v>
      </c>
      <c r="DV79" s="69">
        <v>4429</v>
      </c>
      <c r="DW79" s="69">
        <v>3034</v>
      </c>
      <c r="DX79" s="69">
        <v>70</v>
      </c>
      <c r="DY79" s="69">
        <v>878</v>
      </c>
      <c r="DZ79" s="69">
        <v>1568</v>
      </c>
      <c r="EA79" s="69">
        <v>1953</v>
      </c>
      <c r="EB79" s="69">
        <v>168</v>
      </c>
      <c r="EC79" s="69">
        <v>8431</v>
      </c>
      <c r="ED79" s="69">
        <v>136318</v>
      </c>
      <c r="EE79" s="69">
        <v>117838</v>
      </c>
      <c r="EF79" s="69">
        <v>801</v>
      </c>
      <c r="EG79" s="69">
        <v>17422</v>
      </c>
      <c r="EH79" s="69">
        <v>146192</v>
      </c>
      <c r="EI79" s="69">
        <v>130284</v>
      </c>
      <c r="EJ79" s="69">
        <v>1460</v>
      </c>
      <c r="EK79" s="69">
        <v>10552</v>
      </c>
      <c r="EL79" s="69">
        <v>63255</v>
      </c>
      <c r="EM79" s="69">
        <v>53958</v>
      </c>
      <c r="EN79" s="69">
        <v>205</v>
      </c>
      <c r="EO79" s="69">
        <v>1862</v>
      </c>
      <c r="EP79" s="69">
        <v>98185</v>
      </c>
      <c r="EQ79" s="69">
        <v>78319</v>
      </c>
      <c r="ER79" s="69">
        <v>10</v>
      </c>
      <c r="ES79" s="69">
        <v>35</v>
      </c>
      <c r="ET79" s="69">
        <v>99522</v>
      </c>
      <c r="EU79" s="69">
        <v>72625</v>
      </c>
      <c r="EV79" s="69">
        <v>1</v>
      </c>
      <c r="EW79" s="69">
        <v>45</v>
      </c>
      <c r="EX79" s="69">
        <v>1706</v>
      </c>
      <c r="EY79" s="69">
        <v>0</v>
      </c>
      <c r="EZ79" s="69">
        <v>0</v>
      </c>
      <c r="FA79" s="69">
        <v>0</v>
      </c>
      <c r="FB79" s="69">
        <v>878</v>
      </c>
      <c r="FC79" s="69">
        <v>0</v>
      </c>
      <c r="FD79" s="69">
        <v>0</v>
      </c>
      <c r="FE79" s="69">
        <v>0</v>
      </c>
      <c r="FF79" s="69">
        <v>52810</v>
      </c>
      <c r="FG79" s="69">
        <v>0</v>
      </c>
      <c r="FH79" s="69">
        <v>0</v>
      </c>
      <c r="FI79" s="69">
        <v>0</v>
      </c>
      <c r="FJ79" s="69">
        <v>33022</v>
      </c>
      <c r="FK79" s="69">
        <v>15</v>
      </c>
      <c r="FL79" s="69">
        <v>0</v>
      </c>
      <c r="FM79" s="69">
        <v>0</v>
      </c>
      <c r="FN79" s="70">
        <f t="shared" si="25"/>
        <v>0.81916421355326108</v>
      </c>
      <c r="FO79" s="19">
        <f t="shared" ref="FO79" si="32">(K79+L79)/B79</f>
        <v>0.70473844046675427</v>
      </c>
      <c r="FP79" s="27">
        <f t="shared" si="26"/>
        <v>0.24694564740199981</v>
      </c>
      <c r="FQ79" s="16">
        <f t="shared" si="27"/>
        <v>0.92191037006979915</v>
      </c>
      <c r="FR79" s="17">
        <f t="shared" si="28"/>
        <v>0.87197053531916147</v>
      </c>
      <c r="FS79" s="16">
        <f t="shared" si="29"/>
        <v>1.0094339622641511</v>
      </c>
      <c r="FT79" s="16">
        <f t="shared" si="30"/>
        <v>1.070229344337974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2022-02-15T21:07:25Z</dcterms:modified>
</cp:coreProperties>
</file>