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4" i="4" l="1"/>
  <c r="AE65" i="4" l="1"/>
  <c r="V4" i="4" l="1"/>
  <c r="AE59" i="4"/>
  <c r="H59" i="4"/>
  <c r="H58" i="4"/>
  <c r="H77" i="4" l="1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Z41" i="4" s="1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A65" i="4"/>
  <c r="AA61" i="4"/>
  <c r="AE61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<sst xmlns="http://schemas.openxmlformats.org/spreadsheetml/2006/main" count="127" uniqueCount="108">
  <si>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</si>
  <si>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</si>
  <si>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</si>
  <si>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</si>
  <si>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</si>
  <si>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</si>
  <si>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</si>
  <si>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</si>
  <si>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</si>
  <si>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</si>
  <si>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</si>
  <si>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</si>
  <si>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</si>
  <si>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</si>
  <si>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</si>
  <si>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</si>
  <si>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</si>
  <si>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</si>
  <si>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</si>
  <si>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</si>
  <si>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</si>
  <si>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</si>
  <si>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</si>
  <si>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</si>
  <si>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</si>
  <si>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</si>
  <si>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</si>
  <si>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</si>
  <si>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</si>
  <si>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</si>
  <si>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</si>
  <si>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</si>
  <si>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</si>
  <si>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</si>
  <si>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</si>
  <si>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</si>
  <si>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</si>
  <si>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</si>
  <si>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</si>
  <si>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</si>
  <si>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</si>
  <si>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</si>
  <si>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</si>
  <si>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</si>
  <si>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</si>
  <si>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</si>
  <si>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</si>
  <si>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</si>
  <si>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</si>
  <si>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</si>
  <si>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</si>
  <si>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</si>
  <si>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</si>
  <si>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</si>
  <si>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</si>
  <si>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</si>
  <si>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</si>
  <si>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</si>
  <si>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</si>
  <si>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</si>
  <si>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</si>
  <si>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</si>
  <si>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</si>
  <si>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</si>
  <si>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</si>
  <si>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</si>
  <si>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</si>
  <si>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</si>
  <si>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</si>
  <si>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</si>
  <si>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</si>
  <si>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</si>
  <si>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</si>
  <si>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</si>
  <si>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</si>
  <si>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</si>
  <si>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</si>
  <si>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</si>
  <si>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</si>
  <si>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</si>
  <si>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</si>
  <si>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</si>
  <si>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</si>
  <si>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</si>
  <si>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</si>
  <si>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</si>
  <si>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</si>
  <si>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</si>
  <si>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</si>
  <si>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</si>
  <si>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</si>
  <si>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</si>
  <si>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</si>
  <si>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</si>
  <si>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</si>
  <si>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</si>
  <si>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</si>
  <si>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</si>
  <si>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</si>
  <si>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</si>
  <si>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</si>
  <si>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</si>
  <si>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</si>
  <si>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</si>
  <si>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</si>
  <si>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</si>
  <si>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</si>
  <si>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22.03.2021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</si>
</sst>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70" zoomScale="110" zoomScaleNormal="110" workbookViewId="0">
      <pane xSplit="1" topLeftCell="AC1" activePane="topRight" state="frozen"/>
      <selection pane="topRight" activeCell="AE4" sqref="AE4:AE78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9.8554687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36" t="s">
        <v>2</v>
      </c>
      <c r="B1" s="41" t="s">
        <v>100</v>
      </c>
      <c r="C1" s="42"/>
      <c r="D1" s="42"/>
      <c r="E1" s="43"/>
      <c r="F1" s="37" t="s">
        <v>90</v>
      </c>
      <c r="G1" s="38"/>
      <c r="H1" s="47" t="s">
        <v>91</v>
      </c>
      <c r="I1" s="48"/>
      <c r="J1" s="53" t="s">
        <v>105</v>
      </c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2" t="s">
        <v>104</v>
      </c>
      <c r="W1" s="52"/>
      <c r="X1" s="52"/>
      <c r="Y1" s="52"/>
      <c r="Z1" s="52"/>
      <c r="AA1" s="52"/>
      <c r="AB1" s="52"/>
      <c r="AC1" s="52"/>
      <c r="AD1" s="52"/>
      <c r="AE1" s="52"/>
    </row>
    <row r="2" spans="1:31" ht="42.95" customHeight="1" x14ac:dyDescent="0.25">
      <c r="A2" s="36"/>
      <c r="B2" s="44"/>
      <c r="C2" s="45"/>
      <c r="D2" s="45"/>
      <c r="E2" s="46"/>
      <c r="F2" s="39"/>
      <c r="G2" s="40"/>
      <c r="H2" s="39"/>
      <c r="I2" s="40"/>
      <c r="J2" s="54" t="s">
        <v>86</v>
      </c>
      <c r="K2" s="55"/>
      <c r="L2" s="56" t="s">
        <v>0</v>
      </c>
      <c r="M2" s="57"/>
      <c r="N2" s="58" t="s">
        <v>89</v>
      </c>
      <c r="O2" s="58"/>
      <c r="P2" s="53" t="s">
        <v>83</v>
      </c>
      <c r="Q2" s="53"/>
      <c r="R2" s="53" t="s">
        <v>84</v>
      </c>
      <c r="S2" s="53"/>
      <c r="T2" s="53" t="s">
        <v>85</v>
      </c>
      <c r="U2" s="53"/>
      <c r="V2" s="49" t="s">
        <v>94</v>
      </c>
      <c r="W2" s="50"/>
      <c r="X2" s="50"/>
      <c r="Y2" s="50"/>
      <c r="Z2" s="51"/>
      <c r="AA2" s="59" t="s">
        <v>95</v>
      </c>
      <c r="AB2" s="59"/>
      <c r="AC2" s="59"/>
      <c r="AD2" s="59"/>
      <c r="AE2" s="59"/>
    </row>
    <row r="3" spans="1:31" s="23" customFormat="1" ht="30" x14ac:dyDescent="0.25">
      <c r="A3" s="36"/>
      <c r="B3" s="24" t="s">
        <v>101</v>
      </c>
      <c r="C3" s="24" t="s">
        <v>83</v>
      </c>
      <c r="D3" s="24" t="s">
        <v>84</v>
      </c>
      <c r="E3" s="24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25" customFormat="1" x14ac:dyDescent="0.25">
      <c r="A4" s="25" t="s">
        <v>3</v>
      </c>
      <c r="B4" s="26">
        <v>2380</v>
      </c>
      <c r="C4" s="26">
        <v>140</v>
      </c>
      <c r="D4" s="26">
        <v>89</v>
      </c>
      <c r="E4" s="26">
        <v>51</v>
      </c>
      <c r="F4" s="27">
        <v>142</v>
      </c>
      <c r="G4" s="27">
        <v>52</v>
      </c>
      <c r="H4" s="28">
        <f>J4+L4+N4+P4+R4+T4</f>
        <v>124</v>
      </c>
      <c r="I4" s="27">
        <v>50</v>
      </c>
      <c r="J4" s="29">
        <v>56</v>
      </c>
      <c r="K4" s="29">
        <v>45</v>
      </c>
      <c r="L4" s="29"/>
      <c r="M4" s="29"/>
      <c r="N4" s="29"/>
      <c r="O4" s="29"/>
      <c r="P4" s="30"/>
      <c r="Q4" s="30"/>
      <c r="R4" s="29">
        <v>27</v>
      </c>
      <c r="S4" s="30"/>
      <c r="T4" s="31">
        <v>41</v>
      </c>
      <c r="U4" s="29">
        <v>5</v>
      </c>
      <c r="V4" s="32">
        <f>H4/B4</f>
        <v>5.2100840336134456E-2</v>
      </c>
      <c r="W4" s="32">
        <f>P4/C4</f>
        <v>0</v>
      </c>
      <c r="X4" s="32">
        <f>R4/D4</f>
        <v>0.30337078651685395</v>
      </c>
      <c r="Y4" s="32">
        <f>T4/E4</f>
        <v>0.80392156862745101</v>
      </c>
      <c r="Z4" s="32">
        <f>H4/F4</f>
        <v>0.87323943661971826</v>
      </c>
      <c r="AA4" s="33">
        <f>I4/B4</f>
        <v>2.100840336134454E-2</v>
      </c>
      <c r="AB4" s="33">
        <f>Q4/C4</f>
        <v>0</v>
      </c>
      <c r="AC4" s="33">
        <f>S4/D4</f>
        <v>0</v>
      </c>
      <c r="AD4" s="33">
        <f>U4/E4</f>
        <v>9.8039215686274508E-2</v>
      </c>
      <c r="AE4" s="33">
        <f>I4/G4</f>
        <v>0.96153846153846156</v>
      </c>
    </row>
    <row r="5" spans="1:31" s="25" customFormat="1" x14ac:dyDescent="0.25">
      <c r="A5" s="25" t="s">
        <v>4</v>
      </c>
      <c r="B5" s="26">
        <v>21681</v>
      </c>
      <c r="C5" s="26">
        <v>1543</v>
      </c>
      <c r="D5" s="26">
        <v>932</v>
      </c>
      <c r="E5" s="26">
        <v>481</v>
      </c>
      <c r="F5" s="27">
        <v>1183</v>
      </c>
      <c r="G5" s="27">
        <v>372</v>
      </c>
      <c r="H5" s="28">
        <f t="shared" ref="H5:H68" si="0">J5+L5+N5+P5+R5+T5</f>
        <v>961</v>
      </c>
      <c r="I5" s="27">
        <v>341</v>
      </c>
      <c r="J5" s="29">
        <v>299</v>
      </c>
      <c r="K5" s="29">
        <v>255</v>
      </c>
      <c r="L5" s="29">
        <v>18</v>
      </c>
      <c r="M5" s="29">
        <v>17</v>
      </c>
      <c r="N5" s="29"/>
      <c r="O5" s="29"/>
      <c r="P5" s="30"/>
      <c r="Q5" s="30"/>
      <c r="R5" s="29">
        <v>199</v>
      </c>
      <c r="S5" s="30"/>
      <c r="T5" s="31">
        <v>445</v>
      </c>
      <c r="U5" s="29">
        <v>69</v>
      </c>
      <c r="V5" s="32">
        <f t="shared" ref="V5:V68" si="1">H5/B5</f>
        <v>4.432452377657857E-2</v>
      </c>
      <c r="W5" s="32">
        <f t="shared" ref="W5:W68" si="2">P5/C5</f>
        <v>0</v>
      </c>
      <c r="X5" s="32">
        <f t="shared" ref="X5:X68" si="3">R5/D5</f>
        <v>0.21351931330472104</v>
      </c>
      <c r="Y5" s="32">
        <f t="shared" ref="Y5:Y68" si="4">T5/E5</f>
        <v>0.92515592515592515</v>
      </c>
      <c r="Z5" s="32">
        <f t="shared" ref="Z5:Z68" si="5">H5/F5</f>
        <v>0.81234150464919697</v>
      </c>
      <c r="AA5" s="33">
        <f t="shared" ref="AA5:AA68" si="6">I5/B5</f>
        <v>1.5728056823947234E-2</v>
      </c>
      <c r="AB5" s="33">
        <f t="shared" ref="AB5:AB68" si="7">Q5/C5</f>
        <v>0</v>
      </c>
      <c r="AC5" s="33">
        <f t="shared" ref="AC5:AC68" si="8">S5/D5</f>
        <v>0</v>
      </c>
      <c r="AD5" s="33">
        <f t="shared" ref="AD5:AD68" si="9">U5/E5</f>
        <v>0.14345114345114346</v>
      </c>
      <c r="AE5" s="33">
        <f t="shared" ref="AE5:AE68" si="10">I5/G5</f>
        <v>0.91666666666666663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45240</v>
      </c>
      <c r="G6" s="5">
        <v>13230</v>
      </c>
      <c r="H6" s="13">
        <f t="shared" si="0"/>
        <v>44433</v>
      </c>
      <c r="I6" s="13">
        <v>13272</v>
      </c>
      <c r="J6" s="8">
        <v>19243</v>
      </c>
      <c r="K6" s="8">
        <v>13036</v>
      </c>
      <c r="L6" s="8">
        <v>243</v>
      </c>
      <c r="M6" s="8">
        <v>236</v>
      </c>
      <c r="N6" s="8"/>
      <c r="O6" s="8"/>
      <c r="P6" s="9"/>
      <c r="Q6" s="9"/>
      <c r="R6" s="8">
        <v>14842</v>
      </c>
      <c r="S6" s="9"/>
      <c r="T6" s="10">
        <v>10105</v>
      </c>
      <c r="U6" s="8"/>
      <c r="V6" s="16">
        <f t="shared" si="1"/>
        <v>6.6825786424588057E-2</v>
      </c>
      <c r="W6" s="16">
        <f t="shared" si="2"/>
        <v>0</v>
      </c>
      <c r="X6" s="16">
        <f t="shared" si="3"/>
        <v>0.61488110033971333</v>
      </c>
      <c r="Y6" s="16">
        <f t="shared" si="4"/>
        <v>0.99566459749729042</v>
      </c>
      <c r="Z6" s="16">
        <f t="shared" si="5"/>
        <v>0.9821618037135279</v>
      </c>
      <c r="AA6" s="15">
        <f t="shared" si="6"/>
        <v>1.9960656211084841E-2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1.0031746031746032</v>
      </c>
    </row>
    <row r="7" spans="1:31" s="25" customFormat="1" x14ac:dyDescent="0.25">
      <c r="A7" s="25" t="s">
        <v>6</v>
      </c>
      <c r="B7" s="26">
        <v>9947</v>
      </c>
      <c r="C7" s="26">
        <v>644</v>
      </c>
      <c r="D7" s="26">
        <v>348</v>
      </c>
      <c r="E7" s="26">
        <v>149</v>
      </c>
      <c r="F7" s="27">
        <v>502</v>
      </c>
      <c r="G7" s="27">
        <v>172</v>
      </c>
      <c r="H7" s="28">
        <f t="shared" si="0"/>
        <v>403</v>
      </c>
      <c r="I7" s="27">
        <v>172</v>
      </c>
      <c r="J7" s="29">
        <v>152</v>
      </c>
      <c r="K7" s="29">
        <v>142</v>
      </c>
      <c r="L7" s="29"/>
      <c r="M7" s="29"/>
      <c r="N7" s="29"/>
      <c r="O7" s="29"/>
      <c r="P7" s="30"/>
      <c r="Q7" s="30"/>
      <c r="R7" s="29">
        <v>72</v>
      </c>
      <c r="S7" s="30"/>
      <c r="T7" s="31">
        <v>179</v>
      </c>
      <c r="U7" s="29">
        <v>30</v>
      </c>
      <c r="V7" s="32">
        <f t="shared" si="1"/>
        <v>4.0514728058711168E-2</v>
      </c>
      <c r="W7" s="32">
        <f t="shared" si="2"/>
        <v>0</v>
      </c>
      <c r="X7" s="32">
        <f t="shared" si="3"/>
        <v>0.20689655172413793</v>
      </c>
      <c r="Y7" s="32">
        <f t="shared" si="4"/>
        <v>1.2013422818791946</v>
      </c>
      <c r="Z7" s="32">
        <f t="shared" si="5"/>
        <v>0.8027888446215139</v>
      </c>
      <c r="AA7" s="33">
        <f t="shared" si="6"/>
        <v>1.7291645722328341E-2</v>
      </c>
      <c r="AB7" s="33">
        <f t="shared" si="7"/>
        <v>0</v>
      </c>
      <c r="AC7" s="33">
        <f t="shared" si="8"/>
        <v>0</v>
      </c>
      <c r="AD7" s="33">
        <f t="shared" si="9"/>
        <v>0.20134228187919462</v>
      </c>
      <c r="AE7" s="33">
        <f t="shared" si="10"/>
        <v>1</v>
      </c>
    </row>
    <row r="8" spans="1:31" s="25" customFormat="1" x14ac:dyDescent="0.25">
      <c r="A8" s="25" t="s">
        <v>7</v>
      </c>
      <c r="B8" s="26">
        <v>18686</v>
      </c>
      <c r="C8" s="26">
        <v>1047</v>
      </c>
      <c r="D8" s="26">
        <v>548</v>
      </c>
      <c r="E8" s="26">
        <v>281</v>
      </c>
      <c r="F8" s="27">
        <v>808</v>
      </c>
      <c r="G8" s="27">
        <v>285</v>
      </c>
      <c r="H8" s="28">
        <f t="shared" si="0"/>
        <v>723</v>
      </c>
      <c r="I8" s="27">
        <v>265</v>
      </c>
      <c r="J8" s="29">
        <v>239</v>
      </c>
      <c r="K8" s="29">
        <v>228</v>
      </c>
      <c r="L8" s="29"/>
      <c r="M8" s="29"/>
      <c r="N8" s="29"/>
      <c r="O8" s="29"/>
      <c r="P8" s="30"/>
      <c r="Q8" s="30"/>
      <c r="R8" s="29">
        <v>170</v>
      </c>
      <c r="S8" s="30"/>
      <c r="T8" s="31">
        <v>314</v>
      </c>
      <c r="U8" s="29">
        <v>37</v>
      </c>
      <c r="V8" s="32">
        <f t="shared" si="1"/>
        <v>3.8692068928609658E-2</v>
      </c>
      <c r="W8" s="32">
        <f t="shared" si="2"/>
        <v>0</v>
      </c>
      <c r="X8" s="32">
        <f t="shared" si="3"/>
        <v>0.31021897810218979</v>
      </c>
      <c r="Y8" s="32">
        <f t="shared" si="4"/>
        <v>1.1174377224199288</v>
      </c>
      <c r="Z8" s="32">
        <f t="shared" si="5"/>
        <v>0.89480198019801982</v>
      </c>
      <c r="AA8" s="33">
        <f t="shared" si="6"/>
        <v>1.4181740340361768E-2</v>
      </c>
      <c r="AB8" s="33">
        <f t="shared" si="7"/>
        <v>0</v>
      </c>
      <c r="AC8" s="33">
        <f t="shared" si="8"/>
        <v>0</v>
      </c>
      <c r="AD8" s="33">
        <f t="shared" si="9"/>
        <v>0.13167259786476868</v>
      </c>
      <c r="AE8" s="33">
        <f t="shared" si="10"/>
        <v>0.92982456140350878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1295</v>
      </c>
      <c r="G9" s="5">
        <v>295</v>
      </c>
      <c r="H9" s="13">
        <f t="shared" si="0"/>
        <v>990</v>
      </c>
      <c r="I9" s="5">
        <v>262</v>
      </c>
      <c r="J9" s="8">
        <v>498</v>
      </c>
      <c r="K9" s="8">
        <v>210</v>
      </c>
      <c r="L9" s="8"/>
      <c r="M9" s="8"/>
      <c r="N9" s="8"/>
      <c r="O9" s="8"/>
      <c r="P9" s="9"/>
      <c r="Q9" s="9"/>
      <c r="R9" s="8">
        <v>113</v>
      </c>
      <c r="S9" s="9"/>
      <c r="T9" s="10">
        <v>379</v>
      </c>
      <c r="U9" s="8">
        <v>52</v>
      </c>
      <c r="V9" s="16">
        <f t="shared" si="1"/>
        <v>3.2007759456838022E-2</v>
      </c>
      <c r="W9" s="16">
        <f t="shared" si="2"/>
        <v>0</v>
      </c>
      <c r="X9" s="16">
        <f t="shared" si="3"/>
        <v>0.13848039215686275</v>
      </c>
      <c r="Y9" s="16">
        <f t="shared" si="4"/>
        <v>1.058659217877095</v>
      </c>
      <c r="Z9" s="16">
        <f t="shared" si="5"/>
        <v>0.76447876447876451</v>
      </c>
      <c r="AA9" s="15">
        <f t="shared" si="6"/>
        <v>8.4707403815066275E-3</v>
      </c>
      <c r="AB9" s="15">
        <f t="shared" si="7"/>
        <v>0</v>
      </c>
      <c r="AC9" s="15">
        <f t="shared" si="8"/>
        <v>0</v>
      </c>
      <c r="AD9" s="15">
        <f t="shared" si="9"/>
        <v>0.14525139664804471</v>
      </c>
      <c r="AE9" s="15">
        <f t="shared" si="10"/>
        <v>0.88813559322033897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1606</v>
      </c>
      <c r="G10" s="5">
        <v>366</v>
      </c>
      <c r="H10" s="13">
        <f t="shared" si="0"/>
        <v>1388</v>
      </c>
      <c r="I10" s="5">
        <v>373</v>
      </c>
      <c r="J10" s="8">
        <v>558</v>
      </c>
      <c r="K10" s="8">
        <v>264</v>
      </c>
      <c r="L10" s="8">
        <v>9</v>
      </c>
      <c r="M10" s="8">
        <v>9</v>
      </c>
      <c r="N10" s="8"/>
      <c r="O10" s="8"/>
      <c r="P10" s="9"/>
      <c r="Q10" s="9"/>
      <c r="R10" s="8">
        <v>274</v>
      </c>
      <c r="S10" s="9"/>
      <c r="T10" s="10">
        <v>547</v>
      </c>
      <c r="U10" s="8">
        <v>100</v>
      </c>
      <c r="V10" s="16">
        <f t="shared" si="1"/>
        <v>5.1600431242797132E-2</v>
      </c>
      <c r="W10" s="16">
        <f t="shared" si="2"/>
        <v>0</v>
      </c>
      <c r="X10" s="16">
        <f t="shared" si="3"/>
        <v>0.23661485319516407</v>
      </c>
      <c r="Y10" s="16">
        <f t="shared" si="4"/>
        <v>1.1491596638655461</v>
      </c>
      <c r="Z10" s="16">
        <f t="shared" si="5"/>
        <v>0.8642590286425903</v>
      </c>
      <c r="AA10" s="15">
        <f t="shared" si="6"/>
        <v>1.3866686493921707E-2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1.0191256830601092</v>
      </c>
    </row>
    <row r="11" spans="1:31" s="25" customFormat="1" x14ac:dyDescent="0.25">
      <c r="A11" s="25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288</v>
      </c>
      <c r="G11" s="27">
        <v>78</v>
      </c>
      <c r="H11" s="28">
        <f t="shared" si="0"/>
        <v>215</v>
      </c>
      <c r="I11" s="27">
        <v>79</v>
      </c>
      <c r="J11" s="29">
        <v>68</v>
      </c>
      <c r="K11" s="29">
        <v>55</v>
      </c>
      <c r="L11" s="29"/>
      <c r="M11" s="29"/>
      <c r="N11" s="29"/>
      <c r="O11" s="29"/>
      <c r="P11" s="30"/>
      <c r="Q11" s="30"/>
      <c r="R11" s="29">
        <v>6</v>
      </c>
      <c r="S11" s="30"/>
      <c r="T11" s="31">
        <v>141</v>
      </c>
      <c r="U11" s="29">
        <v>24</v>
      </c>
      <c r="V11" s="32">
        <f t="shared" si="1"/>
        <v>2.573925535735664E-2</v>
      </c>
      <c r="W11" s="32">
        <f t="shared" si="2"/>
        <v>0</v>
      </c>
      <c r="X11" s="32">
        <f t="shared" si="3"/>
        <v>3.015075376884422E-2</v>
      </c>
      <c r="Y11" s="32">
        <f t="shared" si="4"/>
        <v>1.165289256198347</v>
      </c>
      <c r="Z11" s="32">
        <f t="shared" si="5"/>
        <v>0.74652777777777779</v>
      </c>
      <c r="AA11" s="33">
        <f t="shared" si="6"/>
        <v>9.4576798754938338E-3</v>
      </c>
      <c r="AB11" s="33">
        <f t="shared" si="7"/>
        <v>0</v>
      </c>
      <c r="AC11" s="33">
        <f t="shared" si="8"/>
        <v>0</v>
      </c>
      <c r="AD11" s="33">
        <f t="shared" si="9"/>
        <v>0.19834710743801653</v>
      </c>
      <c r="AE11" s="33">
        <f t="shared" si="10"/>
        <v>1.0128205128205128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1019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0.78213935230618248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25" customFormat="1" x14ac:dyDescent="0.25">
      <c r="A13" s="25" t="s">
        <v>12</v>
      </c>
      <c r="B13" s="26">
        <v>4006</v>
      </c>
      <c r="C13" s="26">
        <v>232</v>
      </c>
      <c r="D13" s="26">
        <v>156</v>
      </c>
      <c r="E13" s="26">
        <v>72</v>
      </c>
      <c r="F13" s="27">
        <v>218</v>
      </c>
      <c r="G13" s="27">
        <v>68</v>
      </c>
      <c r="H13" s="28">
        <f t="shared" si="0"/>
        <v>172</v>
      </c>
      <c r="I13" s="27">
        <v>61</v>
      </c>
      <c r="J13" s="29">
        <v>63</v>
      </c>
      <c r="K13" s="29">
        <v>51</v>
      </c>
      <c r="L13" s="29"/>
      <c r="M13" s="29"/>
      <c r="N13" s="29"/>
      <c r="O13" s="29"/>
      <c r="P13" s="30"/>
      <c r="Q13" s="30"/>
      <c r="R13" s="29">
        <v>18</v>
      </c>
      <c r="S13" s="30"/>
      <c r="T13" s="31">
        <v>91</v>
      </c>
      <c r="U13" s="29">
        <v>10</v>
      </c>
      <c r="V13" s="32">
        <f t="shared" si="1"/>
        <v>4.2935596605092365E-2</v>
      </c>
      <c r="W13" s="32">
        <f t="shared" si="2"/>
        <v>0</v>
      </c>
      <c r="X13" s="32">
        <f t="shared" si="3"/>
        <v>0.11538461538461539</v>
      </c>
      <c r="Y13" s="32">
        <f t="shared" si="4"/>
        <v>1.2638888888888888</v>
      </c>
      <c r="Z13" s="32">
        <f t="shared" si="5"/>
        <v>0.78899082568807344</v>
      </c>
      <c r="AA13" s="33">
        <f t="shared" si="6"/>
        <v>1.5227159261108337E-2</v>
      </c>
      <c r="AB13" s="33">
        <f t="shared" si="7"/>
        <v>0</v>
      </c>
      <c r="AC13" s="33">
        <f t="shared" si="8"/>
        <v>0</v>
      </c>
      <c r="AD13" s="33">
        <f t="shared" si="9"/>
        <v>0.1388888888888889</v>
      </c>
      <c r="AE13" s="33">
        <f t="shared" si="10"/>
        <v>0.8970588235294118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865</v>
      </c>
      <c r="G14" s="5">
        <v>275</v>
      </c>
      <c r="H14" s="13">
        <f t="shared" si="0"/>
        <v>801</v>
      </c>
      <c r="I14" s="5">
        <v>263</v>
      </c>
      <c r="J14" s="8">
        <v>270</v>
      </c>
      <c r="K14" s="8">
        <v>209</v>
      </c>
      <c r="L14" s="8"/>
      <c r="M14" s="8"/>
      <c r="N14" s="8"/>
      <c r="O14" s="8"/>
      <c r="P14" s="9"/>
      <c r="Q14" s="9"/>
      <c r="R14" s="8">
        <v>210</v>
      </c>
      <c r="S14" s="9"/>
      <c r="T14" s="10">
        <v>321</v>
      </c>
      <c r="U14" s="8">
        <v>54</v>
      </c>
      <c r="V14" s="16">
        <f t="shared" si="1"/>
        <v>2.634695085849615E-2</v>
      </c>
      <c r="W14" s="16">
        <f t="shared" si="2"/>
        <v>0</v>
      </c>
      <c r="X14" s="16">
        <f t="shared" si="3"/>
        <v>0.29871977240398295</v>
      </c>
      <c r="Y14" s="16">
        <f t="shared" si="4"/>
        <v>1.1546762589928057</v>
      </c>
      <c r="Z14" s="16">
        <f t="shared" si="5"/>
        <v>0.92601156069364166</v>
      </c>
      <c r="AA14" s="15">
        <f t="shared" si="6"/>
        <v>8.6507466614038544E-3</v>
      </c>
      <c r="AB14" s="15">
        <f t="shared" si="7"/>
        <v>0</v>
      </c>
      <c r="AC14" s="15">
        <f t="shared" si="8"/>
        <v>0</v>
      </c>
      <c r="AD14" s="15">
        <f t="shared" si="9"/>
        <v>0.19424460431654678</v>
      </c>
      <c r="AE14" s="15">
        <f t="shared" si="10"/>
        <v>0.95636363636363642</v>
      </c>
    </row>
    <row r="15" spans="1:31" s="25" customFormat="1" x14ac:dyDescent="0.25">
      <c r="A15" s="25" t="s">
        <v>14</v>
      </c>
      <c r="B15" s="26">
        <v>34514</v>
      </c>
      <c r="C15" s="26">
        <v>2006</v>
      </c>
      <c r="D15" s="26">
        <v>1121</v>
      </c>
      <c r="E15" s="26">
        <v>564</v>
      </c>
      <c r="F15" s="27">
        <v>1723</v>
      </c>
      <c r="G15" s="27">
        <v>343</v>
      </c>
      <c r="H15" s="28">
        <f t="shared" si="0"/>
        <v>1260</v>
      </c>
      <c r="I15" s="27">
        <v>338</v>
      </c>
      <c r="J15" s="29">
        <v>558</v>
      </c>
      <c r="K15" s="29">
        <v>225</v>
      </c>
      <c r="L15" s="29"/>
      <c r="M15" s="29"/>
      <c r="N15" s="29"/>
      <c r="O15" s="29"/>
      <c r="P15" s="30"/>
      <c r="Q15" s="30"/>
      <c r="R15" s="29">
        <v>111</v>
      </c>
      <c r="S15" s="30"/>
      <c r="T15" s="31">
        <v>591</v>
      </c>
      <c r="U15" s="29">
        <v>113</v>
      </c>
      <c r="V15" s="32">
        <f t="shared" si="1"/>
        <v>3.6506924726198063E-2</v>
      </c>
      <c r="W15" s="32">
        <f t="shared" si="2"/>
        <v>0</v>
      </c>
      <c r="X15" s="32">
        <f t="shared" si="3"/>
        <v>9.9018733273862625E-2</v>
      </c>
      <c r="Y15" s="32">
        <f t="shared" si="4"/>
        <v>1.0478723404255319</v>
      </c>
      <c r="Z15" s="32">
        <f t="shared" si="5"/>
        <v>0.73128264654672082</v>
      </c>
      <c r="AA15" s="33">
        <f>I15/B15</f>
        <v>9.7931274265515445E-3</v>
      </c>
      <c r="AB15" s="33">
        <f t="shared" si="7"/>
        <v>0</v>
      </c>
      <c r="AC15" s="33">
        <f t="shared" si="8"/>
        <v>0</v>
      </c>
      <c r="AD15" s="33">
        <f t="shared" si="9"/>
        <v>0.20035460992907803</v>
      </c>
      <c r="AE15" s="33">
        <f t="shared" si="10"/>
        <v>0.98542274052478129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1102</v>
      </c>
      <c r="G16" s="5">
        <v>292</v>
      </c>
      <c r="H16" s="13">
        <f t="shared" si="0"/>
        <v>894</v>
      </c>
      <c r="I16" s="5">
        <v>276</v>
      </c>
      <c r="J16" s="8">
        <v>232</v>
      </c>
      <c r="K16" s="8">
        <v>200</v>
      </c>
      <c r="L16" s="8"/>
      <c r="M16" s="8"/>
      <c r="N16" s="8"/>
      <c r="O16" s="8"/>
      <c r="P16" s="9"/>
      <c r="Q16" s="9"/>
      <c r="R16" s="8">
        <v>218</v>
      </c>
      <c r="S16" s="9"/>
      <c r="T16" s="10">
        <v>444</v>
      </c>
      <c r="U16" s="8">
        <v>76</v>
      </c>
      <c r="V16" s="16">
        <f t="shared" si="1"/>
        <v>4.0199649264805071E-2</v>
      </c>
      <c r="W16" s="16">
        <f t="shared" si="2"/>
        <v>0</v>
      </c>
      <c r="X16" s="16">
        <f t="shared" si="3"/>
        <v>0.22803347280334729</v>
      </c>
      <c r="Y16" s="16">
        <f t="shared" si="4"/>
        <v>0.98666666666666669</v>
      </c>
      <c r="Z16" s="16">
        <f t="shared" si="5"/>
        <v>0.81125226860254085</v>
      </c>
      <c r="AA16" s="15">
        <f t="shared" si="6"/>
        <v>1.2410629974369352E-2</v>
      </c>
      <c r="AB16" s="15">
        <f t="shared" si="7"/>
        <v>0</v>
      </c>
      <c r="AC16" s="15">
        <f t="shared" si="8"/>
        <v>0</v>
      </c>
      <c r="AD16" s="15">
        <f t="shared" si="9"/>
        <v>0.16888888888888889</v>
      </c>
      <c r="AE16" s="15">
        <f t="shared" si="10"/>
        <v>0.9452054794520548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531</v>
      </c>
      <c r="G17" s="5">
        <v>261</v>
      </c>
      <c r="H17" s="13">
        <f t="shared" si="0"/>
        <v>478</v>
      </c>
      <c r="I17" s="5">
        <v>256</v>
      </c>
      <c r="J17" s="8">
        <v>251</v>
      </c>
      <c r="K17" s="8">
        <v>235</v>
      </c>
      <c r="L17" s="8"/>
      <c r="M17" s="8"/>
      <c r="N17" s="8"/>
      <c r="O17" s="8"/>
      <c r="P17" s="9"/>
      <c r="Q17" s="9"/>
      <c r="R17" s="8">
        <v>92</v>
      </c>
      <c r="S17" s="9"/>
      <c r="T17" s="10">
        <v>135</v>
      </c>
      <c r="U17" s="8">
        <v>21</v>
      </c>
      <c r="V17" s="16">
        <f t="shared" si="1"/>
        <v>2.8222235342740744E-2</v>
      </c>
      <c r="W17" s="16">
        <f t="shared" si="2"/>
        <v>0</v>
      </c>
      <c r="X17" s="16">
        <f t="shared" si="3"/>
        <v>0.31292517006802723</v>
      </c>
      <c r="Y17" s="16">
        <f t="shared" si="4"/>
        <v>1.1538461538461537</v>
      </c>
      <c r="Z17" s="16">
        <f t="shared" si="5"/>
        <v>0.90018832391713743</v>
      </c>
      <c r="AA17" s="15">
        <f t="shared" si="6"/>
        <v>1.5114837338371613E-2</v>
      </c>
      <c r="AB17" s="15">
        <f t="shared" si="7"/>
        <v>0</v>
      </c>
      <c r="AC17" s="15">
        <f t="shared" si="8"/>
        <v>0</v>
      </c>
      <c r="AD17" s="15">
        <f t="shared" si="9"/>
        <v>0.17948717948717949</v>
      </c>
      <c r="AE17" s="15">
        <f t="shared" si="10"/>
        <v>0.98084291187739459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378</v>
      </c>
      <c r="G18" s="5">
        <v>128</v>
      </c>
      <c r="H18" s="13">
        <f t="shared" si="0"/>
        <v>319</v>
      </c>
      <c r="I18" s="5">
        <v>127</v>
      </c>
      <c r="J18" s="8">
        <v>126</v>
      </c>
      <c r="K18" s="8">
        <v>113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0.84391534391534395</v>
      </c>
      <c r="AA18" s="15">
        <f t="shared" si="6"/>
        <v>2.1478099103669879E-2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0.9921875</v>
      </c>
    </row>
    <row r="19" spans="1:31" s="25" customFormat="1" x14ac:dyDescent="0.25">
      <c r="A19" s="25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847</v>
      </c>
      <c r="G19" s="27">
        <v>417</v>
      </c>
      <c r="H19" s="28">
        <f t="shared" si="0"/>
        <v>623</v>
      </c>
      <c r="I19" s="27">
        <v>306</v>
      </c>
      <c r="J19" s="29">
        <v>295</v>
      </c>
      <c r="K19" s="29">
        <v>276</v>
      </c>
      <c r="L19" s="29"/>
      <c r="M19" s="29"/>
      <c r="N19" s="29"/>
      <c r="O19" s="29"/>
      <c r="P19" s="30"/>
      <c r="Q19" s="30"/>
      <c r="R19" s="29">
        <v>106</v>
      </c>
      <c r="S19" s="30"/>
      <c r="T19" s="31">
        <v>222</v>
      </c>
      <c r="U19" s="29">
        <v>30</v>
      </c>
      <c r="V19" s="32">
        <f t="shared" si="1"/>
        <v>3.4555438460258471E-2</v>
      </c>
      <c r="W19" s="32">
        <f t="shared" si="2"/>
        <v>0</v>
      </c>
      <c r="X19" s="32">
        <f t="shared" si="3"/>
        <v>0.21370967741935484</v>
      </c>
      <c r="Y19" s="32">
        <f t="shared" si="4"/>
        <v>1.0990099009900991</v>
      </c>
      <c r="Z19" s="32">
        <f t="shared" si="5"/>
        <v>0.73553719008264462</v>
      </c>
      <c r="AA19" s="33">
        <f t="shared" si="6"/>
        <v>1.6972655166675912E-2</v>
      </c>
      <c r="AB19" s="33">
        <f t="shared" si="7"/>
        <v>0</v>
      </c>
      <c r="AC19" s="33">
        <f t="shared" si="8"/>
        <v>0</v>
      </c>
      <c r="AD19" s="33">
        <f t="shared" si="9"/>
        <v>0.14851485148514851</v>
      </c>
      <c r="AE19" s="33">
        <f t="shared" si="10"/>
        <v>0.73381294964028776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253</v>
      </c>
      <c r="G20" s="5">
        <v>83</v>
      </c>
      <c r="H20" s="13">
        <f t="shared" si="0"/>
        <v>228</v>
      </c>
      <c r="I20" s="5">
        <v>77</v>
      </c>
      <c r="J20" s="8">
        <v>68</v>
      </c>
      <c r="K20" s="8">
        <v>64</v>
      </c>
      <c r="L20" s="8"/>
      <c r="M20" s="8"/>
      <c r="N20" s="8"/>
      <c r="O20" s="8"/>
      <c r="P20" s="9"/>
      <c r="Q20" s="9"/>
      <c r="R20" s="8">
        <v>66</v>
      </c>
      <c r="S20" s="9"/>
      <c r="T20" s="10">
        <v>94</v>
      </c>
      <c r="U20" s="8">
        <v>13</v>
      </c>
      <c r="V20" s="16">
        <f t="shared" si="1"/>
        <v>5.7028514257128564E-2</v>
      </c>
      <c r="W20" s="16">
        <f t="shared" si="2"/>
        <v>0</v>
      </c>
      <c r="X20" s="16">
        <f t="shared" si="3"/>
        <v>0.33333333333333331</v>
      </c>
      <c r="Y20" s="16">
        <f t="shared" si="4"/>
        <v>1</v>
      </c>
      <c r="Z20" s="16">
        <f t="shared" si="5"/>
        <v>0.90118577075098816</v>
      </c>
      <c r="AA20" s="15">
        <f t="shared" si="6"/>
        <v>1.9259629814907454E-2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0.92771084337349397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268</v>
      </c>
      <c r="G21" s="5">
        <v>108</v>
      </c>
      <c r="H21" s="13">
        <f t="shared" si="0"/>
        <v>255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67</v>
      </c>
      <c r="S21" s="9"/>
      <c r="T21" s="10">
        <v>76</v>
      </c>
      <c r="U21" s="8">
        <v>11</v>
      </c>
      <c r="V21" s="16">
        <f t="shared" si="1"/>
        <v>4.8897411313518699E-2</v>
      </c>
      <c r="W21" s="16">
        <f t="shared" si="2"/>
        <v>0</v>
      </c>
      <c r="X21" s="16">
        <f t="shared" si="3"/>
        <v>0.43225806451612903</v>
      </c>
      <c r="Y21" s="16">
        <f t="shared" si="4"/>
        <v>1.1014492753623188</v>
      </c>
      <c r="Z21" s="16">
        <f t="shared" si="5"/>
        <v>0.95149253731343286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3578</v>
      </c>
      <c r="G22" s="5">
        <v>978</v>
      </c>
      <c r="H22" s="13">
        <f t="shared" si="0"/>
        <v>2600</v>
      </c>
      <c r="I22" s="5">
        <v>964</v>
      </c>
      <c r="J22" s="8">
        <v>1263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330</v>
      </c>
      <c r="S22" s="9"/>
      <c r="T22" s="10">
        <v>974</v>
      </c>
      <c r="U22" s="8">
        <v>180</v>
      </c>
      <c r="V22" s="16">
        <f t="shared" si="1"/>
        <v>3.7379952843751799E-2</v>
      </c>
      <c r="W22" s="16">
        <f t="shared" si="2"/>
        <v>0</v>
      </c>
      <c r="X22" s="16">
        <f t="shared" si="3"/>
        <v>0.14298093587521662</v>
      </c>
      <c r="Y22" s="16">
        <f t="shared" si="4"/>
        <v>0.89112534309240621</v>
      </c>
      <c r="Z22" s="16">
        <f t="shared" si="5"/>
        <v>0.72666294019005029</v>
      </c>
      <c r="AA22" s="15">
        <f t="shared" si="6"/>
        <v>1.3859336362067974E-2</v>
      </c>
      <c r="AB22" s="15">
        <f t="shared" si="7"/>
        <v>0</v>
      </c>
      <c r="AC22" s="15">
        <f t="shared" si="8"/>
        <v>0</v>
      </c>
      <c r="AD22" s="15">
        <f t="shared" si="9"/>
        <v>0.16468435498627632</v>
      </c>
      <c r="AE22" s="15">
        <f>I22/G22</f>
        <v>0.98568507157464214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263</v>
      </c>
      <c r="G23" s="5">
        <v>73</v>
      </c>
      <c r="H23" s="13">
        <f t="shared" si="0"/>
        <v>228</v>
      </c>
      <c r="I23" s="5">
        <v>75</v>
      </c>
      <c r="J23" s="8">
        <v>66</v>
      </c>
      <c r="K23" s="8">
        <v>60</v>
      </c>
      <c r="L23" s="8"/>
      <c r="M23" s="8"/>
      <c r="N23" s="8"/>
      <c r="O23" s="8"/>
      <c r="P23" s="9"/>
      <c r="Q23" s="9"/>
      <c r="R23" s="8">
        <v>72</v>
      </c>
      <c r="S23" s="9"/>
      <c r="T23" s="10">
        <v>90</v>
      </c>
      <c r="U23" s="8">
        <v>15</v>
      </c>
      <c r="V23" s="16">
        <f t="shared" si="1"/>
        <v>4.0707016604177824E-2</v>
      </c>
      <c r="W23" s="16">
        <f t="shared" si="2"/>
        <v>0</v>
      </c>
      <c r="X23" s="16">
        <f t="shared" si="3"/>
        <v>0.33179723502304148</v>
      </c>
      <c r="Y23" s="16">
        <f t="shared" si="4"/>
        <v>0.9</v>
      </c>
      <c r="Z23" s="16">
        <f t="shared" si="5"/>
        <v>0.86692015209125473</v>
      </c>
      <c r="AA23" s="15">
        <f t="shared" si="6"/>
        <v>1.339046598821639E-2</v>
      </c>
      <c r="AB23" s="15">
        <f t="shared" si="7"/>
        <v>0</v>
      </c>
      <c r="AC23" s="15">
        <f t="shared" si="8"/>
        <v>0</v>
      </c>
      <c r="AD23" s="15">
        <f t="shared" si="9"/>
        <v>0.15</v>
      </c>
      <c r="AE23" s="15">
        <f t="shared" si="10"/>
        <v>1.0273972602739727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705</v>
      </c>
      <c r="G24" s="5">
        <v>205</v>
      </c>
      <c r="H24" s="13">
        <f t="shared" si="0"/>
        <v>573</v>
      </c>
      <c r="I24" s="5">
        <v>200</v>
      </c>
      <c r="J24" s="8">
        <v>168</v>
      </c>
      <c r="K24" s="8">
        <v>146</v>
      </c>
      <c r="L24" s="8"/>
      <c r="M24" s="8"/>
      <c r="N24" s="8"/>
      <c r="O24" s="8"/>
      <c r="P24" s="9"/>
      <c r="Q24" s="9"/>
      <c r="R24" s="8">
        <v>131</v>
      </c>
      <c r="S24" s="9"/>
      <c r="T24" s="10">
        <v>274</v>
      </c>
      <c r="U24" s="8">
        <v>54</v>
      </c>
      <c r="V24" s="16">
        <f t="shared" si="1"/>
        <v>3.6834661866803807E-2</v>
      </c>
      <c r="W24" s="16">
        <f t="shared" si="2"/>
        <v>0</v>
      </c>
      <c r="X24" s="16">
        <f t="shared" si="3"/>
        <v>0.21546052631578946</v>
      </c>
      <c r="Y24" s="16">
        <f t="shared" si="4"/>
        <v>0.93197278911564629</v>
      </c>
      <c r="Z24" s="16">
        <f t="shared" si="5"/>
        <v>0.81276595744680846</v>
      </c>
      <c r="AA24" s="15">
        <f t="shared" si="6"/>
        <v>1.2856775520699408E-2</v>
      </c>
      <c r="AB24" s="15">
        <f t="shared" si="7"/>
        <v>0</v>
      </c>
      <c r="AC24" s="15">
        <f t="shared" si="8"/>
        <v>0</v>
      </c>
      <c r="AD24" s="15">
        <f t="shared" si="9"/>
        <v>0.18367346938775511</v>
      </c>
      <c r="AE24" s="15">
        <f t="shared" si="10"/>
        <v>0.97560975609756095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523</v>
      </c>
      <c r="G25" s="5">
        <v>123</v>
      </c>
      <c r="H25" s="13">
        <f t="shared" si="0"/>
        <v>459</v>
      </c>
      <c r="I25" s="5">
        <v>134</v>
      </c>
      <c r="J25" s="8">
        <v>128</v>
      </c>
      <c r="K25" s="8">
        <v>93</v>
      </c>
      <c r="L25" s="8"/>
      <c r="M25" s="8"/>
      <c r="N25" s="8"/>
      <c r="O25" s="8"/>
      <c r="P25" s="9"/>
      <c r="Q25" s="9"/>
      <c r="R25" s="8">
        <v>81</v>
      </c>
      <c r="S25" s="9"/>
      <c r="T25" s="10">
        <v>250</v>
      </c>
      <c r="U25" s="8">
        <v>41</v>
      </c>
      <c r="V25" s="16">
        <f t="shared" si="1"/>
        <v>3.9565554693560899E-2</v>
      </c>
      <c r="W25" s="16">
        <f t="shared" si="2"/>
        <v>0</v>
      </c>
      <c r="X25" s="16">
        <f t="shared" si="3"/>
        <v>0.18080357142857142</v>
      </c>
      <c r="Y25" s="16">
        <f t="shared" si="4"/>
        <v>1.2315270935960592</v>
      </c>
      <c r="Z25" s="16">
        <f t="shared" si="5"/>
        <v>0.87762906309751432</v>
      </c>
      <c r="AA25" s="15">
        <f t="shared" si="6"/>
        <v>1.1550728385484011E-2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1.089430894308943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193</v>
      </c>
      <c r="G26" s="5">
        <v>83</v>
      </c>
      <c r="H26" s="13">
        <f t="shared" si="0"/>
        <v>187</v>
      </c>
      <c r="I26" s="5">
        <v>98</v>
      </c>
      <c r="J26" s="8">
        <v>88</v>
      </c>
      <c r="K26" s="8">
        <v>85</v>
      </c>
      <c r="L26" s="8"/>
      <c r="M26" s="8"/>
      <c r="N26" s="8"/>
      <c r="O26" s="8"/>
      <c r="P26" s="9"/>
      <c r="Q26" s="9"/>
      <c r="R26" s="8">
        <v>47</v>
      </c>
      <c r="S26" s="9"/>
      <c r="T26" s="10">
        <v>52</v>
      </c>
      <c r="U26" s="8">
        <v>13</v>
      </c>
      <c r="V26" s="16">
        <f t="shared" si="1"/>
        <v>5.526004728132388E-2</v>
      </c>
      <c r="W26" s="16">
        <f t="shared" si="2"/>
        <v>0</v>
      </c>
      <c r="X26" s="16">
        <f t="shared" si="3"/>
        <v>0.43119266055045874</v>
      </c>
      <c r="Y26" s="16">
        <f t="shared" si="4"/>
        <v>1.1063829787234043</v>
      </c>
      <c r="Z26" s="16">
        <f t="shared" si="5"/>
        <v>0.9689119170984456</v>
      </c>
      <c r="AA26" s="15">
        <f t="shared" si="6"/>
        <v>2.8959810874704492E-2</v>
      </c>
      <c r="AB26" s="15">
        <f t="shared" si="7"/>
        <v>0</v>
      </c>
      <c r="AC26" s="15">
        <f t="shared" si="8"/>
        <v>0</v>
      </c>
      <c r="AD26" s="15">
        <f t="shared" si="9"/>
        <v>0.27659574468085107</v>
      </c>
      <c r="AE26" s="15">
        <f t="shared" si="10"/>
        <v>1.1807228915662651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373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0.86863270777479895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372</v>
      </c>
      <c r="G28" s="5">
        <v>112</v>
      </c>
      <c r="H28" s="13">
        <f t="shared" si="0"/>
        <v>297</v>
      </c>
      <c r="I28" s="5"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39</v>
      </c>
      <c r="S28" s="9"/>
      <c r="T28" s="10">
        <v>171</v>
      </c>
      <c r="U28" s="8">
        <v>33</v>
      </c>
      <c r="V28" s="16">
        <f t="shared" si="1"/>
        <v>3.4855063959629153E-2</v>
      </c>
      <c r="W28" s="16">
        <f t="shared" si="2"/>
        <v>0</v>
      </c>
      <c r="X28" s="16">
        <f t="shared" si="3"/>
        <v>0.14181818181818182</v>
      </c>
      <c r="Y28" s="16">
        <f t="shared" si="4"/>
        <v>1.0058823529411764</v>
      </c>
      <c r="Z28" s="16">
        <f t="shared" si="5"/>
        <v>0.79838709677419351</v>
      </c>
      <c r="AA28" s="15">
        <f t="shared" si="6"/>
        <v>1.2909282948010798E-2</v>
      </c>
      <c r="AB28" s="15">
        <f t="shared" si="7"/>
        <v>0</v>
      </c>
      <c r="AC28" s="15">
        <f t="shared" si="8"/>
        <v>0</v>
      </c>
      <c r="AD28" s="15">
        <f t="shared" si="9"/>
        <v>0.19411764705882353</v>
      </c>
      <c r="AE28" s="15">
        <f t="shared" si="10"/>
        <v>0.9821428571428571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632</v>
      </c>
      <c r="G29" s="5">
        <v>212</v>
      </c>
      <c r="H29" s="13">
        <f t="shared" si="0"/>
        <v>496</v>
      </c>
      <c r="I29" s="5">
        <v>207</v>
      </c>
      <c r="J29" s="8">
        <v>180</v>
      </c>
      <c r="K29" s="8">
        <v>167</v>
      </c>
      <c r="L29" s="8"/>
      <c r="M29" s="8"/>
      <c r="N29" s="8"/>
      <c r="O29" s="8"/>
      <c r="P29" s="9"/>
      <c r="Q29" s="9"/>
      <c r="R29" s="8">
        <v>74</v>
      </c>
      <c r="S29" s="9"/>
      <c r="T29" s="10">
        <v>242</v>
      </c>
      <c r="U29" s="8">
        <v>40</v>
      </c>
      <c r="V29" s="16">
        <f t="shared" si="1"/>
        <v>2.7329329439638547E-2</v>
      </c>
      <c r="W29" s="16">
        <f t="shared" si="2"/>
        <v>0</v>
      </c>
      <c r="X29" s="16">
        <f t="shared" si="3"/>
        <v>0.16335540838852097</v>
      </c>
      <c r="Y29" s="16">
        <f t="shared" si="4"/>
        <v>1.0950226244343892</v>
      </c>
      <c r="Z29" s="16">
        <f t="shared" si="5"/>
        <v>0.78481012658227844</v>
      </c>
      <c r="AA29" s="15">
        <f t="shared" si="6"/>
        <v>1.1405587084687861E-2</v>
      </c>
      <c r="AB29" s="15">
        <f t="shared" si="7"/>
        <v>0</v>
      </c>
      <c r="AC29" s="15">
        <f t="shared" si="8"/>
        <v>0</v>
      </c>
      <c r="AD29" s="15">
        <f t="shared" si="9"/>
        <v>0.18099547511312217</v>
      </c>
      <c r="AE29" s="15">
        <f t="shared" si="10"/>
        <v>0.97641509433962259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5307</v>
      </c>
      <c r="G30" s="5">
        <v>1337</v>
      </c>
      <c r="H30" s="13">
        <f t="shared" si="0"/>
        <v>4423</v>
      </c>
      <c r="I30" s="13">
        <v>1359</v>
      </c>
      <c r="J30" s="8">
        <v>1956</v>
      </c>
      <c r="K30" s="8">
        <v>1014</v>
      </c>
      <c r="L30" s="8">
        <v>148</v>
      </c>
      <c r="M30" s="8">
        <v>148</v>
      </c>
      <c r="N30" s="8"/>
      <c r="O30" s="8"/>
      <c r="P30" s="9"/>
      <c r="Q30" s="9"/>
      <c r="R30" s="8">
        <v>767</v>
      </c>
      <c r="S30" s="9"/>
      <c r="T30" s="10">
        <v>1552</v>
      </c>
      <c r="U30" s="8">
        <v>197</v>
      </c>
      <c r="V30" s="16">
        <f t="shared" si="1"/>
        <v>4.6004867799712926E-2</v>
      </c>
      <c r="W30" s="16">
        <f t="shared" si="2"/>
        <v>0</v>
      </c>
      <c r="X30" s="16">
        <f t="shared" si="3"/>
        <v>0.233201581027668</v>
      </c>
      <c r="Y30" s="16">
        <f t="shared" si="4"/>
        <v>1.0710835058661146</v>
      </c>
      <c r="Z30" s="16">
        <f t="shared" si="5"/>
        <v>0.83342754852082157</v>
      </c>
      <c r="AA30" s="15">
        <f t="shared" si="6"/>
        <v>1.4135341474069606E-2</v>
      </c>
      <c r="AB30" s="15">
        <f t="shared" si="7"/>
        <v>0</v>
      </c>
      <c r="AC30" s="15">
        <f t="shared" si="8"/>
        <v>0</v>
      </c>
      <c r="AD30" s="15">
        <f t="shared" si="9"/>
        <v>0.13595583160800553</v>
      </c>
      <c r="AE30" s="15">
        <f t="shared" si="10"/>
        <v>1.0164547494390426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1799</v>
      </c>
      <c r="G31" s="5">
        <v>389</v>
      </c>
      <c r="H31" s="13">
        <f t="shared" si="0"/>
        <v>1407</v>
      </c>
      <c r="I31" s="5">
        <v>363</v>
      </c>
      <c r="J31" s="8">
        <v>528</v>
      </c>
      <c r="K31" s="8">
        <v>278</v>
      </c>
      <c r="L31" s="8"/>
      <c r="M31" s="8"/>
      <c r="N31" s="8"/>
      <c r="O31" s="8"/>
      <c r="P31" s="9"/>
      <c r="Q31" s="9"/>
      <c r="R31" s="8">
        <v>261</v>
      </c>
      <c r="S31" s="9"/>
      <c r="T31" s="10">
        <v>618</v>
      </c>
      <c r="U31" s="8">
        <v>85</v>
      </c>
      <c r="V31" s="16">
        <f t="shared" si="1"/>
        <v>3.3368116491960344E-2</v>
      </c>
      <c r="W31" s="16">
        <f t="shared" si="2"/>
        <v>0</v>
      </c>
      <c r="X31" s="16">
        <f t="shared" si="3"/>
        <v>0.19290465631929046</v>
      </c>
      <c r="Y31" s="16">
        <f t="shared" si="4"/>
        <v>0.98095238095238091</v>
      </c>
      <c r="Z31" s="16">
        <f t="shared" si="5"/>
        <v>0.78210116731517509</v>
      </c>
      <c r="AA31" s="15">
        <f t="shared" si="6"/>
        <v>8.6088317601859324E-3</v>
      </c>
      <c r="AB31" s="15">
        <f t="shared" si="7"/>
        <v>0</v>
      </c>
      <c r="AC31" s="15">
        <f t="shared" si="8"/>
        <v>0</v>
      </c>
      <c r="AD31" s="15">
        <f t="shared" si="9"/>
        <v>0.13492063492063491</v>
      </c>
      <c r="AE31" s="15">
        <f t="shared" si="10"/>
        <v>0.93316195372750643</v>
      </c>
    </row>
    <row r="32" spans="1:31" s="25" customFormat="1" x14ac:dyDescent="0.25">
      <c r="A32" s="25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313</v>
      </c>
      <c r="G32" s="27">
        <v>83</v>
      </c>
      <c r="H32" s="28">
        <f t="shared" si="0"/>
        <v>268</v>
      </c>
      <c r="I32" s="27">
        <v>71</v>
      </c>
      <c r="J32" s="29">
        <v>87</v>
      </c>
      <c r="K32" s="29">
        <v>57</v>
      </c>
      <c r="L32" s="29"/>
      <c r="M32" s="29"/>
      <c r="N32" s="29"/>
      <c r="O32" s="29"/>
      <c r="P32" s="30"/>
      <c r="Q32" s="30"/>
      <c r="R32" s="29">
        <v>82</v>
      </c>
      <c r="S32" s="30"/>
      <c r="T32" s="31">
        <v>99</v>
      </c>
      <c r="U32" s="29">
        <v>14</v>
      </c>
      <c r="V32" s="32">
        <f t="shared" si="1"/>
        <v>5.4850593532541958E-2</v>
      </c>
      <c r="W32" s="32">
        <f t="shared" si="2"/>
        <v>0</v>
      </c>
      <c r="X32" s="32">
        <f t="shared" si="3"/>
        <v>0.31060606060606061</v>
      </c>
      <c r="Y32" s="32">
        <f t="shared" si="4"/>
        <v>0.86086956521739133</v>
      </c>
      <c r="Z32" s="32">
        <f t="shared" si="5"/>
        <v>0.85623003194888181</v>
      </c>
      <c r="AA32" s="33">
        <f t="shared" si="6"/>
        <v>1.4531313958248056E-2</v>
      </c>
      <c r="AB32" s="33">
        <f t="shared" si="7"/>
        <v>0</v>
      </c>
      <c r="AC32" s="33">
        <f t="shared" si="8"/>
        <v>0</v>
      </c>
      <c r="AD32" s="33">
        <f t="shared" si="9"/>
        <v>0.12173913043478261</v>
      </c>
      <c r="AE32" s="33">
        <f t="shared" si="10"/>
        <v>0.85542168674698793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1444</v>
      </c>
      <c r="G33" s="5">
        <v>474</v>
      </c>
      <c r="H33" s="13">
        <f t="shared" si="0"/>
        <v>1088</v>
      </c>
      <c r="I33" s="5">
        <v>495</v>
      </c>
      <c r="J33" s="8">
        <v>442</v>
      </c>
      <c r="K33" s="8">
        <v>429</v>
      </c>
      <c r="L33" s="8"/>
      <c r="M33" s="8"/>
      <c r="N33" s="8"/>
      <c r="O33" s="8"/>
      <c r="P33" s="9"/>
      <c r="Q33" s="9"/>
      <c r="R33" s="8">
        <v>226</v>
      </c>
      <c r="S33" s="9"/>
      <c r="T33" s="10">
        <v>420</v>
      </c>
      <c r="U33" s="8">
        <v>66</v>
      </c>
      <c r="V33" s="16">
        <f t="shared" si="1"/>
        <v>3.1346336685009649E-2</v>
      </c>
      <c r="W33" s="16">
        <f t="shared" si="2"/>
        <v>0</v>
      </c>
      <c r="X33" s="16">
        <f t="shared" si="3"/>
        <v>0.20945319740500462</v>
      </c>
      <c r="Y33" s="16">
        <f t="shared" si="4"/>
        <v>0.87136929460580914</v>
      </c>
      <c r="Z33" s="16">
        <f t="shared" si="5"/>
        <v>0.75346260387811637</v>
      </c>
      <c r="AA33" s="15">
        <f t="shared" si="6"/>
        <v>1.4261430752830678E-2</v>
      </c>
      <c r="AB33" s="15">
        <f t="shared" si="7"/>
        <v>0</v>
      </c>
      <c r="AC33" s="15">
        <f t="shared" si="8"/>
        <v>0</v>
      </c>
      <c r="AD33" s="15">
        <f t="shared" si="9"/>
        <v>0.13692946058091288</v>
      </c>
      <c r="AE33" s="15">
        <f t="shared" si="10"/>
        <v>1.0443037974683544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910</v>
      </c>
      <c r="G34" s="5">
        <v>310</v>
      </c>
      <c r="H34" s="13">
        <f t="shared" si="0"/>
        <v>739</v>
      </c>
      <c r="I34" s="5">
        <v>292</v>
      </c>
      <c r="J34" s="8">
        <v>257</v>
      </c>
      <c r="K34" s="8">
        <v>238</v>
      </c>
      <c r="L34" s="8"/>
      <c r="M34" s="8"/>
      <c r="N34" s="8"/>
      <c r="O34" s="8"/>
      <c r="P34" s="9"/>
      <c r="Q34" s="9"/>
      <c r="R34" s="8">
        <v>193</v>
      </c>
      <c r="S34" s="9"/>
      <c r="T34" s="10">
        <v>289</v>
      </c>
      <c r="U34" s="8">
        <v>54</v>
      </c>
      <c r="V34" s="16">
        <f t="shared" si="1"/>
        <v>3.9086052784682919E-2</v>
      </c>
      <c r="W34" s="16">
        <f t="shared" si="2"/>
        <v>0</v>
      </c>
      <c r="X34" s="16">
        <f t="shared" si="3"/>
        <v>0.28805970149253729</v>
      </c>
      <c r="Y34" s="16">
        <f t="shared" si="4"/>
        <v>0.95695364238410596</v>
      </c>
      <c r="Z34" s="16">
        <f t="shared" si="5"/>
        <v>0.81208791208791209</v>
      </c>
      <c r="AA34" s="15">
        <f t="shared" si="6"/>
        <v>1.5444015444015444E-2</v>
      </c>
      <c r="AB34" s="15">
        <f t="shared" si="7"/>
        <v>0</v>
      </c>
      <c r="AC34" s="15">
        <f t="shared" si="8"/>
        <v>0</v>
      </c>
      <c r="AD34" s="15">
        <f t="shared" si="9"/>
        <v>0.17880794701986755</v>
      </c>
      <c r="AE34" s="15">
        <f t="shared" si="10"/>
        <v>0.9419354838709677</v>
      </c>
    </row>
    <row r="35" spans="1:31" s="25" customFormat="1" x14ac:dyDescent="0.25">
      <c r="A35" s="25" t="s">
        <v>34</v>
      </c>
      <c r="B35" s="26">
        <v>13429</v>
      </c>
      <c r="C35" s="26">
        <v>734</v>
      </c>
      <c r="D35" s="26">
        <v>477</v>
      </c>
      <c r="E35" s="26">
        <v>208</v>
      </c>
      <c r="F35" s="27">
        <v>625</v>
      </c>
      <c r="G35" s="27">
        <v>195</v>
      </c>
      <c r="H35" s="28">
        <f t="shared" si="0"/>
        <v>513</v>
      </c>
      <c r="I35" s="27">
        <v>188</v>
      </c>
      <c r="J35" s="29">
        <v>184</v>
      </c>
      <c r="K35" s="29">
        <v>147</v>
      </c>
      <c r="L35" s="29"/>
      <c r="M35" s="29"/>
      <c r="N35" s="29"/>
      <c r="O35" s="29"/>
      <c r="P35" s="30"/>
      <c r="Q35" s="30"/>
      <c r="R35" s="29">
        <v>102</v>
      </c>
      <c r="S35" s="30"/>
      <c r="T35" s="31">
        <v>227</v>
      </c>
      <c r="U35" s="29">
        <v>41</v>
      </c>
      <c r="V35" s="32">
        <f t="shared" si="1"/>
        <v>3.8200908481644202E-2</v>
      </c>
      <c r="W35" s="32">
        <f t="shared" si="2"/>
        <v>0</v>
      </c>
      <c r="X35" s="32">
        <f t="shared" si="3"/>
        <v>0.21383647798742139</v>
      </c>
      <c r="Y35" s="32">
        <f t="shared" si="4"/>
        <v>1.0913461538461537</v>
      </c>
      <c r="Z35" s="32">
        <f t="shared" si="5"/>
        <v>0.82079999999999997</v>
      </c>
      <c r="AA35" s="33">
        <f t="shared" si="6"/>
        <v>1.3999553205748753E-2</v>
      </c>
      <c r="AB35" s="33">
        <f t="shared" si="7"/>
        <v>0</v>
      </c>
      <c r="AC35" s="33">
        <f t="shared" si="8"/>
        <v>0</v>
      </c>
      <c r="AD35" s="33">
        <f t="shared" si="9"/>
        <v>0.19711538461538461</v>
      </c>
      <c r="AE35" s="33">
        <f t="shared" si="10"/>
        <v>0.96410256410256412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7185</v>
      </c>
      <c r="G36" s="5">
        <v>1915</v>
      </c>
      <c r="H36" s="13">
        <f t="shared" si="0"/>
        <v>6481</v>
      </c>
      <c r="I36" s="13">
        <v>1856</v>
      </c>
      <c r="J36" s="8">
        <v>3182</v>
      </c>
      <c r="K36" s="8">
        <v>1476</v>
      </c>
      <c r="L36" s="8">
        <v>48</v>
      </c>
      <c r="M36" s="8">
        <v>44</v>
      </c>
      <c r="N36" s="8"/>
      <c r="O36" s="8"/>
      <c r="P36" s="9"/>
      <c r="Q36" s="9"/>
      <c r="R36" s="8">
        <v>1314</v>
      </c>
      <c r="S36" s="9"/>
      <c r="T36" s="10">
        <v>1937</v>
      </c>
      <c r="U36" s="8">
        <v>336</v>
      </c>
      <c r="V36" s="16">
        <f t="shared" si="1"/>
        <v>6.1594168464470023E-2</v>
      </c>
      <c r="W36" s="16">
        <f t="shared" si="2"/>
        <v>0</v>
      </c>
      <c r="X36" s="16">
        <f t="shared" si="3"/>
        <v>0.31986368062317427</v>
      </c>
      <c r="Y36" s="16">
        <f t="shared" si="4"/>
        <v>0.99793920659453894</v>
      </c>
      <c r="Z36" s="16">
        <f t="shared" si="5"/>
        <v>0.90201809324982607</v>
      </c>
      <c r="AA36" s="15">
        <f t="shared" si="6"/>
        <v>1.7639064445310347E-2</v>
      </c>
      <c r="AB36" s="15">
        <f t="shared" si="7"/>
        <v>0</v>
      </c>
      <c r="AC36" s="15">
        <f t="shared" si="8"/>
        <v>0</v>
      </c>
      <c r="AD36" s="15">
        <f t="shared" si="9"/>
        <v>0.17310664605873261</v>
      </c>
      <c r="AE36" s="15">
        <f t="shared" si="10"/>
        <v>0.96919060052219319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1035</v>
      </c>
      <c r="G37" s="5">
        <v>425</v>
      </c>
      <c r="H37" s="13">
        <f t="shared" si="0"/>
        <v>867</v>
      </c>
      <c r="I37" s="5">
        <v>404</v>
      </c>
      <c r="J37" s="8">
        <v>408</v>
      </c>
      <c r="K37" s="8">
        <v>361</v>
      </c>
      <c r="L37" s="8"/>
      <c r="M37" s="8"/>
      <c r="N37" s="8"/>
      <c r="O37" s="8"/>
      <c r="P37" s="9"/>
      <c r="Q37" s="9"/>
      <c r="R37" s="8">
        <v>177</v>
      </c>
      <c r="S37" s="9"/>
      <c r="T37" s="10">
        <v>282</v>
      </c>
      <c r="U37" s="8">
        <v>43</v>
      </c>
      <c r="V37" s="16">
        <f t="shared" si="1"/>
        <v>2.882313829787234E-2</v>
      </c>
      <c r="W37" s="16">
        <f t="shared" si="2"/>
        <v>0</v>
      </c>
      <c r="X37" s="16">
        <f t="shared" si="3"/>
        <v>0.24346629986244842</v>
      </c>
      <c r="Y37" s="16">
        <f t="shared" si="4"/>
        <v>1.0483271375464684</v>
      </c>
      <c r="Z37" s="16">
        <f t="shared" si="5"/>
        <v>0.83768115942028987</v>
      </c>
      <c r="AA37" s="15">
        <f t="shared" si="6"/>
        <v>1.3430851063829788E-2</v>
      </c>
      <c r="AB37" s="15">
        <f t="shared" si="7"/>
        <v>0</v>
      </c>
      <c r="AC37" s="15">
        <f t="shared" si="8"/>
        <v>0</v>
      </c>
      <c r="AD37" s="15">
        <f t="shared" si="9"/>
        <v>0.15985130111524162</v>
      </c>
      <c r="AE37" s="15">
        <f t="shared" si="10"/>
        <v>0.95058823529411762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415</v>
      </c>
      <c r="G38" s="5">
        <v>95</v>
      </c>
      <c r="H38" s="13">
        <f t="shared" si="0"/>
        <v>384</v>
      </c>
      <c r="I38" s="5">
        <v>97</v>
      </c>
      <c r="J38" s="8">
        <v>71</v>
      </c>
      <c r="K38" s="8">
        <v>61</v>
      </c>
      <c r="L38" s="8"/>
      <c r="M38" s="8"/>
      <c r="N38" s="8"/>
      <c r="O38" s="8"/>
      <c r="P38" s="9"/>
      <c r="Q38" s="9"/>
      <c r="R38" s="8">
        <v>143</v>
      </c>
      <c r="S38" s="9"/>
      <c r="T38" s="10">
        <v>170</v>
      </c>
      <c r="U38" s="8">
        <v>36</v>
      </c>
      <c r="V38" s="16">
        <f t="shared" si="1"/>
        <v>5.5164487860939519E-2</v>
      </c>
      <c r="W38" s="16">
        <f t="shared" si="2"/>
        <v>0</v>
      </c>
      <c r="X38" s="16">
        <f t="shared" si="3"/>
        <v>0.42433234421364985</v>
      </c>
      <c r="Y38" s="16">
        <f t="shared" si="4"/>
        <v>0.9550561797752809</v>
      </c>
      <c r="Z38" s="16">
        <f t="shared" si="5"/>
        <v>0.92530120481927713</v>
      </c>
      <c r="AA38" s="15">
        <f t="shared" si="6"/>
        <v>1.3934779485706077E-2</v>
      </c>
      <c r="AB38" s="15">
        <f t="shared" si="7"/>
        <v>0</v>
      </c>
      <c r="AC38" s="15">
        <f t="shared" si="8"/>
        <v>0</v>
      </c>
      <c r="AD38" s="15">
        <f t="shared" si="9"/>
        <v>0.20224719101123595</v>
      </c>
      <c r="AE38" s="15">
        <f t="shared" si="10"/>
        <v>1.0210526315789474</v>
      </c>
    </row>
    <row r="39" spans="1:31" s="25" customFormat="1" x14ac:dyDescent="0.25">
      <c r="A39" s="25" t="s">
        <v>38</v>
      </c>
      <c r="B39" s="26">
        <v>3699</v>
      </c>
      <c r="C39" s="26">
        <v>180</v>
      </c>
      <c r="D39" s="26">
        <v>111</v>
      </c>
      <c r="E39" s="26">
        <v>55</v>
      </c>
      <c r="F39" s="27">
        <v>237</v>
      </c>
      <c r="G39" s="27">
        <v>87</v>
      </c>
      <c r="H39" s="28">
        <f t="shared" si="0"/>
        <v>218</v>
      </c>
      <c r="I39" s="27">
        <v>81</v>
      </c>
      <c r="J39" s="29">
        <v>90</v>
      </c>
      <c r="K39" s="29">
        <v>75</v>
      </c>
      <c r="L39" s="29"/>
      <c r="M39" s="29"/>
      <c r="N39" s="29"/>
      <c r="O39" s="29"/>
      <c r="P39" s="30"/>
      <c r="Q39" s="30"/>
      <c r="R39" s="29">
        <v>35</v>
      </c>
      <c r="S39" s="30"/>
      <c r="T39" s="31">
        <v>93</v>
      </c>
      <c r="U39" s="29">
        <v>6</v>
      </c>
      <c r="V39" s="32">
        <f t="shared" si="1"/>
        <v>5.8934847256015138E-2</v>
      </c>
      <c r="W39" s="32">
        <f t="shared" si="2"/>
        <v>0</v>
      </c>
      <c r="X39" s="32">
        <f t="shared" si="3"/>
        <v>0.31531531531531531</v>
      </c>
      <c r="Y39" s="32">
        <f t="shared" si="4"/>
        <v>1.6909090909090909</v>
      </c>
      <c r="Z39" s="32">
        <f t="shared" si="5"/>
        <v>0.91983122362869196</v>
      </c>
      <c r="AA39" s="33">
        <f t="shared" si="6"/>
        <v>2.1897810218978103E-2</v>
      </c>
      <c r="AB39" s="33">
        <f t="shared" si="7"/>
        <v>0</v>
      </c>
      <c r="AC39" s="33">
        <f t="shared" si="8"/>
        <v>0</v>
      </c>
      <c r="AD39" s="33">
        <f t="shared" si="9"/>
        <v>0.10909090909090909</v>
      </c>
      <c r="AE39" s="33">
        <f t="shared" si="10"/>
        <v>0.93103448275862066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551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0.82577132486388383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681</v>
      </c>
      <c r="G41" s="5">
        <v>251</v>
      </c>
      <c r="H41" s="13">
        <f t="shared" si="0"/>
        <v>584</v>
      </c>
      <c r="I41" s="5">
        <v>245</v>
      </c>
      <c r="J41" s="8">
        <v>240</v>
      </c>
      <c r="K41" s="8">
        <v>204</v>
      </c>
      <c r="L41" s="8"/>
      <c r="M41" s="8"/>
      <c r="N41" s="8"/>
      <c r="O41" s="8"/>
      <c r="P41" s="9"/>
      <c r="Q41" s="9"/>
      <c r="R41" s="8">
        <v>119</v>
      </c>
      <c r="S41" s="9"/>
      <c r="T41" s="10">
        <v>225</v>
      </c>
      <c r="U41" s="8">
        <v>41</v>
      </c>
      <c r="V41" s="16">
        <f t="shared" si="1"/>
        <v>3.3813907706560127E-2</v>
      </c>
      <c r="W41" s="16">
        <f t="shared" si="2"/>
        <v>0</v>
      </c>
      <c r="X41" s="16">
        <f t="shared" si="3"/>
        <v>0.26269315673289184</v>
      </c>
      <c r="Y41" s="16">
        <f t="shared" si="4"/>
        <v>1.2569832402234637</v>
      </c>
      <c r="Z41" s="16">
        <f t="shared" si="5"/>
        <v>0.85756240822320118</v>
      </c>
      <c r="AA41" s="15">
        <f t="shared" si="6"/>
        <v>1.4185629089224713E-2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0.9760956175298805</v>
      </c>
    </row>
    <row r="42" spans="1:31" s="25" customFormat="1" x14ac:dyDescent="0.25">
      <c r="A42" s="25" t="s">
        <v>41</v>
      </c>
      <c r="B42" s="26">
        <v>11348</v>
      </c>
      <c r="C42" s="26">
        <v>904</v>
      </c>
      <c r="D42" s="26">
        <v>611</v>
      </c>
      <c r="E42" s="26">
        <v>318</v>
      </c>
      <c r="F42" s="27">
        <v>725</v>
      </c>
      <c r="G42" s="27">
        <v>175</v>
      </c>
      <c r="H42" s="28">
        <f t="shared" si="0"/>
        <v>574</v>
      </c>
      <c r="I42" s="27">
        <v>178</v>
      </c>
      <c r="J42" s="29">
        <v>130</v>
      </c>
      <c r="K42" s="29">
        <v>111</v>
      </c>
      <c r="L42" s="29"/>
      <c r="M42" s="29"/>
      <c r="N42" s="29"/>
      <c r="O42" s="29"/>
      <c r="P42" s="30"/>
      <c r="Q42" s="30"/>
      <c r="R42" s="29">
        <v>131</v>
      </c>
      <c r="S42" s="30"/>
      <c r="T42" s="31">
        <v>313</v>
      </c>
      <c r="U42" s="29">
        <v>67</v>
      </c>
      <c r="V42" s="32">
        <f t="shared" si="1"/>
        <v>5.0581600281988014E-2</v>
      </c>
      <c r="W42" s="32">
        <f t="shared" si="2"/>
        <v>0</v>
      </c>
      <c r="X42" s="32">
        <f t="shared" si="3"/>
        <v>0.2144026186579378</v>
      </c>
      <c r="Y42" s="32">
        <f t="shared" si="4"/>
        <v>0.98427672955974843</v>
      </c>
      <c r="Z42" s="32">
        <f t="shared" si="5"/>
        <v>0.79172413793103447</v>
      </c>
      <c r="AA42" s="33">
        <f t="shared" si="6"/>
        <v>1.5685583362707086E-2</v>
      </c>
      <c r="AB42" s="33">
        <f t="shared" si="7"/>
        <v>0</v>
      </c>
      <c r="AC42" s="33">
        <f t="shared" si="8"/>
        <v>0</v>
      </c>
      <c r="AD42" s="33">
        <f t="shared" si="9"/>
        <v>0.21069182389937108</v>
      </c>
      <c r="AE42" s="33">
        <f t="shared" si="10"/>
        <v>1.0171428571428571</v>
      </c>
    </row>
    <row r="43" spans="1:31" s="25" customFormat="1" x14ac:dyDescent="0.25">
      <c r="A43" s="25" t="s">
        <v>42</v>
      </c>
      <c r="B43" s="26">
        <v>15175</v>
      </c>
      <c r="C43" s="26">
        <v>806</v>
      </c>
      <c r="D43" s="26">
        <v>452</v>
      </c>
      <c r="E43" s="26">
        <v>183</v>
      </c>
      <c r="F43" s="27">
        <v>565</v>
      </c>
      <c r="G43" s="27">
        <v>165</v>
      </c>
      <c r="H43" s="28">
        <f t="shared" si="0"/>
        <v>441</v>
      </c>
      <c r="I43" s="27">
        <v>159</v>
      </c>
      <c r="J43" s="29">
        <v>153</v>
      </c>
      <c r="K43" s="29">
        <v>129</v>
      </c>
      <c r="L43" s="29"/>
      <c r="M43" s="29"/>
      <c r="N43" s="29"/>
      <c r="O43" s="29"/>
      <c r="P43" s="30"/>
      <c r="Q43" s="30"/>
      <c r="R43" s="29">
        <v>95</v>
      </c>
      <c r="S43" s="30"/>
      <c r="T43" s="31">
        <v>193</v>
      </c>
      <c r="U43" s="29">
        <v>30</v>
      </c>
      <c r="V43" s="32">
        <f t="shared" si="1"/>
        <v>2.9060955518945636E-2</v>
      </c>
      <c r="W43" s="32">
        <f t="shared" si="2"/>
        <v>0</v>
      </c>
      <c r="X43" s="32">
        <f t="shared" si="3"/>
        <v>0.21017699115044247</v>
      </c>
      <c r="Y43" s="32">
        <f t="shared" si="4"/>
        <v>1.0546448087431695</v>
      </c>
      <c r="Z43" s="32">
        <f t="shared" si="5"/>
        <v>0.78053097345132738</v>
      </c>
      <c r="AA43" s="33">
        <f t="shared" si="6"/>
        <v>1.0477759472817134E-2</v>
      </c>
      <c r="AB43" s="33">
        <f t="shared" si="7"/>
        <v>0</v>
      </c>
      <c r="AC43" s="33">
        <f t="shared" si="8"/>
        <v>0</v>
      </c>
      <c r="AD43" s="33">
        <f t="shared" si="9"/>
        <v>0.16393442622950818</v>
      </c>
      <c r="AE43" s="33">
        <f t="shared" si="10"/>
        <v>0.96363636363636362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351</v>
      </c>
      <c r="G44" s="5">
        <v>121</v>
      </c>
      <c r="H44" s="13">
        <f t="shared" si="0"/>
        <v>279</v>
      </c>
      <c r="I44" s="5">
        <v>101</v>
      </c>
      <c r="J44" s="8">
        <v>88</v>
      </c>
      <c r="K44" s="8">
        <v>87</v>
      </c>
      <c r="L44" s="8"/>
      <c r="M44" s="8"/>
      <c r="N44" s="8"/>
      <c r="O44" s="8"/>
      <c r="P44" s="9"/>
      <c r="Q44" s="9"/>
      <c r="R44" s="8">
        <v>59</v>
      </c>
      <c r="S44" s="9"/>
      <c r="T44" s="10">
        <v>132</v>
      </c>
      <c r="U44" s="8">
        <v>14</v>
      </c>
      <c r="V44" s="16">
        <f t="shared" si="1"/>
        <v>3.6523105118471004E-2</v>
      </c>
      <c r="W44" s="16">
        <f t="shared" si="2"/>
        <v>0</v>
      </c>
      <c r="X44" s="16">
        <f t="shared" si="3"/>
        <v>0.22433460076045628</v>
      </c>
      <c r="Y44" s="16">
        <f t="shared" si="4"/>
        <v>1.1000000000000001</v>
      </c>
      <c r="Z44" s="16">
        <f t="shared" si="5"/>
        <v>0.79487179487179482</v>
      </c>
      <c r="AA44" s="15">
        <f t="shared" si="6"/>
        <v>1.3221625867260113E-2</v>
      </c>
      <c r="AB44" s="15">
        <f t="shared" si="7"/>
        <v>0</v>
      </c>
      <c r="AC44" s="15">
        <f t="shared" si="8"/>
        <v>0</v>
      </c>
      <c r="AD44" s="15">
        <f t="shared" si="9"/>
        <v>0.11666666666666667</v>
      </c>
      <c r="AE44" s="15">
        <f t="shared" si="10"/>
        <v>0.83471074380165289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1006</v>
      </c>
      <c r="G45" s="5">
        <v>366</v>
      </c>
      <c r="H45" s="13">
        <f t="shared" si="0"/>
        <v>807</v>
      </c>
      <c r="I45" s="5">
        <v>298</v>
      </c>
      <c r="J45" s="8">
        <v>339</v>
      </c>
      <c r="K45" s="8">
        <v>261</v>
      </c>
      <c r="L45" s="8"/>
      <c r="M45" s="8"/>
      <c r="N45" s="8"/>
      <c r="O45" s="8"/>
      <c r="P45" s="9"/>
      <c r="Q45" s="9"/>
      <c r="R45" s="8">
        <v>160</v>
      </c>
      <c r="S45" s="9"/>
      <c r="T45" s="10">
        <v>308</v>
      </c>
      <c r="U45" s="8">
        <v>37</v>
      </c>
      <c r="V45" s="16">
        <f t="shared" si="1"/>
        <v>4.3148158049510776E-2</v>
      </c>
      <c r="W45" s="16">
        <f t="shared" si="2"/>
        <v>0</v>
      </c>
      <c r="X45" s="16">
        <f t="shared" si="3"/>
        <v>0.22922636103151864</v>
      </c>
      <c r="Y45" s="16">
        <f t="shared" si="4"/>
        <v>0.85318559556786699</v>
      </c>
      <c r="Z45" s="16">
        <f t="shared" si="5"/>
        <v>0.80218687872763417</v>
      </c>
      <c r="AA45" s="15">
        <f t="shared" si="6"/>
        <v>1.5933272736994065E-2</v>
      </c>
      <c r="AB45" s="15">
        <f t="shared" si="7"/>
        <v>0</v>
      </c>
      <c r="AC45" s="15">
        <f t="shared" si="8"/>
        <v>0</v>
      </c>
      <c r="AD45" s="15">
        <f t="shared" si="9"/>
        <v>0.10249307479224377</v>
      </c>
      <c r="AE45" s="15">
        <f t="shared" si="10"/>
        <v>0.81420765027322406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470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0.80851063829787229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1808</v>
      </c>
      <c r="G47" s="5">
        <v>358</v>
      </c>
      <c r="H47" s="13">
        <f t="shared" si="0"/>
        <v>1694</v>
      </c>
      <c r="I47" s="5">
        <v>388</v>
      </c>
      <c r="J47" s="8">
        <v>691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377</v>
      </c>
      <c r="S47" s="9"/>
      <c r="T47" s="10">
        <v>606</v>
      </c>
      <c r="U47" s="8">
        <v>117</v>
      </c>
      <c r="V47" s="16">
        <f t="shared" si="1"/>
        <v>4.5386346586646663E-2</v>
      </c>
      <c r="W47" s="16">
        <f t="shared" si="2"/>
        <v>0</v>
      </c>
      <c r="X47" s="16">
        <f t="shared" si="3"/>
        <v>0.30039840637450199</v>
      </c>
      <c r="Y47" s="16">
        <f t="shared" si="4"/>
        <v>1.1542857142857144</v>
      </c>
      <c r="Z47" s="16">
        <f t="shared" si="5"/>
        <v>0.93694690265486724</v>
      </c>
      <c r="AA47" s="15">
        <f t="shared" si="6"/>
        <v>1.0395456006858858E-2</v>
      </c>
      <c r="AB47" s="15">
        <f t="shared" si="7"/>
        <v>0</v>
      </c>
      <c r="AC47" s="15">
        <f t="shared" si="8"/>
        <v>0</v>
      </c>
      <c r="AD47" s="15">
        <f t="shared" si="9"/>
        <v>0.22285714285714286</v>
      </c>
      <c r="AE47" s="15">
        <f t="shared" si="10"/>
        <v>1.0837988826815643</v>
      </c>
    </row>
    <row r="48" spans="1:31" s="25" customFormat="1" x14ac:dyDescent="0.25">
      <c r="A48" s="25" t="s">
        <v>47</v>
      </c>
      <c r="B48" s="26">
        <v>26795</v>
      </c>
      <c r="C48" s="26">
        <v>1821</v>
      </c>
      <c r="D48" s="26">
        <v>1011</v>
      </c>
      <c r="E48" s="26">
        <v>473</v>
      </c>
      <c r="F48" s="27">
        <v>1379</v>
      </c>
      <c r="G48" s="27">
        <v>449</v>
      </c>
      <c r="H48" s="28">
        <f t="shared" si="0"/>
        <v>1019</v>
      </c>
      <c r="I48" s="27">
        <v>446</v>
      </c>
      <c r="J48" s="29">
        <v>377</v>
      </c>
      <c r="K48" s="29">
        <v>357</v>
      </c>
      <c r="L48" s="29"/>
      <c r="M48" s="29"/>
      <c r="N48" s="29"/>
      <c r="O48" s="29"/>
      <c r="P48" s="30"/>
      <c r="Q48" s="30"/>
      <c r="R48" s="29">
        <v>210</v>
      </c>
      <c r="S48" s="30"/>
      <c r="T48" s="31">
        <v>432</v>
      </c>
      <c r="U48" s="29">
        <v>89</v>
      </c>
      <c r="V48" s="32">
        <f t="shared" si="1"/>
        <v>3.8029483112520995E-2</v>
      </c>
      <c r="W48" s="32">
        <f t="shared" si="2"/>
        <v>0</v>
      </c>
      <c r="X48" s="32">
        <f t="shared" si="3"/>
        <v>0.20771513353115728</v>
      </c>
      <c r="Y48" s="32">
        <f t="shared" si="4"/>
        <v>0.91331923890063427</v>
      </c>
      <c r="Z48" s="32">
        <f t="shared" si="5"/>
        <v>0.7389412617839014</v>
      </c>
      <c r="AA48" s="33">
        <f t="shared" si="6"/>
        <v>1.664489643590222E-2</v>
      </c>
      <c r="AB48" s="33">
        <f t="shared" si="7"/>
        <v>0</v>
      </c>
      <c r="AC48" s="33">
        <f t="shared" si="8"/>
        <v>0</v>
      </c>
      <c r="AD48" s="33">
        <f t="shared" si="9"/>
        <v>0.18816067653276955</v>
      </c>
      <c r="AE48" s="33">
        <f t="shared" si="10"/>
        <v>0.99331848552338531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368</v>
      </c>
      <c r="G49" s="5">
        <v>138</v>
      </c>
      <c r="H49" s="13">
        <f t="shared" si="0"/>
        <v>321</v>
      </c>
      <c r="I49" s="5">
        <v>106</v>
      </c>
      <c r="J49" s="8">
        <v>110</v>
      </c>
      <c r="K49" s="8">
        <v>91</v>
      </c>
      <c r="L49" s="8"/>
      <c r="M49" s="8"/>
      <c r="N49" s="8"/>
      <c r="O49" s="8"/>
      <c r="P49" s="9"/>
      <c r="Q49" s="9"/>
      <c r="R49" s="8">
        <v>79</v>
      </c>
      <c r="S49" s="9"/>
      <c r="T49" s="10">
        <v>132</v>
      </c>
      <c r="U49" s="8">
        <v>15</v>
      </c>
      <c r="V49" s="16">
        <f t="shared" si="1"/>
        <v>4.9415024630541871E-2</v>
      </c>
      <c r="W49" s="16">
        <f t="shared" si="2"/>
        <v>0</v>
      </c>
      <c r="X49" s="16">
        <f t="shared" si="3"/>
        <v>0.29477611940298509</v>
      </c>
      <c r="Y49" s="16">
        <f t="shared" si="4"/>
        <v>1.1578947368421053</v>
      </c>
      <c r="Z49" s="16">
        <f t="shared" si="5"/>
        <v>0.87228260869565222</v>
      </c>
      <c r="AA49" s="15">
        <f t="shared" si="6"/>
        <v>1.6317733990147784E-2</v>
      </c>
      <c r="AB49" s="15">
        <f t="shared" si="7"/>
        <v>0</v>
      </c>
      <c r="AC49" s="15">
        <f t="shared" si="8"/>
        <v>0</v>
      </c>
      <c r="AD49" s="15">
        <f t="shared" si="9"/>
        <v>0.13157894736842105</v>
      </c>
      <c r="AE49" s="15">
        <f t="shared" si="10"/>
        <v>0.76811594202898548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5176</v>
      </c>
      <c r="G50" s="5">
        <v>1354</v>
      </c>
      <c r="H50" s="13">
        <f t="shared" si="0"/>
        <v>4384</v>
      </c>
      <c r="I50" s="13">
        <v>1238</v>
      </c>
      <c r="J50" s="8">
        <v>2055</v>
      </c>
      <c r="K50" s="8">
        <v>1032</v>
      </c>
      <c r="L50" s="8">
        <v>36</v>
      </c>
      <c r="M50" s="8">
        <v>36</v>
      </c>
      <c r="N50" s="8"/>
      <c r="O50" s="8"/>
      <c r="P50" s="9"/>
      <c r="Q50" s="9"/>
      <c r="R50" s="8">
        <v>933</v>
      </c>
      <c r="S50" s="9"/>
      <c r="T50" s="10">
        <v>1360</v>
      </c>
      <c r="U50" s="8">
        <v>170</v>
      </c>
      <c r="V50" s="16">
        <f t="shared" si="1"/>
        <v>2.3607207090777897E-2</v>
      </c>
      <c r="W50" s="16">
        <f t="shared" si="2"/>
        <v>0</v>
      </c>
      <c r="X50" s="16">
        <f t="shared" si="3"/>
        <v>0.22839657282741738</v>
      </c>
      <c r="Y50" s="16">
        <f t="shared" si="4"/>
        <v>1.0381679389312977</v>
      </c>
      <c r="Z50" s="16">
        <f t="shared" si="5"/>
        <v>0.84698608964451316</v>
      </c>
      <c r="AA50" s="15">
        <f t="shared" si="6"/>
        <v>6.6664512724413857E-3</v>
      </c>
      <c r="AB50" s="15">
        <f t="shared" si="7"/>
        <v>0</v>
      </c>
      <c r="AC50" s="15">
        <f t="shared" si="8"/>
        <v>0</v>
      </c>
      <c r="AD50" s="15">
        <f t="shared" si="9"/>
        <v>0.12977099236641221</v>
      </c>
      <c r="AE50" s="15">
        <f t="shared" si="10"/>
        <v>0.91432791728212703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566</v>
      </c>
      <c r="G51" s="5">
        <v>166</v>
      </c>
      <c r="H51" s="13">
        <f t="shared" si="0"/>
        <v>489</v>
      </c>
      <c r="I51" s="5">
        <v>156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133</v>
      </c>
      <c r="S51" s="9"/>
      <c r="T51" s="10">
        <v>216</v>
      </c>
      <c r="U51" s="8">
        <v>39</v>
      </c>
      <c r="V51" s="16">
        <f t="shared" si="1"/>
        <v>3.3631361760660249E-2</v>
      </c>
      <c r="W51" s="16">
        <f t="shared" si="2"/>
        <v>0</v>
      </c>
      <c r="X51" s="16">
        <f t="shared" si="3"/>
        <v>0.29230769230769232</v>
      </c>
      <c r="Y51" s="16">
        <f t="shared" si="4"/>
        <v>0.93913043478260871</v>
      </c>
      <c r="Z51" s="16">
        <f t="shared" si="5"/>
        <v>0.86395759717314491</v>
      </c>
      <c r="AA51" s="15">
        <f t="shared" si="6"/>
        <v>1.0729023383768913E-2</v>
      </c>
      <c r="AB51" s="15">
        <f t="shared" si="7"/>
        <v>0</v>
      </c>
      <c r="AC51" s="15">
        <f t="shared" si="8"/>
        <v>0</v>
      </c>
      <c r="AD51" s="15">
        <f t="shared" si="9"/>
        <v>0.16956521739130434</v>
      </c>
      <c r="AE51" s="15">
        <f t="shared" si="10"/>
        <v>0.93975903614457834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189</v>
      </c>
      <c r="G52" s="5">
        <v>49</v>
      </c>
      <c r="H52" s="13">
        <f t="shared" si="0"/>
        <v>150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37</v>
      </c>
      <c r="S52" s="9"/>
      <c r="T52" s="10">
        <v>61</v>
      </c>
      <c r="U52" s="8">
        <v>8</v>
      </c>
      <c r="V52" s="16">
        <f t="shared" si="1"/>
        <v>4.5662100456621002E-2</v>
      </c>
      <c r="W52" s="16">
        <f t="shared" si="2"/>
        <v>0</v>
      </c>
      <c r="X52" s="16">
        <f t="shared" si="3"/>
        <v>0.30578512396694213</v>
      </c>
      <c r="Y52" s="16">
        <f t="shared" si="4"/>
        <v>0.93846153846153846</v>
      </c>
      <c r="Z52" s="16">
        <f t="shared" si="5"/>
        <v>0.79365079365079361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25" customFormat="1" x14ac:dyDescent="0.25">
      <c r="A53" s="25" t="s">
        <v>52</v>
      </c>
      <c r="B53" s="26">
        <v>9665</v>
      </c>
      <c r="C53" s="26">
        <v>604</v>
      </c>
      <c r="D53" s="26">
        <v>335</v>
      </c>
      <c r="E53" s="26">
        <v>156</v>
      </c>
      <c r="F53" s="27">
        <v>413</v>
      </c>
      <c r="G53" s="27">
        <v>113</v>
      </c>
      <c r="H53" s="28">
        <f t="shared" si="0"/>
        <v>299</v>
      </c>
      <c r="I53" s="27">
        <v>113</v>
      </c>
      <c r="J53" s="29">
        <v>94</v>
      </c>
      <c r="K53" s="29">
        <v>81</v>
      </c>
      <c r="L53" s="29"/>
      <c r="M53" s="29"/>
      <c r="N53" s="29"/>
      <c r="O53" s="29"/>
      <c r="P53" s="30"/>
      <c r="Q53" s="30"/>
      <c r="R53" s="29">
        <v>71</v>
      </c>
      <c r="S53" s="30"/>
      <c r="T53" s="31">
        <v>134</v>
      </c>
      <c r="U53" s="29">
        <v>32</v>
      </c>
      <c r="V53" s="32">
        <f t="shared" si="1"/>
        <v>3.0936368339368858E-2</v>
      </c>
      <c r="W53" s="32">
        <f t="shared" si="2"/>
        <v>0</v>
      </c>
      <c r="X53" s="32">
        <f t="shared" si="3"/>
        <v>0.21194029850746268</v>
      </c>
      <c r="Y53" s="32">
        <f t="shared" si="4"/>
        <v>0.85897435897435892</v>
      </c>
      <c r="Z53" s="32">
        <f t="shared" si="5"/>
        <v>0.72397094430992737</v>
      </c>
      <c r="AA53" s="33">
        <f t="shared" si="6"/>
        <v>1.1691670977754785E-2</v>
      </c>
      <c r="AB53" s="33">
        <f t="shared" si="7"/>
        <v>0</v>
      </c>
      <c r="AC53" s="33">
        <f t="shared" si="8"/>
        <v>0</v>
      </c>
      <c r="AD53" s="33">
        <f t="shared" si="9"/>
        <v>0.20512820512820512</v>
      </c>
      <c r="AE53" s="33">
        <f t="shared" si="10"/>
        <v>1</v>
      </c>
    </row>
    <row r="54" spans="1:31" s="25" customFormat="1" x14ac:dyDescent="0.25">
      <c r="A54" s="25" t="s">
        <v>53</v>
      </c>
      <c r="B54" s="26">
        <v>6627</v>
      </c>
      <c r="C54" s="26">
        <v>524</v>
      </c>
      <c r="D54" s="26">
        <v>336</v>
      </c>
      <c r="E54" s="26">
        <v>134</v>
      </c>
      <c r="F54" s="27">
        <v>371</v>
      </c>
      <c r="G54" s="27">
        <v>91</v>
      </c>
      <c r="H54" s="28">
        <f t="shared" si="0"/>
        <v>298</v>
      </c>
      <c r="I54" s="27">
        <v>95</v>
      </c>
      <c r="J54" s="29">
        <v>77</v>
      </c>
      <c r="K54" s="29">
        <v>72</v>
      </c>
      <c r="L54" s="29"/>
      <c r="M54" s="29"/>
      <c r="N54" s="29"/>
      <c r="O54" s="29"/>
      <c r="P54" s="30"/>
      <c r="Q54" s="30"/>
      <c r="R54" s="29">
        <v>99</v>
      </c>
      <c r="S54" s="30"/>
      <c r="T54" s="31">
        <v>122</v>
      </c>
      <c r="U54" s="29">
        <v>23</v>
      </c>
      <c r="V54" s="32">
        <f t="shared" si="1"/>
        <v>4.4967556963935416E-2</v>
      </c>
      <c r="W54" s="32">
        <f t="shared" si="2"/>
        <v>0</v>
      </c>
      <c r="X54" s="32">
        <f t="shared" si="3"/>
        <v>0.29464285714285715</v>
      </c>
      <c r="Y54" s="32">
        <f t="shared" si="4"/>
        <v>0.91044776119402981</v>
      </c>
      <c r="Z54" s="32">
        <f t="shared" si="5"/>
        <v>0.80323450134770891</v>
      </c>
      <c r="AA54" s="33">
        <f t="shared" si="6"/>
        <v>1.4335295005281424E-2</v>
      </c>
      <c r="AB54" s="33">
        <f t="shared" si="7"/>
        <v>0</v>
      </c>
      <c r="AC54" s="33">
        <f t="shared" si="8"/>
        <v>0</v>
      </c>
      <c r="AD54" s="33">
        <f t="shared" si="9"/>
        <v>0.17164179104477612</v>
      </c>
      <c r="AE54" s="33">
        <f t="shared" si="10"/>
        <v>1.043956043956044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429</v>
      </c>
      <c r="G55" s="5">
        <v>149</v>
      </c>
      <c r="H55" s="13">
        <f t="shared" si="0"/>
        <v>349</v>
      </c>
      <c r="I55" s="5">
        <v>159</v>
      </c>
      <c r="J55" s="8">
        <v>152</v>
      </c>
      <c r="K55" s="8">
        <v>135</v>
      </c>
      <c r="L55" s="8"/>
      <c r="M55" s="8"/>
      <c r="N55" s="8"/>
      <c r="O55" s="8"/>
      <c r="P55" s="9"/>
      <c r="Q55" s="9"/>
      <c r="R55" s="8">
        <v>48</v>
      </c>
      <c r="S55" s="9"/>
      <c r="T55" s="10">
        <v>149</v>
      </c>
      <c r="U55" s="8">
        <v>24</v>
      </c>
      <c r="V55" s="16">
        <f t="shared" si="1"/>
        <v>3.7290308793674537E-2</v>
      </c>
      <c r="W55" s="16">
        <f t="shared" si="2"/>
        <v>0</v>
      </c>
      <c r="X55" s="16">
        <f t="shared" si="3"/>
        <v>0.1797752808988764</v>
      </c>
      <c r="Y55" s="16">
        <f t="shared" si="4"/>
        <v>1.1461538461538461</v>
      </c>
      <c r="Z55" s="16">
        <f t="shared" si="5"/>
        <v>0.81351981351981351</v>
      </c>
      <c r="AA55" s="15">
        <f t="shared" si="6"/>
        <v>1.6988994550699861E-2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1.0671140939597314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1306</v>
      </c>
      <c r="G56" s="5">
        <v>306</v>
      </c>
      <c r="H56" s="13">
        <f t="shared" si="0"/>
        <v>1024</v>
      </c>
      <c r="I56" s="5">
        <v>302</v>
      </c>
      <c r="J56" s="8">
        <v>373</v>
      </c>
      <c r="K56" s="8">
        <v>245</v>
      </c>
      <c r="L56" s="8"/>
      <c r="M56" s="8"/>
      <c r="N56" s="8"/>
      <c r="O56" s="8"/>
      <c r="P56" s="9"/>
      <c r="Q56" s="9"/>
      <c r="R56" s="8">
        <v>220</v>
      </c>
      <c r="S56" s="9"/>
      <c r="T56" s="10">
        <v>431</v>
      </c>
      <c r="U56" s="8">
        <v>57</v>
      </c>
      <c r="V56" s="16">
        <f t="shared" si="1"/>
        <v>2.9155515061784636E-2</v>
      </c>
      <c r="W56" s="16">
        <f t="shared" si="2"/>
        <v>0</v>
      </c>
      <c r="X56" s="16">
        <f t="shared" si="3"/>
        <v>0.20833333333333334</v>
      </c>
      <c r="Y56" s="16">
        <f t="shared" si="4"/>
        <v>1.0802005012531328</v>
      </c>
      <c r="Z56" s="16">
        <f t="shared" si="5"/>
        <v>0.78407350689127109</v>
      </c>
      <c r="AA56" s="15">
        <f t="shared" si="6"/>
        <v>8.5985991686122667E-3</v>
      </c>
      <c r="AB56" s="15">
        <f t="shared" si="7"/>
        <v>0</v>
      </c>
      <c r="AC56" s="15">
        <f t="shared" si="8"/>
        <v>0</v>
      </c>
      <c r="AD56" s="15">
        <f t="shared" si="9"/>
        <v>0.14285714285714285</v>
      </c>
      <c r="AE56" s="15">
        <f t="shared" si="10"/>
        <v>0.98692810457516345</v>
      </c>
    </row>
    <row r="57" spans="1:31" s="25" customFormat="1" x14ac:dyDescent="0.25">
      <c r="A57" s="25" t="s">
        <v>56</v>
      </c>
      <c r="B57" s="26">
        <v>23867</v>
      </c>
      <c r="C57" s="26">
        <v>1828</v>
      </c>
      <c r="D57" s="26">
        <v>1241</v>
      </c>
      <c r="E57" s="26">
        <v>576</v>
      </c>
      <c r="F57" s="27">
        <v>1448</v>
      </c>
      <c r="G57" s="27">
        <v>338</v>
      </c>
      <c r="H57" s="28">
        <f t="shared" si="0"/>
        <v>1039</v>
      </c>
      <c r="I57" s="27">
        <v>324</v>
      </c>
      <c r="J57" s="29">
        <v>319</v>
      </c>
      <c r="K57" s="29">
        <v>245</v>
      </c>
      <c r="L57" s="29"/>
      <c r="M57" s="29"/>
      <c r="N57" s="29"/>
      <c r="O57" s="29"/>
      <c r="P57" s="30"/>
      <c r="Q57" s="30"/>
      <c r="R57" s="29">
        <v>211</v>
      </c>
      <c r="S57" s="30"/>
      <c r="T57" s="31">
        <v>509</v>
      </c>
      <c r="U57" s="29">
        <v>79</v>
      </c>
      <c r="V57" s="32">
        <f t="shared" si="1"/>
        <v>4.3532911551514647E-2</v>
      </c>
      <c r="W57" s="32">
        <f t="shared" si="2"/>
        <v>0</v>
      </c>
      <c r="X57" s="32">
        <f t="shared" si="3"/>
        <v>0.17002417405318293</v>
      </c>
      <c r="Y57" s="32">
        <f t="shared" si="4"/>
        <v>0.88368055555555558</v>
      </c>
      <c r="Z57" s="32">
        <f t="shared" si="5"/>
        <v>0.71754143646408841</v>
      </c>
      <c r="AA57" s="33">
        <f t="shared" si="6"/>
        <v>1.3575229396237483E-2</v>
      </c>
      <c r="AB57" s="33">
        <f t="shared" si="7"/>
        <v>0</v>
      </c>
      <c r="AC57" s="33">
        <f t="shared" si="8"/>
        <v>0</v>
      </c>
      <c r="AD57" s="33">
        <f t="shared" si="9"/>
        <v>0.13715277777777779</v>
      </c>
      <c r="AE57" s="33">
        <f t="shared" si="10"/>
        <v>0.95857988165680474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1574</v>
      </c>
      <c r="G58" s="5">
        <v>634</v>
      </c>
      <c r="H58" s="13">
        <f>J58+L58+N58+P58+R58+T58</f>
        <v>1376</v>
      </c>
      <c r="I58" s="5">
        <v>611</v>
      </c>
      <c r="J58" s="8">
        <v>348</v>
      </c>
      <c r="K58" s="8">
        <v>278</v>
      </c>
      <c r="L58" s="8"/>
      <c r="M58" s="8"/>
      <c r="N58" s="8">
        <v>260</v>
      </c>
      <c r="O58" s="8">
        <v>248</v>
      </c>
      <c r="P58" s="9"/>
      <c r="Q58" s="9"/>
      <c r="R58" s="8">
        <v>288</v>
      </c>
      <c r="S58" s="9"/>
      <c r="T58" s="10">
        <v>480</v>
      </c>
      <c r="U58" s="8">
        <v>85</v>
      </c>
      <c r="V58" s="16">
        <f t="shared" si="1"/>
        <v>4.7955947443627363E-2</v>
      </c>
      <c r="W58" s="16">
        <f t="shared" si="2"/>
        <v>0</v>
      </c>
      <c r="X58" s="16">
        <f t="shared" si="3"/>
        <v>0.28742514970059879</v>
      </c>
      <c r="Y58" s="16">
        <f t="shared" si="4"/>
        <v>1.0062893081761006</v>
      </c>
      <c r="Z58" s="16">
        <f t="shared" si="5"/>
        <v>0.87420584498094023</v>
      </c>
      <c r="AA58" s="15">
        <f t="shared" si="6"/>
        <v>2.1294392360506047E-2</v>
      </c>
      <c r="AB58" s="15">
        <f t="shared" si="7"/>
        <v>0</v>
      </c>
      <c r="AC58" s="15">
        <f t="shared" si="8"/>
        <v>0</v>
      </c>
      <c r="AD58" s="15">
        <f t="shared" si="9"/>
        <v>0.17819706498951782</v>
      </c>
      <c r="AE58" s="15">
        <f t="shared" si="10"/>
        <v>0.9637223974763407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1619</v>
      </c>
      <c r="G59" s="5">
        <v>399</v>
      </c>
      <c r="H59" s="13">
        <f>J59+L59+N59+P59+R59+T59</f>
        <v>1316</v>
      </c>
      <c r="I59" s="5">
        <v>389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152</v>
      </c>
      <c r="S59" s="9"/>
      <c r="T59" s="10">
        <v>551</v>
      </c>
      <c r="U59" s="8">
        <v>96</v>
      </c>
      <c r="V59" s="16">
        <f t="shared" si="1"/>
        <v>4.4321702815573218E-2</v>
      </c>
      <c r="W59" s="16">
        <f t="shared" si="2"/>
        <v>0</v>
      </c>
      <c r="X59" s="16">
        <f t="shared" si="3"/>
        <v>0.15353535353535352</v>
      </c>
      <c r="Y59" s="16">
        <f t="shared" si="4"/>
        <v>1.0515267175572518</v>
      </c>
      <c r="Z59" s="16">
        <f t="shared" si="5"/>
        <v>0.81284743668931436</v>
      </c>
      <c r="AA59" s="15">
        <f t="shared" si="6"/>
        <v>1.3101172032870806E-2</v>
      </c>
      <c r="AB59" s="15">
        <f t="shared" si="7"/>
        <v>0</v>
      </c>
      <c r="AC59" s="15">
        <f t="shared" si="8"/>
        <v>0</v>
      </c>
      <c r="AD59" s="15">
        <f t="shared" si="9"/>
        <v>0.18320610687022901</v>
      </c>
      <c r="AE59" s="15">
        <f>I59/G59</f>
        <v>0.97493734335839599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1081</v>
      </c>
      <c r="G60" s="5">
        <v>391</v>
      </c>
      <c r="H60" s="13">
        <f t="shared" si="0"/>
        <v>874</v>
      </c>
      <c r="I60" s="5">
        <v>357</v>
      </c>
      <c r="J60" s="8">
        <v>300</v>
      </c>
      <c r="K60" s="8">
        <v>293</v>
      </c>
      <c r="L60" s="8"/>
      <c r="M60" s="8"/>
      <c r="N60" s="8"/>
      <c r="O60" s="8"/>
      <c r="P60" s="9"/>
      <c r="Q60" s="9"/>
      <c r="R60" s="8">
        <v>142</v>
      </c>
      <c r="S60" s="9"/>
      <c r="T60" s="10">
        <v>432</v>
      </c>
      <c r="U60" s="8">
        <v>64</v>
      </c>
      <c r="V60" s="16">
        <f t="shared" si="1"/>
        <v>4.4121358978242216E-2</v>
      </c>
      <c r="W60" s="16">
        <f t="shared" si="2"/>
        <v>0</v>
      </c>
      <c r="X60" s="16">
        <f t="shared" si="3"/>
        <v>0.18181818181818182</v>
      </c>
      <c r="Y60" s="16">
        <f t="shared" si="4"/>
        <v>1.1191709844559585</v>
      </c>
      <c r="Z60" s="16">
        <f t="shared" si="5"/>
        <v>0.80851063829787229</v>
      </c>
      <c r="AA60" s="15">
        <f t="shared" si="6"/>
        <v>1.8022111161593215E-2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0.91304347826086951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455</v>
      </c>
      <c r="G61" s="5">
        <v>225</v>
      </c>
      <c r="H61" s="13">
        <f t="shared" si="0"/>
        <v>397</v>
      </c>
      <c r="I61" s="5">
        <v>210</v>
      </c>
      <c r="J61" s="8">
        <v>197</v>
      </c>
      <c r="K61" s="8">
        <v>191</v>
      </c>
      <c r="L61" s="8"/>
      <c r="M61" s="8"/>
      <c r="N61" s="8"/>
      <c r="O61" s="8"/>
      <c r="P61" s="9"/>
      <c r="Q61" s="9"/>
      <c r="R61" s="8">
        <v>68</v>
      </c>
      <c r="S61" s="9"/>
      <c r="T61" s="10">
        <v>132</v>
      </c>
      <c r="U61" s="8">
        <v>19</v>
      </c>
      <c r="V61" s="16">
        <f t="shared" si="1"/>
        <v>3.8603656164916372E-2</v>
      </c>
      <c r="W61" s="16">
        <f t="shared" si="2"/>
        <v>0</v>
      </c>
      <c r="X61" s="16">
        <f t="shared" si="3"/>
        <v>0.24727272727272728</v>
      </c>
      <c r="Y61" s="16">
        <f t="shared" si="4"/>
        <v>1.1379310344827587</v>
      </c>
      <c r="Z61" s="16">
        <f t="shared" si="5"/>
        <v>0.87252747252747254</v>
      </c>
      <c r="AA61" s="15">
        <f t="shared" si="6"/>
        <v>2.0420070011668612E-2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0.93333333333333335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1162</v>
      </c>
      <c r="G62" s="5">
        <v>382</v>
      </c>
      <c r="H62" s="13">
        <f t="shared" si="0"/>
        <v>1021</v>
      </c>
      <c r="I62" s="5">
        <v>375</v>
      </c>
      <c r="J62" s="8">
        <v>290</v>
      </c>
      <c r="K62" s="8">
        <v>249</v>
      </c>
      <c r="L62" s="8">
        <v>48</v>
      </c>
      <c r="M62" s="8">
        <v>48</v>
      </c>
      <c r="N62" s="8"/>
      <c r="O62" s="8"/>
      <c r="P62" s="9"/>
      <c r="Q62" s="9"/>
      <c r="R62" s="8">
        <v>269</v>
      </c>
      <c r="S62" s="9"/>
      <c r="T62" s="10">
        <v>414</v>
      </c>
      <c r="U62" s="8">
        <v>78</v>
      </c>
      <c r="V62" s="16">
        <f t="shared" si="1"/>
        <v>5.4386619080594473E-2</v>
      </c>
      <c r="W62" s="16">
        <f t="shared" si="2"/>
        <v>0</v>
      </c>
      <c r="X62" s="16">
        <f t="shared" si="3"/>
        <v>0.30156950672645738</v>
      </c>
      <c r="Y62" s="16">
        <f t="shared" si="4"/>
        <v>0.9452054794520548</v>
      </c>
      <c r="Z62" s="16">
        <f>H62/F62</f>
        <v>0.87865748709122204</v>
      </c>
      <c r="AA62" s="15">
        <f t="shared" si="6"/>
        <v>1.9975496724018538E-2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0.98167539267015702</v>
      </c>
    </row>
    <row r="63" spans="1:31" s="25" customFormat="1" x14ac:dyDescent="0.25">
      <c r="A63" s="25" t="s">
        <v>62</v>
      </c>
      <c r="B63" s="26">
        <v>11008</v>
      </c>
      <c r="C63" s="26">
        <v>544</v>
      </c>
      <c r="D63" s="26">
        <v>240</v>
      </c>
      <c r="E63" s="26">
        <v>97</v>
      </c>
      <c r="F63" s="27">
        <v>484</v>
      </c>
      <c r="G63" s="27">
        <v>244</v>
      </c>
      <c r="H63" s="28">
        <f t="shared" si="0"/>
        <v>398</v>
      </c>
      <c r="I63" s="27">
        <v>217</v>
      </c>
      <c r="J63" s="29">
        <v>233</v>
      </c>
      <c r="K63" s="29">
        <v>198</v>
      </c>
      <c r="L63" s="29"/>
      <c r="M63" s="29"/>
      <c r="N63" s="29"/>
      <c r="O63" s="29"/>
      <c r="P63" s="30"/>
      <c r="Q63" s="30"/>
      <c r="R63" s="29">
        <v>36</v>
      </c>
      <c r="S63" s="30"/>
      <c r="T63" s="31">
        <v>129</v>
      </c>
      <c r="U63" s="29">
        <v>19</v>
      </c>
      <c r="V63" s="32">
        <f t="shared" si="1"/>
        <v>3.6155523255813955E-2</v>
      </c>
      <c r="W63" s="32">
        <f t="shared" si="2"/>
        <v>0</v>
      </c>
      <c r="X63" s="32">
        <f>R63/D63</f>
        <v>0.15</v>
      </c>
      <c r="Y63" s="32">
        <f>T63/E63</f>
        <v>1.3298969072164948</v>
      </c>
      <c r="Z63" s="32">
        <f>H63/F63</f>
        <v>0.8223140495867769</v>
      </c>
      <c r="AA63" s="33">
        <f t="shared" si="6"/>
        <v>1.9712936046511628E-2</v>
      </c>
      <c r="AB63" s="33">
        <f t="shared" si="7"/>
        <v>0</v>
      </c>
      <c r="AC63" s="33">
        <f t="shared" si="8"/>
        <v>0</v>
      </c>
      <c r="AD63" s="33">
        <f t="shared" si="9"/>
        <v>0.19587628865979381</v>
      </c>
      <c r="AE63" s="33">
        <f t="shared" si="10"/>
        <v>0.88934426229508201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957</v>
      </c>
      <c r="G64" s="5">
        <v>317</v>
      </c>
      <c r="H64" s="13">
        <f t="shared" si="0"/>
        <v>802</v>
      </c>
      <c r="I64" s="5">
        <v>270</v>
      </c>
      <c r="J64" s="8">
        <v>231</v>
      </c>
      <c r="K64" s="8">
        <v>220</v>
      </c>
      <c r="L64" s="8"/>
      <c r="M64" s="8"/>
      <c r="N64" s="8"/>
      <c r="O64" s="8"/>
      <c r="P64" s="9"/>
      <c r="Q64" s="9"/>
      <c r="R64" s="8">
        <v>188</v>
      </c>
      <c r="S64" s="9"/>
      <c r="T64" s="10">
        <v>383</v>
      </c>
      <c r="U64" s="8">
        <v>50</v>
      </c>
      <c r="V64" s="16">
        <f t="shared" si="1"/>
        <v>4.0049937578027467E-2</v>
      </c>
      <c r="W64" s="16">
        <f t="shared" si="2"/>
        <v>0</v>
      </c>
      <c r="X64" s="16">
        <f t="shared" si="3"/>
        <v>0.24102564102564103</v>
      </c>
      <c r="Y64" s="16">
        <f t="shared" si="4"/>
        <v>1.0880681818181819</v>
      </c>
      <c r="Z64" s="16">
        <f t="shared" si="5"/>
        <v>0.83803552769070011</v>
      </c>
      <c r="AA64" s="15">
        <f t="shared" si="6"/>
        <v>1.3483146067415731E-2</v>
      </c>
      <c r="AB64" s="15">
        <f t="shared" si="7"/>
        <v>0</v>
      </c>
      <c r="AC64" s="15">
        <f t="shared" si="8"/>
        <v>0</v>
      </c>
      <c r="AD64" s="15">
        <f t="shared" si="9"/>
        <v>0.14204545454545456</v>
      </c>
      <c r="AE64" s="15">
        <f t="shared" si="10"/>
        <v>0.8517350157728707</v>
      </c>
    </row>
    <row r="65" spans="1:31" s="25" customFormat="1" x14ac:dyDescent="0.25">
      <c r="A65" s="25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496</v>
      </c>
      <c r="G65" s="27">
        <v>166</v>
      </c>
      <c r="H65" s="28">
        <f t="shared" si="0"/>
        <v>355</v>
      </c>
      <c r="I65" s="27">
        <v>132</v>
      </c>
      <c r="J65" s="29">
        <v>145</v>
      </c>
      <c r="K65" s="29">
        <v>111</v>
      </c>
      <c r="L65" s="29"/>
      <c r="M65" s="29"/>
      <c r="N65" s="29"/>
      <c r="O65" s="29"/>
      <c r="P65" s="30"/>
      <c r="Q65" s="30"/>
      <c r="R65" s="29">
        <v>51</v>
      </c>
      <c r="S65" s="30"/>
      <c r="T65" s="31">
        <v>159</v>
      </c>
      <c r="U65" s="29">
        <v>21</v>
      </c>
      <c r="V65" s="32">
        <f t="shared" si="1"/>
        <v>2.5139862615962041E-2</v>
      </c>
      <c r="W65" s="32">
        <f t="shared" si="2"/>
        <v>0</v>
      </c>
      <c r="X65" s="32">
        <f t="shared" si="3"/>
        <v>0.13636363636363635</v>
      </c>
      <c r="Y65" s="32">
        <f t="shared" si="4"/>
        <v>1.0192307692307692</v>
      </c>
      <c r="Z65" s="32">
        <f t="shared" si="5"/>
        <v>0.71572580645161288</v>
      </c>
      <c r="AA65" s="33">
        <f t="shared" si="6"/>
        <v>9.3477799022732098E-3</v>
      </c>
      <c r="AB65" s="33">
        <f t="shared" si="7"/>
        <v>0</v>
      </c>
      <c r="AC65" s="33">
        <f t="shared" si="8"/>
        <v>0</v>
      </c>
      <c r="AD65" s="33">
        <f t="shared" si="9"/>
        <v>0.13461538461538461</v>
      </c>
      <c r="AE65" s="33">
        <f>I65/G65</f>
        <v>0.79518072289156627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272</v>
      </c>
      <c r="G66" s="5">
        <v>92</v>
      </c>
      <c r="H66" s="13">
        <f t="shared" si="0"/>
        <v>272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9"/>
      <c r="T66" s="10">
        <v>109</v>
      </c>
      <c r="U66" s="8">
        <v>19</v>
      </c>
      <c r="V66" s="16">
        <f t="shared" si="1"/>
        <v>6.9334692837114451E-2</v>
      </c>
      <c r="W66" s="16">
        <f t="shared" si="2"/>
        <v>0</v>
      </c>
      <c r="X66" s="16">
        <f t="shared" si="3"/>
        <v>0.47239263803680981</v>
      </c>
      <c r="Y66" s="16">
        <f t="shared" si="4"/>
        <v>1.2386363636363635</v>
      </c>
      <c r="Z66" s="16">
        <f t="shared" si="5"/>
        <v>1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291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0.74914089347079038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553</v>
      </c>
      <c r="G68" s="5">
        <v>173</v>
      </c>
      <c r="H68" s="13">
        <f t="shared" si="0"/>
        <v>425</v>
      </c>
      <c r="I68" s="5">
        <v>171</v>
      </c>
      <c r="J68" s="8">
        <v>156</v>
      </c>
      <c r="K68" s="8">
        <v>132</v>
      </c>
      <c r="L68" s="8"/>
      <c r="M68" s="8"/>
      <c r="N68" s="8"/>
      <c r="O68" s="8"/>
      <c r="P68" s="9"/>
      <c r="Q68" s="9"/>
      <c r="R68" s="8">
        <v>48</v>
      </c>
      <c r="S68" s="9"/>
      <c r="T68" s="10">
        <v>221</v>
      </c>
      <c r="U68" s="8">
        <v>39</v>
      </c>
      <c r="V68" s="16">
        <f t="shared" si="1"/>
        <v>3.4976545140317672E-2</v>
      </c>
      <c r="W68" s="16">
        <f t="shared" si="2"/>
        <v>0</v>
      </c>
      <c r="X68" s="16">
        <f t="shared" si="3"/>
        <v>0.12030075187969924</v>
      </c>
      <c r="Y68" s="16">
        <f t="shared" si="4"/>
        <v>1.0780487804878049</v>
      </c>
      <c r="Z68" s="16">
        <f t="shared" si="5"/>
        <v>0.76853526220614832</v>
      </c>
      <c r="AA68" s="15">
        <f t="shared" si="6"/>
        <v>1.4072915809398404E-2</v>
      </c>
      <c r="AB68" s="15">
        <f t="shared" si="7"/>
        <v>0</v>
      </c>
      <c r="AC68" s="15">
        <f t="shared" si="8"/>
        <v>0</v>
      </c>
      <c r="AD68" s="15">
        <f t="shared" si="9"/>
        <v>0.19024390243902439</v>
      </c>
      <c r="AE68" s="15">
        <f t="shared" si="10"/>
        <v>0.98843930635838151</v>
      </c>
    </row>
    <row r="69" spans="1:31" s="25" customFormat="1" x14ac:dyDescent="0.25">
      <c r="A69" s="25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3352</v>
      </c>
      <c r="G69" s="27">
        <v>762</v>
      </c>
      <c r="H69" s="28">
        <f t="shared" ref="H69:H78" si="11">J69+L69+N69+P69+R69+T69</f>
        <v>2702</v>
      </c>
      <c r="I69" s="27">
        <v>702</v>
      </c>
      <c r="J69" s="29">
        <v>1095</v>
      </c>
      <c r="K69" s="29">
        <v>530</v>
      </c>
      <c r="L69" s="29">
        <v>26</v>
      </c>
      <c r="M69" s="29">
        <v>25</v>
      </c>
      <c r="N69" s="29"/>
      <c r="O69" s="29"/>
      <c r="P69" s="30"/>
      <c r="Q69" s="30"/>
      <c r="R69" s="29">
        <v>572</v>
      </c>
      <c r="S69" s="30"/>
      <c r="T69" s="31">
        <v>1009</v>
      </c>
      <c r="U69" s="29">
        <v>147</v>
      </c>
      <c r="V69" s="32">
        <f t="shared" ref="V69:V79" si="12">H69/B69</f>
        <v>2.9661993786569769E-2</v>
      </c>
      <c r="W69" s="32">
        <f t="shared" ref="W69:W79" si="13">P69/C69</f>
        <v>0</v>
      </c>
      <c r="X69" s="32">
        <f t="shared" ref="X69:X79" si="14">R69/D69</f>
        <v>0.23833333333333334</v>
      </c>
      <c r="Y69" s="32">
        <f t="shared" ref="Y69:Y79" si="15">T69/E69</f>
        <v>1.0202224469160768</v>
      </c>
      <c r="Z69" s="32">
        <f t="shared" ref="Z69:Z79" si="16">H69/F69</f>
        <v>0.80608591885441527</v>
      </c>
      <c r="AA69" s="33">
        <f t="shared" ref="AA69:AA79" si="17">I69/B69</f>
        <v>7.7064099327061354E-3</v>
      </c>
      <c r="AB69" s="33">
        <f t="shared" ref="AB69:AB79" si="18">Q69/C69</f>
        <v>0</v>
      </c>
      <c r="AC69" s="33">
        <f t="shared" ref="AC69:AC79" si="19">S69/D69</f>
        <v>0</v>
      </c>
      <c r="AD69" s="33">
        <f t="shared" ref="AD69:AD79" si="20">U69/E69</f>
        <v>0.14863498483316481</v>
      </c>
      <c r="AE69" s="33">
        <f t="shared" ref="AE69:AE79" si="21">I69/G69</f>
        <v>0.92125984251968507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546</v>
      </c>
      <c r="G70" s="5">
        <v>136</v>
      </c>
      <c r="H70" s="13">
        <f t="shared" si="11"/>
        <v>448</v>
      </c>
      <c r="I70" s="5">
        <v>129</v>
      </c>
      <c r="J70" s="8">
        <v>123</v>
      </c>
      <c r="K70" s="8">
        <v>93</v>
      </c>
      <c r="L70" s="8"/>
      <c r="M70" s="8"/>
      <c r="N70" s="8"/>
      <c r="O70" s="8"/>
      <c r="P70" s="9"/>
      <c r="Q70" s="9"/>
      <c r="R70" s="8">
        <v>135</v>
      </c>
      <c r="S70" s="9"/>
      <c r="T70" s="10">
        <v>190</v>
      </c>
      <c r="U70" s="8">
        <v>36</v>
      </c>
      <c r="V70" s="16">
        <f t="shared" si="12"/>
        <v>3.9975015615240472E-2</v>
      </c>
      <c r="W70" s="16">
        <f t="shared" si="13"/>
        <v>0</v>
      </c>
      <c r="X70" s="16">
        <f t="shared" si="14"/>
        <v>0.27663934426229508</v>
      </c>
      <c r="Y70" s="16">
        <f t="shared" si="15"/>
        <v>0.87155963302752293</v>
      </c>
      <c r="Z70" s="16">
        <f t="shared" si="16"/>
        <v>0.82051282051282048</v>
      </c>
      <c r="AA70" s="15">
        <f t="shared" si="17"/>
        <v>1.1510662978495583E-2</v>
      </c>
      <c r="AB70" s="15">
        <f t="shared" si="18"/>
        <v>0</v>
      </c>
      <c r="AC70" s="15">
        <f t="shared" si="19"/>
        <v>0</v>
      </c>
      <c r="AD70" s="15">
        <f t="shared" si="20"/>
        <v>0.16513761467889909</v>
      </c>
      <c r="AE70" s="15">
        <f t="shared" si="21"/>
        <v>0.94852941176470584</v>
      </c>
    </row>
    <row r="71" spans="1:31" s="25" customFormat="1" x14ac:dyDescent="0.25">
      <c r="A71" s="25" t="s">
        <v>70</v>
      </c>
      <c r="B71" s="26">
        <v>3781</v>
      </c>
      <c r="C71" s="26">
        <v>246</v>
      </c>
      <c r="D71" s="26">
        <v>138</v>
      </c>
      <c r="E71" s="26">
        <v>64</v>
      </c>
      <c r="F71" s="27">
        <v>209</v>
      </c>
      <c r="G71" s="27">
        <v>59</v>
      </c>
      <c r="H71" s="28">
        <f t="shared" si="11"/>
        <v>144</v>
      </c>
      <c r="I71" s="27">
        <v>59</v>
      </c>
      <c r="J71" s="29">
        <v>49</v>
      </c>
      <c r="K71" s="29">
        <v>46</v>
      </c>
      <c r="L71" s="29"/>
      <c r="M71" s="29"/>
      <c r="N71" s="29"/>
      <c r="O71" s="29"/>
      <c r="P71" s="30"/>
      <c r="Q71" s="30"/>
      <c r="R71" s="29">
        <v>37</v>
      </c>
      <c r="S71" s="30"/>
      <c r="T71" s="31">
        <v>58</v>
      </c>
      <c r="U71" s="29">
        <v>13</v>
      </c>
      <c r="V71" s="32">
        <f t="shared" si="12"/>
        <v>3.8085162655382171E-2</v>
      </c>
      <c r="W71" s="32">
        <f t="shared" si="13"/>
        <v>0</v>
      </c>
      <c r="X71" s="32">
        <f t="shared" si="14"/>
        <v>0.26811594202898553</v>
      </c>
      <c r="Y71" s="32">
        <f t="shared" si="15"/>
        <v>0.90625</v>
      </c>
      <c r="Z71" s="32">
        <f t="shared" si="16"/>
        <v>0.68899521531100483</v>
      </c>
      <c r="AA71" s="33">
        <f t="shared" si="17"/>
        <v>1.5604337476857974E-2</v>
      </c>
      <c r="AB71" s="33">
        <f t="shared" si="18"/>
        <v>0</v>
      </c>
      <c r="AC71" s="33">
        <f t="shared" si="19"/>
        <v>0</v>
      </c>
      <c r="AD71" s="33">
        <f t="shared" si="20"/>
        <v>0.203125</v>
      </c>
      <c r="AE71" s="33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256</v>
      </c>
      <c r="G72" s="5">
        <v>86</v>
      </c>
      <c r="H72" s="13">
        <f t="shared" si="11"/>
        <v>201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30</v>
      </c>
      <c r="S72" s="9"/>
      <c r="T72" s="10">
        <v>92</v>
      </c>
      <c r="U72" s="8">
        <v>20</v>
      </c>
      <c r="V72" s="16">
        <f t="shared" si="12"/>
        <v>5.0924752976944515E-2</v>
      </c>
      <c r="W72" s="16">
        <f t="shared" si="13"/>
        <v>0</v>
      </c>
      <c r="X72" s="16">
        <f t="shared" si="14"/>
        <v>0.17751479289940827</v>
      </c>
      <c r="Y72" s="16">
        <f t="shared" si="15"/>
        <v>1.1084337349397591</v>
      </c>
      <c r="Z72" s="16">
        <f t="shared" si="16"/>
        <v>0.78515625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2380</v>
      </c>
      <c r="G73" s="5">
        <v>500</v>
      </c>
      <c r="H73" s="13">
        <f t="shared" si="11"/>
        <v>2181</v>
      </c>
      <c r="I73" s="5">
        <v>483</v>
      </c>
      <c r="J73" s="8">
        <v>667</v>
      </c>
      <c r="K73" s="8">
        <v>299</v>
      </c>
      <c r="L73" s="8">
        <v>12</v>
      </c>
      <c r="M73" s="8">
        <v>12</v>
      </c>
      <c r="N73" s="8"/>
      <c r="O73" s="8"/>
      <c r="P73" s="9"/>
      <c r="Q73" s="9"/>
      <c r="R73" s="8">
        <v>491</v>
      </c>
      <c r="S73" s="9"/>
      <c r="T73" s="10">
        <v>1011</v>
      </c>
      <c r="U73" s="8">
        <v>172</v>
      </c>
      <c r="V73" s="16">
        <f t="shared" si="12"/>
        <v>5.3711274195931635E-2</v>
      </c>
      <c r="W73" s="16">
        <f t="shared" si="13"/>
        <v>0</v>
      </c>
      <c r="X73" s="16">
        <f t="shared" si="14"/>
        <v>0.28073184676958263</v>
      </c>
      <c r="Y73" s="16">
        <f t="shared" si="15"/>
        <v>1.1061269146608315</v>
      </c>
      <c r="Z73" s="16">
        <f t="shared" si="16"/>
        <v>0.9163865546218487</v>
      </c>
      <c r="AA73" s="15">
        <f t="shared" si="17"/>
        <v>1.1894793872826676E-2</v>
      </c>
      <c r="AB73" s="15">
        <f t="shared" si="18"/>
        <v>0</v>
      </c>
      <c r="AC73" s="15">
        <f t="shared" si="19"/>
        <v>0</v>
      </c>
      <c r="AD73" s="15">
        <f t="shared" si="20"/>
        <v>0.18818380743982493</v>
      </c>
      <c r="AE73" s="15">
        <f t="shared" si="21"/>
        <v>0.96599999999999997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383</v>
      </c>
      <c r="G74" s="5">
        <v>133</v>
      </c>
      <c r="H74" s="13">
        <f t="shared" si="11"/>
        <v>359</v>
      </c>
      <c r="I74" s="5">
        <v>134</v>
      </c>
      <c r="J74" s="8">
        <v>123</v>
      </c>
      <c r="K74" s="8">
        <v>104</v>
      </c>
      <c r="L74" s="8"/>
      <c r="M74" s="8"/>
      <c r="N74" s="8"/>
      <c r="O74" s="8"/>
      <c r="P74" s="9"/>
      <c r="Q74" s="9"/>
      <c r="R74" s="8">
        <v>82</v>
      </c>
      <c r="S74" s="9"/>
      <c r="T74" s="10">
        <v>154</v>
      </c>
      <c r="U74" s="8">
        <v>30</v>
      </c>
      <c r="V74" s="16">
        <f t="shared" si="12"/>
        <v>4.0022296544035676E-2</v>
      </c>
      <c r="W74" s="16">
        <f t="shared" si="13"/>
        <v>0</v>
      </c>
      <c r="X74" s="16">
        <f t="shared" si="14"/>
        <v>0.25949367088607594</v>
      </c>
      <c r="Y74" s="16">
        <f t="shared" si="15"/>
        <v>1</v>
      </c>
      <c r="Z74" s="16">
        <f t="shared" si="16"/>
        <v>0.93733681462140994</v>
      </c>
      <c r="AA74" s="15">
        <f t="shared" si="17"/>
        <v>1.4938684503901895E-2</v>
      </c>
      <c r="AB74" s="15">
        <f t="shared" si="18"/>
        <v>0</v>
      </c>
      <c r="AC74" s="15">
        <f t="shared" si="19"/>
        <v>0</v>
      </c>
      <c r="AD74" s="15">
        <f t="shared" si="20"/>
        <v>0.19480519480519481</v>
      </c>
      <c r="AE74" s="15">
        <f t="shared" si="21"/>
        <v>1.0075187969924813</v>
      </c>
    </row>
    <row r="75" spans="1:31" s="25" customFormat="1" x14ac:dyDescent="0.25">
      <c r="A75" s="25" t="s">
        <v>74</v>
      </c>
      <c r="B75" s="26">
        <v>3249</v>
      </c>
      <c r="C75" s="26">
        <v>178</v>
      </c>
      <c r="D75" s="26">
        <v>100</v>
      </c>
      <c r="E75" s="26">
        <v>49</v>
      </c>
      <c r="F75" s="27">
        <v>199</v>
      </c>
      <c r="G75" s="27">
        <v>79</v>
      </c>
      <c r="H75" s="28">
        <f>J75+L75+N75+P75+R75+T75</f>
        <v>194</v>
      </c>
      <c r="I75" s="27">
        <v>76</v>
      </c>
      <c r="J75" s="29">
        <v>78</v>
      </c>
      <c r="K75" s="29">
        <v>66</v>
      </c>
      <c r="L75" s="29"/>
      <c r="M75" s="29"/>
      <c r="N75" s="29"/>
      <c r="O75" s="29"/>
      <c r="P75" s="30"/>
      <c r="Q75" s="30"/>
      <c r="R75" s="29">
        <v>56</v>
      </c>
      <c r="S75" s="30"/>
      <c r="T75" s="31">
        <v>60</v>
      </c>
      <c r="U75" s="29">
        <v>10</v>
      </c>
      <c r="V75" s="32">
        <f t="shared" si="12"/>
        <v>5.9710680209295167E-2</v>
      </c>
      <c r="W75" s="32">
        <f t="shared" si="13"/>
        <v>0</v>
      </c>
      <c r="X75" s="32">
        <f t="shared" si="14"/>
        <v>0.56000000000000005</v>
      </c>
      <c r="Y75" s="32">
        <f t="shared" si="15"/>
        <v>1.2244897959183674</v>
      </c>
      <c r="Z75" s="32">
        <f t="shared" si="16"/>
        <v>0.97487437185929648</v>
      </c>
      <c r="AA75" s="33">
        <f t="shared" si="17"/>
        <v>2.3391812865497075E-2</v>
      </c>
      <c r="AB75" s="33">
        <f t="shared" si="18"/>
        <v>0</v>
      </c>
      <c r="AC75" s="33">
        <f t="shared" si="19"/>
        <v>0</v>
      </c>
      <c r="AD75" s="33">
        <f t="shared" si="20"/>
        <v>0.20408163265306123</v>
      </c>
      <c r="AE75" s="33">
        <f t="shared" si="21"/>
        <v>0.96202531645569622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2948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0.81580732700135683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25" customFormat="1" x14ac:dyDescent="0.25">
      <c r="A77" s="25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586</v>
      </c>
      <c r="G77" s="27">
        <v>146</v>
      </c>
      <c r="H77" s="28">
        <f>J77+L77+N77+P77+R77+T77</f>
        <v>417</v>
      </c>
      <c r="I77" s="27">
        <v>147</v>
      </c>
      <c r="J77" s="29">
        <v>152</v>
      </c>
      <c r="K77" s="29">
        <v>112</v>
      </c>
      <c r="L77" s="29"/>
      <c r="M77" s="29"/>
      <c r="N77" s="29"/>
      <c r="O77" s="29"/>
      <c r="P77" s="30"/>
      <c r="Q77" s="30"/>
      <c r="R77" s="29">
        <v>81</v>
      </c>
      <c r="S77" s="30"/>
      <c r="T77" s="31">
        <v>184</v>
      </c>
      <c r="U77" s="29">
        <v>35</v>
      </c>
      <c r="V77" s="32">
        <f t="shared" si="12"/>
        <v>3.0809013668267455E-2</v>
      </c>
      <c r="W77" s="32">
        <f t="shared" si="13"/>
        <v>0</v>
      </c>
      <c r="X77" s="32">
        <f t="shared" si="14"/>
        <v>0.18161434977578475</v>
      </c>
      <c r="Y77" s="32">
        <f t="shared" si="15"/>
        <v>0.88461538461538458</v>
      </c>
      <c r="Z77" s="32">
        <f t="shared" si="16"/>
        <v>0.71160409556313997</v>
      </c>
      <c r="AA77" s="33">
        <f t="shared" si="17"/>
        <v>1.0860731437015146E-2</v>
      </c>
      <c r="AB77" s="33">
        <f t="shared" si="18"/>
        <v>0</v>
      </c>
      <c r="AC77" s="33">
        <f t="shared" si="19"/>
        <v>0</v>
      </c>
      <c r="AD77" s="33">
        <f t="shared" si="20"/>
        <v>0.16826923076923078</v>
      </c>
      <c r="AE77" s="33">
        <f t="shared" si="21"/>
        <v>1.0068493150684932</v>
      </c>
    </row>
    <row r="78" spans="1:31" s="25" customFormat="1" x14ac:dyDescent="0.25">
      <c r="A78" s="25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1068</v>
      </c>
      <c r="G78" s="27">
        <v>458</v>
      </c>
      <c r="H78" s="28">
        <f t="shared" si="11"/>
        <v>760</v>
      </c>
      <c r="I78" s="27">
        <v>413</v>
      </c>
      <c r="J78" s="29">
        <v>363</v>
      </c>
      <c r="K78" s="29">
        <v>350</v>
      </c>
      <c r="L78" s="29"/>
      <c r="M78" s="29"/>
      <c r="N78" s="29"/>
      <c r="O78" s="29"/>
      <c r="P78" s="30"/>
      <c r="Q78" s="30"/>
      <c r="R78" s="29">
        <v>57</v>
      </c>
      <c r="S78" s="30"/>
      <c r="T78" s="31">
        <v>340</v>
      </c>
      <c r="U78" s="29">
        <v>63</v>
      </c>
      <c r="V78" s="32">
        <f t="shared" si="12"/>
        <v>2.974559686888454E-2</v>
      </c>
      <c r="W78" s="32">
        <f t="shared" si="13"/>
        <v>0</v>
      </c>
      <c r="X78" s="32">
        <f t="shared" si="14"/>
        <v>7.862068965517241E-2</v>
      </c>
      <c r="Y78" s="32">
        <f t="shared" si="15"/>
        <v>1.1038961038961039</v>
      </c>
      <c r="Z78" s="32">
        <f t="shared" si="16"/>
        <v>0.71161048689138573</v>
      </c>
      <c r="AA78" s="33">
        <f t="shared" si="17"/>
        <v>1.6164383561643837E-2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0.90174672489082974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122850</v>
      </c>
      <c r="G79" s="6">
        <v>35304</v>
      </c>
      <c r="H79" s="13">
        <f>SUM(H4:H78)</f>
        <v>108467</v>
      </c>
      <c r="I79" s="13">
        <v>34453</v>
      </c>
      <c r="J79" s="11">
        <v>44466</v>
      </c>
      <c r="K79" s="11">
        <v>29349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27442</v>
      </c>
      <c r="S79" s="12"/>
      <c r="T79" s="10">
        <v>35604</v>
      </c>
      <c r="U79" s="11">
        <v>4175</v>
      </c>
      <c r="V79" s="16">
        <f t="shared" si="12"/>
        <v>4.6776768548857997E-2</v>
      </c>
      <c r="W79" s="16">
        <f t="shared" si="13"/>
        <v>0</v>
      </c>
      <c r="X79" s="16">
        <f t="shared" si="14"/>
        <v>0.34688408545063837</v>
      </c>
      <c r="Y79" s="16">
        <f t="shared" si="15"/>
        <v>1.017373414104469</v>
      </c>
      <c r="Z79" s="16">
        <f t="shared" si="16"/>
        <v>0.88292226292226295</v>
      </c>
      <c r="AA79" s="15">
        <f t="shared" si="17"/>
        <v>1.4857975299527088E-2</v>
      </c>
      <c r="AB79" s="15">
        <f t="shared" si="18"/>
        <v>0</v>
      </c>
      <c r="AC79" s="15">
        <f t="shared" si="19"/>
        <v>0</v>
      </c>
      <c r="AD79" s="15">
        <f t="shared" si="20"/>
        <v>0.11929934849697109</v>
      </c>
      <c r="AE79" s="15">
        <f t="shared" si="21"/>
        <v>0.97589508271017444</v>
      </c>
    </row>
    <row r="81" spans="1:24" x14ac:dyDescent="0.25">
      <c r="A81" s="60" t="s">
        <v>107</v>
      </c>
      <c r="B81" s="60"/>
      <c r="C81" s="60"/>
      <c r="D81" s="60"/>
      <c r="E81" s="60"/>
      <c r="F81" s="34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61" t="s">
        <v>79</v>
      </c>
      <c r="B83" s="61"/>
      <c r="C83" s="61"/>
      <c r="D83" s="61"/>
      <c r="E83" s="61"/>
      <c r="F83" s="61"/>
      <c r="G83" s="61"/>
      <c r="H83" s="35"/>
    </row>
    <row r="84" spans="1:24" x14ac:dyDescent="0.25">
      <c r="A84" s="62" t="s">
        <v>98</v>
      </c>
      <c r="B84" s="62"/>
      <c r="C84" s="62"/>
      <c r="D84" s="62"/>
      <c r="E84" s="62"/>
      <c r="F84" s="62"/>
      <c r="G84" s="62"/>
      <c r="H84" s="35"/>
    </row>
    <row r="85" spans="1:24" x14ac:dyDescent="0.25">
      <c r="A85" s="62" t="s">
        <v>97</v>
      </c>
      <c r="B85" s="62"/>
      <c r="C85" s="62"/>
      <c r="D85" s="62"/>
      <c r="E85" s="62"/>
      <c r="F85" s="62"/>
      <c r="G85" s="62"/>
      <c r="H85" s="62"/>
    </row>
    <row r="86" spans="1:24" x14ac:dyDescent="0.25">
      <c r="A86" s="62" t="s">
        <v>103</v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62" t="s">
        <v>106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</sheetData>
  <dataConsolidate/>
  <mergeCells count="20">
    <mergeCell ref="A81:E81"/>
    <mergeCell ref="A83:G83"/>
    <mergeCell ref="A84:G84"/>
    <mergeCell ref="A85:H85"/>
    <mergeCell ref="A88:X88"/>
    <mergeCell ref="A86:U86"/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2021-03-22T22:38:25Z</dcterms:modified>
</cp:coreProperties>
</file>