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-120" yWindow="-120" windowWidth="20730" windowHeight="1116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H79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AA4" i="4" l="1"/>
  <c r="AI65" i="4" l="1"/>
  <c r="Z4" i="4" l="1"/>
  <c r="AI59" i="4"/>
  <c r="AB63" i="4" l="1"/>
  <c r="AC63" i="4"/>
  <c r="AB4" i="4" l="1"/>
  <c r="AD4" i="4" l="1"/>
  <c r="AA5" i="4"/>
  <c r="AB5" i="4"/>
  <c r="AC5" i="4"/>
  <c r="AF5" i="4"/>
  <c r="AG5" i="4"/>
  <c r="AH5" i="4"/>
  <c r="AA6" i="4"/>
  <c r="AB6" i="4"/>
  <c r="AC6" i="4"/>
  <c r="AF6" i="4"/>
  <c r="AG6" i="4"/>
  <c r="AH6" i="4"/>
  <c r="AA7" i="4"/>
  <c r="AB7" i="4"/>
  <c r="AC7" i="4"/>
  <c r="AF7" i="4"/>
  <c r="AG7" i="4"/>
  <c r="AH7" i="4"/>
  <c r="AA8" i="4"/>
  <c r="AB8" i="4"/>
  <c r="AC8" i="4"/>
  <c r="AF8" i="4"/>
  <c r="AG8" i="4"/>
  <c r="AH8" i="4"/>
  <c r="AA9" i="4"/>
  <c r="AB9" i="4"/>
  <c r="AC9" i="4"/>
  <c r="AF9" i="4"/>
  <c r="AG9" i="4"/>
  <c r="AH9" i="4"/>
  <c r="AA10" i="4"/>
  <c r="AB10" i="4"/>
  <c r="AC10" i="4"/>
  <c r="AF10" i="4"/>
  <c r="AG10" i="4"/>
  <c r="AH10" i="4"/>
  <c r="AA11" i="4"/>
  <c r="AB11" i="4"/>
  <c r="AC11" i="4"/>
  <c r="AF11" i="4"/>
  <c r="AG11" i="4"/>
  <c r="AH11" i="4"/>
  <c r="AA12" i="4"/>
  <c r="AB12" i="4"/>
  <c r="AC12" i="4"/>
  <c r="AF12" i="4"/>
  <c r="AG12" i="4"/>
  <c r="AH12" i="4"/>
  <c r="AA13" i="4"/>
  <c r="AB13" i="4"/>
  <c r="AC13" i="4"/>
  <c r="AF13" i="4"/>
  <c r="AG13" i="4"/>
  <c r="AH13" i="4"/>
  <c r="AA14" i="4"/>
  <c r="AB14" i="4"/>
  <c r="AC14" i="4"/>
  <c r="AF14" i="4"/>
  <c r="AG14" i="4"/>
  <c r="AH14" i="4"/>
  <c r="AA15" i="4"/>
  <c r="AB15" i="4"/>
  <c r="AC15" i="4"/>
  <c r="AF15" i="4"/>
  <c r="AG15" i="4"/>
  <c r="AH15" i="4"/>
  <c r="AA16" i="4"/>
  <c r="AB16" i="4"/>
  <c r="AC16" i="4"/>
  <c r="AF16" i="4"/>
  <c r="AG16" i="4"/>
  <c r="AH16" i="4"/>
  <c r="AA17" i="4"/>
  <c r="AB17" i="4"/>
  <c r="AC17" i="4"/>
  <c r="AF17" i="4"/>
  <c r="AG17" i="4"/>
  <c r="AH17" i="4"/>
  <c r="AA18" i="4"/>
  <c r="AB18" i="4"/>
  <c r="AC18" i="4"/>
  <c r="AF18" i="4"/>
  <c r="AG18" i="4"/>
  <c r="AH18" i="4"/>
  <c r="AA19" i="4"/>
  <c r="AB19" i="4"/>
  <c r="AC19" i="4"/>
  <c r="AF19" i="4"/>
  <c r="AG19" i="4"/>
  <c r="AH19" i="4"/>
  <c r="AA20" i="4"/>
  <c r="AB20" i="4"/>
  <c r="AC20" i="4"/>
  <c r="AF20" i="4"/>
  <c r="AG20" i="4"/>
  <c r="AH20" i="4"/>
  <c r="AA21" i="4"/>
  <c r="AB21" i="4"/>
  <c r="AC21" i="4"/>
  <c r="AF21" i="4"/>
  <c r="AG21" i="4"/>
  <c r="AH21" i="4"/>
  <c r="AA22" i="4"/>
  <c r="AB22" i="4"/>
  <c r="AC22" i="4"/>
  <c r="AF22" i="4"/>
  <c r="AG22" i="4"/>
  <c r="AH22" i="4"/>
  <c r="AA23" i="4"/>
  <c r="AB23" i="4"/>
  <c r="AC23" i="4"/>
  <c r="AF23" i="4"/>
  <c r="AG23" i="4"/>
  <c r="AH23" i="4"/>
  <c r="AA24" i="4"/>
  <c r="AB24" i="4"/>
  <c r="AC24" i="4"/>
  <c r="AF24" i="4"/>
  <c r="AG24" i="4"/>
  <c r="AH24" i="4"/>
  <c r="AA25" i="4"/>
  <c r="AB25" i="4"/>
  <c r="AC25" i="4"/>
  <c r="AF25" i="4"/>
  <c r="AG25" i="4"/>
  <c r="AH25" i="4"/>
  <c r="AA26" i="4"/>
  <c r="AB26" i="4"/>
  <c r="AC26" i="4"/>
  <c r="AF26" i="4"/>
  <c r="AG26" i="4"/>
  <c r="AH26" i="4"/>
  <c r="AA27" i="4"/>
  <c r="AB27" i="4"/>
  <c r="AC27" i="4"/>
  <c r="AF27" i="4"/>
  <c r="AG27" i="4"/>
  <c r="AH27" i="4"/>
  <c r="AA28" i="4"/>
  <c r="AB28" i="4"/>
  <c r="AC28" i="4"/>
  <c r="AF28" i="4"/>
  <c r="AG28" i="4"/>
  <c r="AH28" i="4"/>
  <c r="AA29" i="4"/>
  <c r="AB29" i="4"/>
  <c r="AC29" i="4"/>
  <c r="AF29" i="4"/>
  <c r="AG29" i="4"/>
  <c r="AH29" i="4"/>
  <c r="AA30" i="4"/>
  <c r="AB30" i="4"/>
  <c r="AC30" i="4"/>
  <c r="AF30" i="4"/>
  <c r="AG30" i="4"/>
  <c r="AH30" i="4"/>
  <c r="AA31" i="4"/>
  <c r="AB31" i="4"/>
  <c r="AC31" i="4"/>
  <c r="AF31" i="4"/>
  <c r="AG31" i="4"/>
  <c r="AH31" i="4"/>
  <c r="AA32" i="4"/>
  <c r="AB32" i="4"/>
  <c r="AC32" i="4"/>
  <c r="AF32" i="4"/>
  <c r="AG32" i="4"/>
  <c r="AH32" i="4"/>
  <c r="AA33" i="4"/>
  <c r="AB33" i="4"/>
  <c r="AC33" i="4"/>
  <c r="AF33" i="4"/>
  <c r="AG33" i="4"/>
  <c r="AH33" i="4"/>
  <c r="AA34" i="4"/>
  <c r="AB34" i="4"/>
  <c r="AC34" i="4"/>
  <c r="AF34" i="4"/>
  <c r="AG34" i="4"/>
  <c r="AH34" i="4"/>
  <c r="AA35" i="4"/>
  <c r="AB35" i="4"/>
  <c r="AC35" i="4"/>
  <c r="AF35" i="4"/>
  <c r="AG35" i="4"/>
  <c r="AH35" i="4"/>
  <c r="AA36" i="4"/>
  <c r="AB36" i="4"/>
  <c r="AC36" i="4"/>
  <c r="AF36" i="4"/>
  <c r="AG36" i="4"/>
  <c r="AH36" i="4"/>
  <c r="AA37" i="4"/>
  <c r="AB37" i="4"/>
  <c r="AC37" i="4"/>
  <c r="AF37" i="4"/>
  <c r="AG37" i="4"/>
  <c r="AH37" i="4"/>
  <c r="AA38" i="4"/>
  <c r="AB38" i="4"/>
  <c r="AC38" i="4"/>
  <c r="AF38" i="4"/>
  <c r="AG38" i="4"/>
  <c r="AH38" i="4"/>
  <c r="AA39" i="4"/>
  <c r="AB39" i="4"/>
  <c r="AC39" i="4"/>
  <c r="AF39" i="4"/>
  <c r="AG39" i="4"/>
  <c r="AH39" i="4"/>
  <c r="AA40" i="4"/>
  <c r="AB40" i="4"/>
  <c r="AC40" i="4"/>
  <c r="AF40" i="4"/>
  <c r="AG40" i="4"/>
  <c r="AH40" i="4"/>
  <c r="AA41" i="4"/>
  <c r="AB41" i="4"/>
  <c r="AC41" i="4"/>
  <c r="AF41" i="4"/>
  <c r="AG41" i="4"/>
  <c r="AH41" i="4"/>
  <c r="AA42" i="4"/>
  <c r="AB42" i="4"/>
  <c r="AC42" i="4"/>
  <c r="AF42" i="4"/>
  <c r="AG42" i="4"/>
  <c r="AH42" i="4"/>
  <c r="AA43" i="4"/>
  <c r="AB43" i="4"/>
  <c r="AC43" i="4"/>
  <c r="AF43" i="4"/>
  <c r="AG43" i="4"/>
  <c r="AH43" i="4"/>
  <c r="AA44" i="4"/>
  <c r="AB44" i="4"/>
  <c r="AC44" i="4"/>
  <c r="AF44" i="4"/>
  <c r="AG44" i="4"/>
  <c r="AH44" i="4"/>
  <c r="AA45" i="4"/>
  <c r="AB45" i="4"/>
  <c r="AC45" i="4"/>
  <c r="AF45" i="4"/>
  <c r="AG45" i="4"/>
  <c r="AH45" i="4"/>
  <c r="AA46" i="4"/>
  <c r="AB46" i="4"/>
  <c r="AC46" i="4"/>
  <c r="AF46" i="4"/>
  <c r="AG46" i="4"/>
  <c r="AH46" i="4"/>
  <c r="AA47" i="4"/>
  <c r="AB47" i="4"/>
  <c r="AC47" i="4"/>
  <c r="AF47" i="4"/>
  <c r="AG47" i="4"/>
  <c r="AH47" i="4"/>
  <c r="AA48" i="4"/>
  <c r="AB48" i="4"/>
  <c r="AC48" i="4"/>
  <c r="AF48" i="4"/>
  <c r="AG48" i="4"/>
  <c r="AH48" i="4"/>
  <c r="AA49" i="4"/>
  <c r="AB49" i="4"/>
  <c r="AC49" i="4"/>
  <c r="AF49" i="4"/>
  <c r="AG49" i="4"/>
  <c r="AH49" i="4"/>
  <c r="AA50" i="4"/>
  <c r="AB50" i="4"/>
  <c r="AC50" i="4"/>
  <c r="AF50" i="4"/>
  <c r="AG50" i="4"/>
  <c r="AH50" i="4"/>
  <c r="AA51" i="4"/>
  <c r="AB51" i="4"/>
  <c r="AC51" i="4"/>
  <c r="AF51" i="4"/>
  <c r="AG51" i="4"/>
  <c r="AH51" i="4"/>
  <c r="AA52" i="4"/>
  <c r="AB52" i="4"/>
  <c r="AC52" i="4"/>
  <c r="AF52" i="4"/>
  <c r="AG52" i="4"/>
  <c r="AH52" i="4"/>
  <c r="AA53" i="4"/>
  <c r="AB53" i="4"/>
  <c r="AC53" i="4"/>
  <c r="AF53" i="4"/>
  <c r="AG53" i="4"/>
  <c r="AH53" i="4"/>
  <c r="AA54" i="4"/>
  <c r="AB54" i="4"/>
  <c r="AC54" i="4"/>
  <c r="AF54" i="4"/>
  <c r="AG54" i="4"/>
  <c r="AH54" i="4"/>
  <c r="AA55" i="4"/>
  <c r="AB55" i="4"/>
  <c r="AC55" i="4"/>
  <c r="AF55" i="4"/>
  <c r="AG55" i="4"/>
  <c r="AH55" i="4"/>
  <c r="AA56" i="4"/>
  <c r="AB56" i="4"/>
  <c r="AC56" i="4"/>
  <c r="AF56" i="4"/>
  <c r="AG56" i="4"/>
  <c r="AH56" i="4"/>
  <c r="AA57" i="4"/>
  <c r="AB57" i="4"/>
  <c r="AC57" i="4"/>
  <c r="AF57" i="4"/>
  <c r="AG57" i="4"/>
  <c r="AH57" i="4"/>
  <c r="AA58" i="4"/>
  <c r="AB58" i="4"/>
  <c r="AC58" i="4"/>
  <c r="AF58" i="4"/>
  <c r="AG58" i="4"/>
  <c r="AH58" i="4"/>
  <c r="AA59" i="4"/>
  <c r="AB59" i="4"/>
  <c r="AC59" i="4"/>
  <c r="AF59" i="4"/>
  <c r="AG59" i="4"/>
  <c r="AH59" i="4"/>
  <c r="AA60" i="4"/>
  <c r="AB60" i="4"/>
  <c r="AC60" i="4"/>
  <c r="AF60" i="4"/>
  <c r="AG60" i="4"/>
  <c r="AH60" i="4"/>
  <c r="AA61" i="4"/>
  <c r="AB61" i="4"/>
  <c r="AC61" i="4"/>
  <c r="AF61" i="4"/>
  <c r="AG61" i="4"/>
  <c r="AH61" i="4"/>
  <c r="AA62" i="4"/>
  <c r="AB62" i="4"/>
  <c r="AC62" i="4"/>
  <c r="AF62" i="4"/>
  <c r="AG62" i="4"/>
  <c r="AH62" i="4"/>
  <c r="AA63" i="4"/>
  <c r="AF63" i="4"/>
  <c r="AG63" i="4"/>
  <c r="AH63" i="4"/>
  <c r="AA64" i="4"/>
  <c r="AB64" i="4"/>
  <c r="AC64" i="4"/>
  <c r="AF64" i="4"/>
  <c r="AG64" i="4"/>
  <c r="AH64" i="4"/>
  <c r="AA65" i="4"/>
  <c r="AB65" i="4"/>
  <c r="AC65" i="4"/>
  <c r="AF65" i="4"/>
  <c r="AG65" i="4"/>
  <c r="AH65" i="4"/>
  <c r="AA66" i="4"/>
  <c r="AB66" i="4"/>
  <c r="AC66" i="4"/>
  <c r="AF66" i="4"/>
  <c r="AG66" i="4"/>
  <c r="AH66" i="4"/>
  <c r="AA67" i="4"/>
  <c r="AB67" i="4"/>
  <c r="AC67" i="4"/>
  <c r="AF67" i="4"/>
  <c r="AG67" i="4"/>
  <c r="AH67" i="4"/>
  <c r="AA68" i="4"/>
  <c r="AB68" i="4"/>
  <c r="AC68" i="4"/>
  <c r="AF68" i="4"/>
  <c r="AG68" i="4"/>
  <c r="AH68" i="4"/>
  <c r="AA69" i="4"/>
  <c r="AB69" i="4"/>
  <c r="AC69" i="4"/>
  <c r="AF69" i="4"/>
  <c r="AG69" i="4"/>
  <c r="AH69" i="4"/>
  <c r="AA70" i="4"/>
  <c r="AB70" i="4"/>
  <c r="AC70" i="4"/>
  <c r="AF70" i="4"/>
  <c r="AG70" i="4"/>
  <c r="AH70" i="4"/>
  <c r="AA71" i="4"/>
  <c r="AB71" i="4"/>
  <c r="AC71" i="4"/>
  <c r="AF71" i="4"/>
  <c r="AG71" i="4"/>
  <c r="AH71" i="4"/>
  <c r="AA72" i="4"/>
  <c r="AB72" i="4"/>
  <c r="AC72" i="4"/>
  <c r="AF72" i="4"/>
  <c r="AG72" i="4"/>
  <c r="AH72" i="4"/>
  <c r="AA73" i="4"/>
  <c r="AB73" i="4"/>
  <c r="AC73" i="4"/>
  <c r="AF73" i="4"/>
  <c r="AG73" i="4"/>
  <c r="AH73" i="4"/>
  <c r="AA74" i="4"/>
  <c r="AB74" i="4"/>
  <c r="AC74" i="4"/>
  <c r="AF74" i="4"/>
  <c r="AG74" i="4"/>
  <c r="AH74" i="4"/>
  <c r="AA75" i="4"/>
  <c r="AB75" i="4"/>
  <c r="AC75" i="4"/>
  <c r="AF75" i="4"/>
  <c r="AG75" i="4"/>
  <c r="AH75" i="4"/>
  <c r="AA76" i="4"/>
  <c r="AB76" i="4"/>
  <c r="AC76" i="4"/>
  <c r="AF76" i="4"/>
  <c r="AG76" i="4"/>
  <c r="AH76" i="4"/>
  <c r="AA77" i="4"/>
  <c r="AB77" i="4"/>
  <c r="AC77" i="4"/>
  <c r="AF77" i="4"/>
  <c r="AG77" i="4"/>
  <c r="AH77" i="4"/>
  <c r="AA78" i="4"/>
  <c r="AB78" i="4"/>
  <c r="AC78" i="4"/>
  <c r="AF78" i="4"/>
  <c r="AG78" i="4"/>
  <c r="AH78" i="4"/>
  <c r="AA79" i="4"/>
  <c r="AB79" i="4"/>
  <c r="AC79" i="4"/>
  <c r="AF79" i="4"/>
  <c r="AG79" i="4"/>
  <c r="AH79" i="4"/>
  <c r="AH4" i="4"/>
  <c r="AG4" i="4"/>
  <c r="AF4" i="4"/>
  <c r="AC4" i="4"/>
  <c r="AE12" i="4" l="1"/>
  <c r="AE15" i="4"/>
  <c r="AI22" i="4"/>
  <c r="AD41" i="4"/>
  <c r="AD62" i="4"/>
  <c r="AD63" i="4"/>
  <c r="Z79" i="4" l="1"/>
  <c r="AI4" i="4"/>
  <c r="AE4" i="4"/>
  <c r="Z74" i="4"/>
  <c r="AD74" i="4"/>
  <c r="Z70" i="4"/>
  <c r="AD70" i="4"/>
  <c r="Z68" i="4"/>
  <c r="AD68" i="4"/>
  <c r="Z64" i="4"/>
  <c r="AD64" i="4"/>
  <c r="Z58" i="4"/>
  <c r="AD58" i="4"/>
  <c r="Z54" i="4"/>
  <c r="AD54" i="4"/>
  <c r="Z50" i="4"/>
  <c r="AD50" i="4"/>
  <c r="Z46" i="4"/>
  <c r="AD46" i="4"/>
  <c r="Z42" i="4"/>
  <c r="AD42" i="4"/>
  <c r="Z40" i="4"/>
  <c r="AD40" i="4"/>
  <c r="Z36" i="4"/>
  <c r="AD36" i="4"/>
  <c r="Z32" i="4"/>
  <c r="AD32" i="4"/>
  <c r="Z28" i="4"/>
  <c r="AD28" i="4"/>
  <c r="Z26" i="4"/>
  <c r="AD26" i="4"/>
  <c r="Z22" i="4"/>
  <c r="AD22" i="4"/>
  <c r="Z18" i="4"/>
  <c r="AD18" i="4"/>
  <c r="Z14" i="4"/>
  <c r="AD14" i="4"/>
  <c r="Z12" i="4"/>
  <c r="AD12" i="4"/>
  <c r="Z8" i="4"/>
  <c r="AD8" i="4"/>
  <c r="AE79" i="4"/>
  <c r="AI79" i="4"/>
  <c r="AI77" i="4"/>
  <c r="AE77" i="4"/>
  <c r="AE73" i="4"/>
  <c r="AI73" i="4"/>
  <c r="AE69" i="4"/>
  <c r="AI69" i="4"/>
  <c r="AE65" i="4"/>
  <c r="AE61" i="4"/>
  <c r="AI61" i="4"/>
  <c r="AE59" i="4"/>
  <c r="AE55" i="4"/>
  <c r="AI55" i="4"/>
  <c r="AE51" i="4"/>
  <c r="AI51" i="4"/>
  <c r="AE47" i="4"/>
  <c r="AI47" i="4"/>
  <c r="AE43" i="4"/>
  <c r="AI43" i="4"/>
  <c r="AE39" i="4"/>
  <c r="AI39" i="4"/>
  <c r="AE35" i="4"/>
  <c r="AI35" i="4"/>
  <c r="AE31" i="4"/>
  <c r="AI31" i="4"/>
  <c r="AE27" i="4"/>
  <c r="AI27" i="4"/>
  <c r="AE23" i="4"/>
  <c r="AI23" i="4"/>
  <c r="AE21" i="4"/>
  <c r="AI21" i="4"/>
  <c r="AE17" i="4"/>
  <c r="AI17" i="4"/>
  <c r="AI15" i="4"/>
  <c r="AE11" i="4"/>
  <c r="AI11" i="4"/>
  <c r="AE9" i="4"/>
  <c r="AI9" i="4"/>
  <c r="AE7" i="4"/>
  <c r="AI7" i="4"/>
  <c r="AE5" i="4"/>
  <c r="AI5" i="4"/>
  <c r="Z77" i="4"/>
  <c r="AD77" i="4"/>
  <c r="Z75" i="4"/>
  <c r="AD75" i="4"/>
  <c r="Z73" i="4"/>
  <c r="AD73" i="4"/>
  <c r="Z71" i="4"/>
  <c r="AD71" i="4"/>
  <c r="Z69" i="4"/>
  <c r="AD69" i="4"/>
  <c r="Z67" i="4"/>
  <c r="AD67" i="4"/>
  <c r="Z65" i="4"/>
  <c r="AD65" i="4"/>
  <c r="Z63" i="4"/>
  <c r="Z61" i="4"/>
  <c r="AD61" i="4"/>
  <c r="Z59" i="4"/>
  <c r="AD59" i="4"/>
  <c r="Z57" i="4"/>
  <c r="AD57" i="4"/>
  <c r="Z53" i="4"/>
  <c r="AD53" i="4"/>
  <c r="Z51" i="4"/>
  <c r="AD51" i="4"/>
  <c r="Z49" i="4"/>
  <c r="AD49" i="4"/>
  <c r="Z47" i="4"/>
  <c r="AD47" i="4"/>
  <c r="Z45" i="4"/>
  <c r="AD45" i="4"/>
  <c r="Z43" i="4"/>
  <c r="AD43" i="4"/>
  <c r="Z41" i="4"/>
  <c r="Z39" i="4"/>
  <c r="AD39" i="4"/>
  <c r="Z37" i="4"/>
  <c r="AD37" i="4"/>
  <c r="Z35" i="4"/>
  <c r="AD35" i="4"/>
  <c r="Z33" i="4"/>
  <c r="AD33" i="4"/>
  <c r="Z31" i="4"/>
  <c r="AD31" i="4"/>
  <c r="Z29" i="4"/>
  <c r="AD29" i="4"/>
  <c r="Z27" i="4"/>
  <c r="AD27" i="4"/>
  <c r="Z25" i="4"/>
  <c r="AD25" i="4"/>
  <c r="Z23" i="4"/>
  <c r="AD23" i="4"/>
  <c r="Z21" i="4"/>
  <c r="AD21" i="4"/>
  <c r="Z19" i="4"/>
  <c r="AD19" i="4"/>
  <c r="Z17" i="4"/>
  <c r="AD17" i="4"/>
  <c r="Z15" i="4"/>
  <c r="AD15" i="4"/>
  <c r="Z13" i="4"/>
  <c r="AD13" i="4"/>
  <c r="Z11" i="4"/>
  <c r="AD11" i="4"/>
  <c r="Z9" i="4"/>
  <c r="AD9" i="4"/>
  <c r="Z7" i="4"/>
  <c r="AD7" i="4"/>
  <c r="Z5" i="4"/>
  <c r="AD5" i="4"/>
  <c r="AE78" i="4"/>
  <c r="AI78" i="4"/>
  <c r="AE76" i="4"/>
  <c r="AI76" i="4"/>
  <c r="AE74" i="4"/>
  <c r="AI74" i="4"/>
  <c r="AE72" i="4"/>
  <c r="AI72" i="4"/>
  <c r="AE70" i="4"/>
  <c r="AI70" i="4"/>
  <c r="AE68" i="4"/>
  <c r="AI68" i="4"/>
  <c r="AE66" i="4"/>
  <c r="AI66" i="4"/>
  <c r="AE64" i="4"/>
  <c r="AI64" i="4"/>
  <c r="AE62" i="4"/>
  <c r="AI62" i="4"/>
  <c r="AE60" i="4"/>
  <c r="AI60" i="4"/>
  <c r="AE58" i="4"/>
  <c r="AI58" i="4"/>
  <c r="AE56" i="4"/>
  <c r="AI56" i="4"/>
  <c r="AE54" i="4"/>
  <c r="AI54" i="4"/>
  <c r="AE52" i="4"/>
  <c r="AI52" i="4"/>
  <c r="AE50" i="4"/>
  <c r="AI50" i="4"/>
  <c r="AE48" i="4"/>
  <c r="AI48" i="4"/>
  <c r="AE46" i="4"/>
  <c r="AI46" i="4"/>
  <c r="AE44" i="4"/>
  <c r="AI44" i="4"/>
  <c r="AE42" i="4"/>
  <c r="AI42" i="4"/>
  <c r="AE40" i="4"/>
  <c r="AI40" i="4"/>
  <c r="AE38" i="4"/>
  <c r="AI38" i="4"/>
  <c r="AE36" i="4"/>
  <c r="AI36" i="4"/>
  <c r="AE34" i="4"/>
  <c r="AI34" i="4"/>
  <c r="AE32" i="4"/>
  <c r="AI32" i="4"/>
  <c r="AE30" i="4"/>
  <c r="AI30" i="4"/>
  <c r="AE28" i="4"/>
  <c r="AI28" i="4"/>
  <c r="AE26" i="4"/>
  <c r="AI26" i="4"/>
  <c r="AE24" i="4"/>
  <c r="AI24" i="4"/>
  <c r="AE22" i="4"/>
  <c r="AE20" i="4"/>
  <c r="AI20" i="4"/>
  <c r="AE18" i="4"/>
  <c r="AI18" i="4"/>
  <c r="AE16" i="4"/>
  <c r="AI16" i="4"/>
  <c r="AE14" i="4"/>
  <c r="AI14" i="4"/>
  <c r="AI12" i="4"/>
  <c r="AE10" i="4"/>
  <c r="AI10" i="4"/>
  <c r="AE8" i="4"/>
  <c r="AI8" i="4"/>
  <c r="AE6" i="4"/>
  <c r="AI6" i="4"/>
  <c r="Z78" i="4"/>
  <c r="AD78" i="4"/>
  <c r="Z76" i="4"/>
  <c r="AD76" i="4"/>
  <c r="Z72" i="4"/>
  <c r="AD72" i="4"/>
  <c r="Z66" i="4"/>
  <c r="AD66" i="4"/>
  <c r="Z62" i="4"/>
  <c r="Z60" i="4"/>
  <c r="AD60" i="4"/>
  <c r="Z56" i="4"/>
  <c r="AD56" i="4"/>
  <c r="Z52" i="4"/>
  <c r="AD52" i="4"/>
  <c r="Z48" i="4"/>
  <c r="AD48" i="4"/>
  <c r="Z44" i="4"/>
  <c r="AD44" i="4"/>
  <c r="Z38" i="4"/>
  <c r="AD38" i="4"/>
  <c r="Z34" i="4"/>
  <c r="AD34" i="4"/>
  <c r="Z30" i="4"/>
  <c r="AD30" i="4"/>
  <c r="Z24" i="4"/>
  <c r="AD24" i="4"/>
  <c r="Z20" i="4"/>
  <c r="AD20" i="4"/>
  <c r="Z16" i="4"/>
  <c r="AD16" i="4"/>
  <c r="Z10" i="4"/>
  <c r="AD10" i="4"/>
  <c r="Z6" i="4"/>
  <c r="AD6" i="4"/>
  <c r="AE75" i="4"/>
  <c r="AI75" i="4"/>
  <c r="AI71" i="4"/>
  <c r="AE71" i="4"/>
  <c r="AI67" i="4"/>
  <c r="AE67" i="4"/>
  <c r="AE63" i="4"/>
  <c r="AI63" i="4"/>
  <c r="AE57" i="4"/>
  <c r="AI57" i="4"/>
  <c r="AE53" i="4"/>
  <c r="AI53" i="4"/>
  <c r="AE49" i="4"/>
  <c r="AI49" i="4"/>
  <c r="AE45" i="4"/>
  <c r="AI45" i="4"/>
  <c r="AE41" i="4"/>
  <c r="AI41" i="4"/>
  <c r="AE37" i="4"/>
  <c r="AI37" i="4"/>
  <c r="AE33" i="4"/>
  <c r="AI33" i="4"/>
  <c r="AE29" i="4"/>
  <c r="AI29" i="4"/>
  <c r="AE25" i="4"/>
  <c r="AI25" i="4"/>
  <c r="AE19" i="4"/>
  <c r="AI19" i="4"/>
  <c r="AE13" i="4"/>
  <c r="AI13" i="4"/>
  <c r="Z55" i="4"/>
  <c r="AD55" i="4"/>
  <c r="AD79" i="4" l="1"/>
</calcChain>
</file>

<file path=xl/sharedStrings.xml><?xml version="1.0" encoding="utf-8"?>
<sst xmlns="http://schemas.openxmlformats.org/spreadsheetml/2006/main" count="134" uniqueCount="111">
  <si>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</si>
  <si>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</si>
  <si>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</si>
  <si>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</si>
  <si>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</si>
  <si>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</si>
  <si>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</si>
  <si>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</si>
  <si>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</si>
  <si>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</si>
  <si>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</si>
  <si>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</si>
  <si>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</si>
  <si>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</si>
  <si>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</si>
  <si>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</si>
  <si>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</si>
  <si>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</si>
  <si>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</si>
  <si>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</si>
  <si>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</si>
  <si>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</si>
  <si>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</si>
  <si>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</si>
  <si>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</si>
  <si>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</si>
  <si>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</si>
  <si>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</si>
  <si>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</si>
  <si>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</si>
  <si>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</si>
  <si>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</si>
  <si>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</si>
  <si>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</si>
  <si>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</si>
  <si>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</si>
  <si>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</si>
  <si>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</si>
  <si>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</si>
  <si>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</si>
  <si>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</si>
  <si>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</si>
  <si>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</si>
  <si>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</si>
  <si>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</si>
  <si>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</si>
  <si>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</si>
  <si>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</si>
  <si>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</si>
  <si>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</si>
  <si>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</si>
  <si>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</si>
  <si>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</si>
  <si>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</si>
  <si>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</si>
  <si>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</si>
  <si>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</si>
  <si>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</si>
  <si>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</si>
  <si>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</si>
  <si>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</si>
  <si>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</si>
  <si>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</si>
  <si>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</si>
  <si>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</si>
  <si>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</si>
  <si>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</si>
  <si>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</si>
  <si>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</si>
  <si>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</si>
  <si>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</si>
  <si>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</si>
  <si>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</si>
  <si>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</si>
  <si>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</si>
  <si>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</si>
  <si>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</si>
  <si>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</si>
  <si>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</si>
  <si>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</si>
  <si>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</si>
  <si>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</si>
  <si>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</si>
  <si>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</si>
  <si>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</si>
  <si>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</si>
  <si>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</si>
  <si>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</si>
  <si>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</si>
  <si>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</si>
  <si>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</si>
  <si>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</si>
  <si>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</si>
  <si>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</si>
  <si>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</si>
  <si>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</si>
  <si>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</si>
  <si>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</si>
  <si>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</si>
  <si>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</si>
  <si>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</si>
  <si>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</si>
  <si>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</si>
  <si>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</si>
  <si>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</si>
  <si>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</si>
  <si>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</si>
  <si>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**** No dia 29/03 foram distribuídas 40 mil doses, que foram acrescentados no cálculo de hoje.</t>
  </si>
  <si>
    <t>Quilombolas</t>
  </si>
  <si>
    <t>Situação de Rua</t>
  </si>
  <si>
    <t>FONTE: Planilha CEAD/GIM/COVEP/DVS (Data de atualização: 31.03.2021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</si>
</sst>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abSelected="1" zoomScale="85" zoomScaleNormal="85" workbookViewId="0">
      <pane xSplit="1" topLeftCell="AC1" activePane="topRight" state="frozen"/>
      <selection pane="topRight" activeCell="AI78" sqref="AI4:AI78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9" width="8.7109375" style="1" customWidth="1"/>
    <col min="20" max="20" width="12.140625" customWidth="1"/>
    <col min="21" max="21" width="11.7109375" customWidth="1"/>
    <col min="22" max="22" width="8.5703125" customWidth="1"/>
    <col min="23" max="23" width="7.85546875" customWidth="1"/>
    <col min="24" max="24" width="10" style="1" customWidth="1"/>
    <col min="25" max="25" width="8.5703125" style="1" customWidth="1"/>
    <col min="26" max="26" width="11.42578125" style="1" customWidth="1"/>
    <col min="27" max="27" width="8.7109375" style="1" customWidth="1"/>
    <col min="28" max="28" width="9.85546875" style="1" customWidth="1"/>
    <col min="29" max="29" width="13.28515625" style="1" customWidth="1"/>
    <col min="30" max="30" width="12" style="1" customWidth="1"/>
    <col min="31" max="31" width="10.85546875" customWidth="1"/>
    <col min="32" max="32" width="9" customWidth="1"/>
    <col min="33" max="33" width="9.28515625" customWidth="1"/>
    <col min="34" max="34" width="9.5703125" customWidth="1"/>
    <col min="35" max="35" width="12.28515625" customWidth="1"/>
  </cols>
  <sheetData>
    <row r="1" spans="1:35" x14ac:dyDescent="0.25">
      <c r="A1" s="45" t="s">
        <v>2</v>
      </c>
      <c r="B1" s="50" t="s">
        <v>99</v>
      </c>
      <c r="C1" s="51"/>
      <c r="D1" s="51"/>
      <c r="E1" s="52"/>
      <c r="F1" s="46" t="s">
        <v>90</v>
      </c>
      <c r="G1" s="47"/>
      <c r="H1" s="56" t="s">
        <v>91</v>
      </c>
      <c r="I1" s="57"/>
      <c r="J1" s="62" t="s">
        <v>102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1" t="s">
        <v>101</v>
      </c>
      <c r="AA1" s="61"/>
      <c r="AB1" s="61"/>
      <c r="AC1" s="61"/>
      <c r="AD1" s="61"/>
      <c r="AE1" s="61"/>
      <c r="AF1" s="61"/>
      <c r="AG1" s="61"/>
      <c r="AH1" s="61"/>
      <c r="AI1" s="61"/>
    </row>
    <row r="2" spans="1:35" ht="42.95" customHeight="1" x14ac:dyDescent="0.25">
      <c r="A2" s="45"/>
      <c r="B2" s="53"/>
      <c r="C2" s="54"/>
      <c r="D2" s="54"/>
      <c r="E2" s="55"/>
      <c r="F2" s="48"/>
      <c r="G2" s="49"/>
      <c r="H2" s="48"/>
      <c r="I2" s="49"/>
      <c r="J2" s="63" t="s">
        <v>86</v>
      </c>
      <c r="K2" s="64"/>
      <c r="L2" s="65" t="s">
        <v>0</v>
      </c>
      <c r="M2" s="66"/>
      <c r="N2" s="67" t="s">
        <v>89</v>
      </c>
      <c r="O2" s="67"/>
      <c r="P2" s="65" t="s">
        <v>108</v>
      </c>
      <c r="Q2" s="66"/>
      <c r="R2" s="65" t="s">
        <v>109</v>
      </c>
      <c r="S2" s="66"/>
      <c r="T2" s="62" t="s">
        <v>83</v>
      </c>
      <c r="U2" s="62"/>
      <c r="V2" s="62" t="s">
        <v>84</v>
      </c>
      <c r="W2" s="62"/>
      <c r="X2" s="62" t="s">
        <v>85</v>
      </c>
      <c r="Y2" s="62"/>
      <c r="Z2" s="58" t="s">
        <v>94</v>
      </c>
      <c r="AA2" s="59"/>
      <c r="AB2" s="59"/>
      <c r="AC2" s="59"/>
      <c r="AD2" s="60"/>
      <c r="AE2" s="68" t="s">
        <v>95</v>
      </c>
      <c r="AF2" s="68"/>
      <c r="AG2" s="68"/>
      <c r="AH2" s="68"/>
      <c r="AI2" s="68"/>
    </row>
    <row r="3" spans="1:35" s="21" customFormat="1" ht="30" x14ac:dyDescent="0.25">
      <c r="A3" s="45"/>
      <c r="B3" s="23" t="s">
        <v>100</v>
      </c>
      <c r="C3" s="23" t="s">
        <v>83</v>
      </c>
      <c r="D3" s="23" t="s">
        <v>84</v>
      </c>
      <c r="E3" s="23" t="s">
        <v>85</v>
      </c>
      <c r="F3" s="15" t="s">
        <v>80</v>
      </c>
      <c r="G3" s="16" t="s">
        <v>81</v>
      </c>
      <c r="H3" s="17" t="s">
        <v>82</v>
      </c>
      <c r="I3" s="17" t="s">
        <v>105</v>
      </c>
      <c r="J3" s="18" t="s">
        <v>87</v>
      </c>
      <c r="K3" s="18" t="s">
        <v>88</v>
      </c>
      <c r="L3" s="18" t="s">
        <v>87</v>
      </c>
      <c r="M3" s="18" t="s">
        <v>88</v>
      </c>
      <c r="N3" s="18" t="s">
        <v>87</v>
      </c>
      <c r="O3" s="18" t="s">
        <v>88</v>
      </c>
      <c r="P3" s="18" t="s">
        <v>87</v>
      </c>
      <c r="Q3" s="18" t="s">
        <v>88</v>
      </c>
      <c r="R3" s="18" t="s">
        <v>87</v>
      </c>
      <c r="S3" s="18" t="s">
        <v>88</v>
      </c>
      <c r="T3" s="18" t="s">
        <v>87</v>
      </c>
      <c r="U3" s="18" t="s">
        <v>88</v>
      </c>
      <c r="V3" s="18" t="s">
        <v>87</v>
      </c>
      <c r="W3" s="18" t="s">
        <v>88</v>
      </c>
      <c r="X3" s="18" t="s">
        <v>87</v>
      </c>
      <c r="Y3" s="18" t="s">
        <v>88</v>
      </c>
      <c r="Z3" s="19" t="s">
        <v>1</v>
      </c>
      <c r="AA3" s="19" t="s">
        <v>83</v>
      </c>
      <c r="AB3" s="19" t="s">
        <v>84</v>
      </c>
      <c r="AC3" s="19" t="s">
        <v>96</v>
      </c>
      <c r="AD3" s="19" t="s">
        <v>92</v>
      </c>
      <c r="AE3" s="20" t="s">
        <v>1</v>
      </c>
      <c r="AF3" s="20" t="s">
        <v>83</v>
      </c>
      <c r="AG3" s="20" t="s">
        <v>84</v>
      </c>
      <c r="AH3" s="20" t="s">
        <v>85</v>
      </c>
      <c r="AI3" s="20" t="s">
        <v>93</v>
      </c>
    </row>
    <row r="4" spans="1:35" s="24" customFormat="1" x14ac:dyDescent="0.25">
      <c r="A4" s="24" t="s">
        <v>3</v>
      </c>
      <c r="B4" s="25">
        <v>2380</v>
      </c>
      <c r="C4" s="25">
        <v>140</v>
      </c>
      <c r="D4" s="25">
        <v>89</v>
      </c>
      <c r="E4" s="25">
        <v>51</v>
      </c>
      <c r="F4" s="26">
        <v>232</v>
      </c>
      <c r="G4" s="26">
        <v>92</v>
      </c>
      <c r="H4" s="27">
        <f>J4+L4+N4+T4+V4+X4+P4+R4</f>
        <v>222</v>
      </c>
      <c r="I4" s="26">
        <f>K4+M4+O4+U4+W4+Y4+Q4+S4</f>
        <v>72</v>
      </c>
      <c r="J4" s="28">
        <v>61</v>
      </c>
      <c r="K4" s="28">
        <v>45</v>
      </c>
      <c r="L4" s="28"/>
      <c r="M4" s="28"/>
      <c r="N4" s="28"/>
      <c r="O4" s="28"/>
      <c r="P4" s="28"/>
      <c r="Q4" s="28"/>
      <c r="R4" s="28"/>
      <c r="S4" s="28"/>
      <c r="T4" s="28">
        <v>26</v>
      </c>
      <c r="U4" s="29"/>
      <c r="V4" s="28">
        <v>94</v>
      </c>
      <c r="W4" s="28">
        <v>0</v>
      </c>
      <c r="X4" s="30">
        <v>41</v>
      </c>
      <c r="Y4" s="28">
        <v>27</v>
      </c>
      <c r="Z4" s="31">
        <f t="shared" ref="Z4:Z35" si="0">H4/B4</f>
        <v>9.327731092436975E-2</v>
      </c>
      <c r="AA4" s="31">
        <f>V4:V26/C4</f>
        <v>0.67142857142857137</v>
      </c>
      <c r="AB4" s="31">
        <f t="shared" ref="AB4:AB35" si="1">V4/D4</f>
        <v>1.0561797752808988</v>
      </c>
      <c r="AC4" s="31">
        <f t="shared" ref="AC4:AC35" si="2">X4/E4</f>
        <v>0.80392156862745101</v>
      </c>
      <c r="AD4" s="31">
        <f t="shared" ref="AD4:AD35" si="3">H4/F4</f>
        <v>0.9568965517241379</v>
      </c>
      <c r="AE4" s="32">
        <f t="shared" ref="AE4:AE35" si="4">I4/B4</f>
        <v>3.0252100840336135E-2</v>
      </c>
      <c r="AF4" s="32">
        <f t="shared" ref="AF4:AF35" si="5">U4/C4</f>
        <v>0</v>
      </c>
      <c r="AG4" s="32">
        <f t="shared" ref="AG4:AG35" si="6">W4/D4</f>
        <v>0</v>
      </c>
      <c r="AH4" s="32">
        <f t="shared" ref="AH4:AH35" si="7">Y4/E4</f>
        <v>0.52941176470588236</v>
      </c>
      <c r="AI4" s="32">
        <f t="shared" ref="AI4:AI35" si="8">I4/G4</f>
        <v>0.78260869565217395</v>
      </c>
    </row>
    <row r="5" spans="1:35" s="24" customFormat="1" x14ac:dyDescent="0.25">
      <c r="A5" s="24" t="s">
        <v>4</v>
      </c>
      <c r="B5" s="25">
        <v>21681</v>
      </c>
      <c r="C5" s="25">
        <v>1543</v>
      </c>
      <c r="D5" s="25">
        <v>932</v>
      </c>
      <c r="E5" s="25">
        <v>481</v>
      </c>
      <c r="F5" s="26">
        <v>2284</v>
      </c>
      <c r="G5" s="26">
        <v>664</v>
      </c>
      <c r="H5" s="27">
        <f t="shared" ref="H5:H68" si="9">J5+L5+N5+T5+V5+X5+P5+R5</f>
        <v>1858</v>
      </c>
      <c r="I5" s="26">
        <f t="shared" ref="I5:I68" si="10">K5+M5+O5+U5+W5+Y5+Q5+S5</f>
        <v>399</v>
      </c>
      <c r="J5" s="28">
        <v>356</v>
      </c>
      <c r="K5" s="28">
        <v>286</v>
      </c>
      <c r="L5" s="28">
        <v>18</v>
      </c>
      <c r="M5" s="28">
        <v>17</v>
      </c>
      <c r="N5" s="28"/>
      <c r="O5" s="28"/>
      <c r="P5" s="28"/>
      <c r="Q5" s="28"/>
      <c r="R5" s="28"/>
      <c r="S5" s="28"/>
      <c r="T5" s="28">
        <v>237</v>
      </c>
      <c r="U5" s="29"/>
      <c r="V5" s="28">
        <v>786</v>
      </c>
      <c r="W5" s="28">
        <v>15</v>
      </c>
      <c r="X5" s="30">
        <v>461</v>
      </c>
      <c r="Y5" s="28">
        <v>81</v>
      </c>
      <c r="Z5" s="31">
        <f t="shared" si="0"/>
        <v>8.5697154190304881E-2</v>
      </c>
      <c r="AA5" s="31">
        <f t="shared" ref="AA5:AA36" si="11">T5/C5</f>
        <v>0.15359688917692807</v>
      </c>
      <c r="AB5" s="31">
        <f t="shared" si="1"/>
        <v>0.8433476394849786</v>
      </c>
      <c r="AC5" s="31">
        <f t="shared" si="2"/>
        <v>0.95841995841995842</v>
      </c>
      <c r="AD5" s="31">
        <f t="shared" si="3"/>
        <v>0.81348511383537658</v>
      </c>
      <c r="AE5" s="32">
        <f t="shared" si="4"/>
        <v>1.8403210184032102E-2</v>
      </c>
      <c r="AF5" s="32">
        <f t="shared" si="5"/>
        <v>0</v>
      </c>
      <c r="AG5" s="32">
        <f t="shared" si="6"/>
        <v>1.6094420600858368E-2</v>
      </c>
      <c r="AH5" s="32">
        <f t="shared" si="7"/>
        <v>0.16839916839916841</v>
      </c>
      <c r="AI5" s="32">
        <f t="shared" si="8"/>
        <v>0.60090361445783136</v>
      </c>
    </row>
    <row r="6" spans="1:35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6">
        <v>80240</v>
      </c>
      <c r="G6" s="5">
        <v>19280</v>
      </c>
      <c r="H6" s="27">
        <f t="shared" si="9"/>
        <v>61699</v>
      </c>
      <c r="I6" s="26">
        <f t="shared" si="10"/>
        <v>15406</v>
      </c>
      <c r="J6" s="7">
        <v>21459</v>
      </c>
      <c r="K6" s="7">
        <v>13370</v>
      </c>
      <c r="L6" s="7">
        <v>249</v>
      </c>
      <c r="M6" s="7">
        <v>239</v>
      </c>
      <c r="N6" s="7"/>
      <c r="O6" s="7"/>
      <c r="P6" s="7">
        <v>83</v>
      </c>
      <c r="Q6" s="7"/>
      <c r="R6" s="7">
        <v>61</v>
      </c>
      <c r="S6" s="7"/>
      <c r="T6" s="7">
        <v>8505</v>
      </c>
      <c r="U6" s="8"/>
      <c r="V6" s="7">
        <v>19854</v>
      </c>
      <c r="W6" s="7">
        <v>0</v>
      </c>
      <c r="X6" s="9">
        <v>11488</v>
      </c>
      <c r="Y6" s="7">
        <v>1797</v>
      </c>
      <c r="Z6" s="14">
        <f t="shared" si="0"/>
        <v>9.2793288695578943E-2</v>
      </c>
      <c r="AA6" s="14">
        <f t="shared" si="11"/>
        <v>0.17772808960588457</v>
      </c>
      <c r="AB6" s="14">
        <f t="shared" si="1"/>
        <v>0.8225205070842655</v>
      </c>
      <c r="AC6" s="14">
        <f t="shared" si="2"/>
        <v>1.1319341807074588</v>
      </c>
      <c r="AD6" s="14">
        <f t="shared" si="3"/>
        <v>0.76893070787637086</v>
      </c>
      <c r="AE6" s="13">
        <f t="shared" si="4"/>
        <v>2.317012278390394E-2</v>
      </c>
      <c r="AF6" s="13">
        <f t="shared" si="5"/>
        <v>0</v>
      </c>
      <c r="AG6" s="13">
        <f t="shared" si="6"/>
        <v>0</v>
      </c>
      <c r="AH6" s="13">
        <f t="shared" si="7"/>
        <v>0.17706177948566362</v>
      </c>
      <c r="AI6" s="13">
        <f t="shared" si="8"/>
        <v>0.79906639004149382</v>
      </c>
    </row>
    <row r="7" spans="1:35" s="22" customFormat="1" x14ac:dyDescent="0.25">
      <c r="A7" s="22" t="s">
        <v>6</v>
      </c>
      <c r="B7" s="36">
        <v>9947</v>
      </c>
      <c r="C7" s="36">
        <v>644</v>
      </c>
      <c r="D7" s="36">
        <v>348</v>
      </c>
      <c r="E7" s="36">
        <v>149</v>
      </c>
      <c r="F7" s="37">
        <v>872</v>
      </c>
      <c r="G7" s="37">
        <v>332</v>
      </c>
      <c r="H7" s="27">
        <f t="shared" si="9"/>
        <v>580</v>
      </c>
      <c r="I7" s="26">
        <f t="shared" si="10"/>
        <v>182</v>
      </c>
      <c r="J7" s="39">
        <v>152</v>
      </c>
      <c r="K7" s="39">
        <v>142</v>
      </c>
      <c r="L7" s="39"/>
      <c r="M7" s="39"/>
      <c r="N7" s="39"/>
      <c r="O7" s="39"/>
      <c r="P7" s="39"/>
      <c r="Q7" s="39"/>
      <c r="R7" s="39"/>
      <c r="S7" s="39"/>
      <c r="T7" s="39">
        <v>0</v>
      </c>
      <c r="U7" s="40"/>
      <c r="V7" s="39">
        <v>224</v>
      </c>
      <c r="W7" s="39">
        <v>0</v>
      </c>
      <c r="X7" s="41">
        <v>204</v>
      </c>
      <c r="Y7" s="39">
        <v>40</v>
      </c>
      <c r="Z7" s="42">
        <f t="shared" si="0"/>
        <v>5.8309037900874633E-2</v>
      </c>
      <c r="AA7" s="42">
        <f t="shared" si="11"/>
        <v>0</v>
      </c>
      <c r="AB7" s="42">
        <f t="shared" si="1"/>
        <v>0.64367816091954022</v>
      </c>
      <c r="AC7" s="42">
        <f t="shared" si="2"/>
        <v>1.3691275167785235</v>
      </c>
      <c r="AD7" s="42">
        <f t="shared" si="3"/>
        <v>0.66513761467889909</v>
      </c>
      <c r="AE7" s="43">
        <f t="shared" si="4"/>
        <v>1.8296973961998593E-2</v>
      </c>
      <c r="AF7" s="43">
        <f t="shared" si="5"/>
        <v>0</v>
      </c>
      <c r="AG7" s="43">
        <f t="shared" si="6"/>
        <v>0</v>
      </c>
      <c r="AH7" s="43">
        <f t="shared" si="7"/>
        <v>0.26845637583892618</v>
      </c>
      <c r="AI7" s="43">
        <f t="shared" si="8"/>
        <v>0.54819277108433739</v>
      </c>
    </row>
    <row r="8" spans="1:35" s="24" customFormat="1" x14ac:dyDescent="0.25">
      <c r="A8" s="24" t="s">
        <v>7</v>
      </c>
      <c r="B8" s="25">
        <v>18686</v>
      </c>
      <c r="C8" s="25">
        <v>1047</v>
      </c>
      <c r="D8" s="25">
        <v>548</v>
      </c>
      <c r="E8" s="25">
        <v>281</v>
      </c>
      <c r="F8" s="26">
        <v>1501</v>
      </c>
      <c r="G8" s="26">
        <v>491</v>
      </c>
      <c r="H8" s="27">
        <f t="shared" si="9"/>
        <v>1109</v>
      </c>
      <c r="I8" s="26">
        <f t="shared" si="10"/>
        <v>333</v>
      </c>
      <c r="J8" s="28">
        <v>241</v>
      </c>
      <c r="K8" s="28">
        <v>232</v>
      </c>
      <c r="L8" s="28"/>
      <c r="M8" s="28"/>
      <c r="N8" s="28"/>
      <c r="O8" s="28"/>
      <c r="P8" s="28"/>
      <c r="Q8" s="28"/>
      <c r="R8" s="28"/>
      <c r="S8" s="28"/>
      <c r="T8" s="28">
        <v>23</v>
      </c>
      <c r="U8" s="29"/>
      <c r="V8" s="28">
        <v>522</v>
      </c>
      <c r="W8" s="28">
        <v>48</v>
      </c>
      <c r="X8" s="30">
        <v>323</v>
      </c>
      <c r="Y8" s="28">
        <v>53</v>
      </c>
      <c r="Z8" s="31">
        <f t="shared" si="0"/>
        <v>5.9349245424381893E-2</v>
      </c>
      <c r="AA8" s="31">
        <f t="shared" si="11"/>
        <v>2.1967526265520534E-2</v>
      </c>
      <c r="AB8" s="31">
        <f t="shared" si="1"/>
        <v>0.95255474452554745</v>
      </c>
      <c r="AC8" s="31">
        <f t="shared" si="2"/>
        <v>1.1494661921708185</v>
      </c>
      <c r="AD8" s="31">
        <f t="shared" si="3"/>
        <v>0.73884077281812122</v>
      </c>
      <c r="AE8" s="32">
        <f t="shared" si="4"/>
        <v>1.7820828427699883E-2</v>
      </c>
      <c r="AF8" s="32">
        <f t="shared" si="5"/>
        <v>0</v>
      </c>
      <c r="AG8" s="32">
        <f t="shared" si="6"/>
        <v>8.7591240875912413E-2</v>
      </c>
      <c r="AH8" s="32">
        <f t="shared" si="7"/>
        <v>0.18861209964412812</v>
      </c>
      <c r="AI8" s="32">
        <f t="shared" si="8"/>
        <v>0.67820773930753564</v>
      </c>
    </row>
    <row r="9" spans="1:35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6">
        <v>2345</v>
      </c>
      <c r="G9" s="5">
        <v>565</v>
      </c>
      <c r="H9" s="27">
        <f t="shared" si="9"/>
        <v>1805</v>
      </c>
      <c r="I9" s="26">
        <f t="shared" si="10"/>
        <v>305</v>
      </c>
      <c r="J9" s="7">
        <v>521</v>
      </c>
      <c r="K9" s="7">
        <v>242</v>
      </c>
      <c r="L9" s="7"/>
      <c r="M9" s="7"/>
      <c r="N9" s="7"/>
      <c r="O9" s="7"/>
      <c r="P9" s="7"/>
      <c r="Q9" s="7"/>
      <c r="R9" s="7"/>
      <c r="S9" s="7"/>
      <c r="T9" s="7">
        <v>38</v>
      </c>
      <c r="U9" s="8"/>
      <c r="V9" s="7">
        <v>840</v>
      </c>
      <c r="W9" s="7">
        <v>1</v>
      </c>
      <c r="X9" s="9">
        <v>406</v>
      </c>
      <c r="Y9" s="7">
        <v>62</v>
      </c>
      <c r="Z9" s="14">
        <f t="shared" si="0"/>
        <v>5.8357581635952151E-2</v>
      </c>
      <c r="AA9" s="14">
        <f t="shared" si="11"/>
        <v>2.1664766248574687E-2</v>
      </c>
      <c r="AB9" s="14">
        <f t="shared" si="1"/>
        <v>1.0294117647058822</v>
      </c>
      <c r="AC9" s="14">
        <f t="shared" si="2"/>
        <v>1.1340782122905029</v>
      </c>
      <c r="AD9" s="14">
        <f t="shared" si="3"/>
        <v>0.76972281449893387</v>
      </c>
      <c r="AE9" s="13">
        <f t="shared" si="4"/>
        <v>9.8609763983187847E-3</v>
      </c>
      <c r="AF9" s="13">
        <f t="shared" si="5"/>
        <v>0</v>
      </c>
      <c r="AG9" s="13">
        <f t="shared" si="6"/>
        <v>1.2254901960784314E-3</v>
      </c>
      <c r="AH9" s="13">
        <f t="shared" si="7"/>
        <v>0.17318435754189945</v>
      </c>
      <c r="AI9" s="13">
        <f t="shared" si="8"/>
        <v>0.53982300884955747</v>
      </c>
    </row>
    <row r="10" spans="1:35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6">
        <v>2986</v>
      </c>
      <c r="G10" s="5">
        <v>756</v>
      </c>
      <c r="H10" s="27">
        <f t="shared" si="9"/>
        <v>2688</v>
      </c>
      <c r="I10" s="26">
        <f t="shared" si="10"/>
        <v>540</v>
      </c>
      <c r="J10" s="7">
        <v>568</v>
      </c>
      <c r="K10" s="7">
        <v>283</v>
      </c>
      <c r="L10" s="7">
        <v>9</v>
      </c>
      <c r="M10" s="7">
        <v>9</v>
      </c>
      <c r="N10" s="7"/>
      <c r="O10" s="7"/>
      <c r="P10" s="7"/>
      <c r="Q10" s="7"/>
      <c r="R10" s="7"/>
      <c r="S10" s="7"/>
      <c r="T10" s="7">
        <v>411</v>
      </c>
      <c r="U10" s="8"/>
      <c r="V10" s="7">
        <v>1140</v>
      </c>
      <c r="W10" s="7">
        <v>78</v>
      </c>
      <c r="X10" s="9">
        <v>560</v>
      </c>
      <c r="Y10" s="7">
        <v>170</v>
      </c>
      <c r="Z10" s="14">
        <f t="shared" si="0"/>
        <v>9.9929365403918363E-2</v>
      </c>
      <c r="AA10" s="14">
        <f t="shared" si="11"/>
        <v>0.22192224622030238</v>
      </c>
      <c r="AB10" s="14">
        <f t="shared" si="1"/>
        <v>0.98445595854922274</v>
      </c>
      <c r="AC10" s="14">
        <f t="shared" si="2"/>
        <v>1.1764705882352942</v>
      </c>
      <c r="AD10" s="14">
        <f t="shared" si="3"/>
        <v>0.90020093770931009</v>
      </c>
      <c r="AE10" s="13">
        <f t="shared" si="4"/>
        <v>2.0075095728465744E-2</v>
      </c>
      <c r="AF10" s="13">
        <f t="shared" si="5"/>
        <v>0</v>
      </c>
      <c r="AG10" s="13">
        <f t="shared" si="6"/>
        <v>6.7357512953367879E-2</v>
      </c>
      <c r="AH10" s="13">
        <f t="shared" si="7"/>
        <v>0.35714285714285715</v>
      </c>
      <c r="AI10" s="13">
        <f t="shared" si="8"/>
        <v>0.7142857142857143</v>
      </c>
    </row>
    <row r="11" spans="1:35" s="22" customFormat="1" x14ac:dyDescent="0.25">
      <c r="A11" s="22" t="s">
        <v>10</v>
      </c>
      <c r="B11" s="36">
        <v>8353</v>
      </c>
      <c r="C11" s="36">
        <v>417</v>
      </c>
      <c r="D11" s="36">
        <v>199</v>
      </c>
      <c r="E11" s="36">
        <v>121</v>
      </c>
      <c r="F11" s="37">
        <v>518</v>
      </c>
      <c r="G11" s="37">
        <v>148</v>
      </c>
      <c r="H11" s="27">
        <f t="shared" si="9"/>
        <v>342</v>
      </c>
      <c r="I11" s="26">
        <f t="shared" si="10"/>
        <v>93</v>
      </c>
      <c r="J11" s="39">
        <v>108</v>
      </c>
      <c r="K11" s="39">
        <v>69</v>
      </c>
      <c r="L11" s="39"/>
      <c r="M11" s="39"/>
      <c r="N11" s="39"/>
      <c r="O11" s="39"/>
      <c r="P11" s="39"/>
      <c r="Q11" s="39"/>
      <c r="R11" s="39"/>
      <c r="S11" s="39"/>
      <c r="T11" s="39">
        <v>0</v>
      </c>
      <c r="U11" s="40"/>
      <c r="V11" s="39">
        <v>93</v>
      </c>
      <c r="W11" s="39">
        <v>0</v>
      </c>
      <c r="X11" s="41">
        <v>141</v>
      </c>
      <c r="Y11" s="39">
        <v>24</v>
      </c>
      <c r="Z11" s="42">
        <f t="shared" si="0"/>
        <v>4.0943373638213813E-2</v>
      </c>
      <c r="AA11" s="42">
        <f t="shared" si="11"/>
        <v>0</v>
      </c>
      <c r="AB11" s="42">
        <f t="shared" si="1"/>
        <v>0.46733668341708545</v>
      </c>
      <c r="AC11" s="42">
        <f t="shared" si="2"/>
        <v>1.165289256198347</v>
      </c>
      <c r="AD11" s="42">
        <f t="shared" si="3"/>
        <v>0.66023166023166024</v>
      </c>
      <c r="AE11" s="43">
        <f t="shared" si="4"/>
        <v>1.1133724410391475E-2</v>
      </c>
      <c r="AF11" s="43">
        <f t="shared" si="5"/>
        <v>0</v>
      </c>
      <c r="AG11" s="43">
        <f t="shared" si="6"/>
        <v>0</v>
      </c>
      <c r="AH11" s="43">
        <f t="shared" si="7"/>
        <v>0.19834710743801653</v>
      </c>
      <c r="AI11" s="43">
        <f t="shared" si="8"/>
        <v>0.6283783783783784</v>
      </c>
    </row>
    <row r="12" spans="1:35" s="24" customFormat="1" x14ac:dyDescent="0.25">
      <c r="A12" s="24" t="s">
        <v>11</v>
      </c>
      <c r="B12" s="25">
        <v>18218</v>
      </c>
      <c r="C12" s="25">
        <v>1318</v>
      </c>
      <c r="D12" s="25">
        <v>774</v>
      </c>
      <c r="E12" s="25">
        <v>408</v>
      </c>
      <c r="F12" s="26">
        <v>1895</v>
      </c>
      <c r="G12" s="26">
        <v>825</v>
      </c>
      <c r="H12" s="27">
        <f t="shared" si="9"/>
        <v>1648</v>
      </c>
      <c r="I12" s="26">
        <f t="shared" si="10"/>
        <v>613</v>
      </c>
      <c r="J12" s="28">
        <v>239</v>
      </c>
      <c r="K12" s="28">
        <v>231</v>
      </c>
      <c r="L12" s="28"/>
      <c r="M12" s="28"/>
      <c r="N12" s="28"/>
      <c r="O12" s="28"/>
      <c r="P12" s="28"/>
      <c r="Q12" s="28"/>
      <c r="R12" s="28"/>
      <c r="S12" s="28"/>
      <c r="T12" s="28">
        <v>264</v>
      </c>
      <c r="U12" s="29"/>
      <c r="V12" s="28">
        <v>727</v>
      </c>
      <c r="W12" s="28">
        <v>35</v>
      </c>
      <c r="X12" s="30">
        <v>418</v>
      </c>
      <c r="Y12" s="28">
        <v>347</v>
      </c>
      <c r="Z12" s="31">
        <f t="shared" si="0"/>
        <v>9.0459984630585133E-2</v>
      </c>
      <c r="AA12" s="31">
        <f t="shared" si="11"/>
        <v>0.20030349013657056</v>
      </c>
      <c r="AB12" s="31">
        <f t="shared" si="1"/>
        <v>0.93927648578811374</v>
      </c>
      <c r="AC12" s="31">
        <f t="shared" si="2"/>
        <v>1.0245098039215685</v>
      </c>
      <c r="AD12" s="31">
        <f t="shared" si="3"/>
        <v>0.8696569920844327</v>
      </c>
      <c r="AE12" s="32">
        <f t="shared" si="4"/>
        <v>3.3648040399604784E-2</v>
      </c>
      <c r="AF12" s="32">
        <f t="shared" si="5"/>
        <v>0</v>
      </c>
      <c r="AG12" s="32">
        <f t="shared" si="6"/>
        <v>4.5219638242894059E-2</v>
      </c>
      <c r="AH12" s="32">
        <f t="shared" si="7"/>
        <v>0.85049019607843135</v>
      </c>
      <c r="AI12" s="32">
        <f t="shared" si="8"/>
        <v>0.74303030303030304</v>
      </c>
    </row>
    <row r="13" spans="1:35" s="24" customFormat="1" x14ac:dyDescent="0.25">
      <c r="A13" s="24" t="s">
        <v>12</v>
      </c>
      <c r="B13" s="25">
        <v>4006</v>
      </c>
      <c r="C13" s="25">
        <v>232</v>
      </c>
      <c r="D13" s="25">
        <v>156</v>
      </c>
      <c r="E13" s="25">
        <v>72</v>
      </c>
      <c r="F13" s="26">
        <v>388</v>
      </c>
      <c r="G13" s="26">
        <v>118</v>
      </c>
      <c r="H13" s="27">
        <f t="shared" si="9"/>
        <v>311</v>
      </c>
      <c r="I13" s="26">
        <f t="shared" si="10"/>
        <v>66</v>
      </c>
      <c r="J13" s="28">
        <v>74</v>
      </c>
      <c r="K13" s="28">
        <v>53</v>
      </c>
      <c r="L13" s="28"/>
      <c r="M13" s="28"/>
      <c r="N13" s="28"/>
      <c r="O13" s="28"/>
      <c r="P13" s="28"/>
      <c r="Q13" s="28"/>
      <c r="R13" s="28"/>
      <c r="S13" s="28"/>
      <c r="T13" s="28">
        <v>0</v>
      </c>
      <c r="U13" s="29"/>
      <c r="V13" s="28">
        <v>141</v>
      </c>
      <c r="W13" s="28">
        <v>0</v>
      </c>
      <c r="X13" s="30">
        <v>96</v>
      </c>
      <c r="Y13" s="28">
        <v>13</v>
      </c>
      <c r="Z13" s="31">
        <f t="shared" si="0"/>
        <v>7.7633549675486774E-2</v>
      </c>
      <c r="AA13" s="31">
        <f t="shared" si="11"/>
        <v>0</v>
      </c>
      <c r="AB13" s="31">
        <f t="shared" si="1"/>
        <v>0.90384615384615385</v>
      </c>
      <c r="AC13" s="31">
        <f t="shared" si="2"/>
        <v>1.3333333333333333</v>
      </c>
      <c r="AD13" s="31">
        <f t="shared" si="3"/>
        <v>0.80154639175257736</v>
      </c>
      <c r="AE13" s="32">
        <f t="shared" si="4"/>
        <v>1.6475287069395907E-2</v>
      </c>
      <c r="AF13" s="32">
        <f t="shared" si="5"/>
        <v>0</v>
      </c>
      <c r="AG13" s="32">
        <f t="shared" si="6"/>
        <v>0</v>
      </c>
      <c r="AH13" s="32">
        <f t="shared" si="7"/>
        <v>0.18055555555555555</v>
      </c>
      <c r="AI13" s="32">
        <f t="shared" si="8"/>
        <v>0.55932203389830504</v>
      </c>
    </row>
    <row r="14" spans="1:35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6">
        <v>1675</v>
      </c>
      <c r="G14" s="5">
        <v>695</v>
      </c>
      <c r="H14" s="27">
        <f t="shared" si="9"/>
        <v>1630</v>
      </c>
      <c r="I14" s="26">
        <f t="shared" si="10"/>
        <v>586</v>
      </c>
      <c r="J14" s="7">
        <v>359</v>
      </c>
      <c r="K14" s="7">
        <v>237</v>
      </c>
      <c r="L14" s="7"/>
      <c r="M14" s="7"/>
      <c r="N14" s="7"/>
      <c r="O14" s="7"/>
      <c r="P14" s="7"/>
      <c r="Q14" s="7"/>
      <c r="R14" s="7"/>
      <c r="S14" s="7"/>
      <c r="T14" s="7">
        <v>204</v>
      </c>
      <c r="U14" s="8"/>
      <c r="V14" s="7">
        <v>733</v>
      </c>
      <c r="W14" s="7">
        <v>50</v>
      </c>
      <c r="X14" s="9">
        <v>334</v>
      </c>
      <c r="Y14" s="7">
        <v>299</v>
      </c>
      <c r="Z14" s="14">
        <f t="shared" si="0"/>
        <v>5.3614893756989669E-2</v>
      </c>
      <c r="AA14" s="14">
        <f t="shared" si="11"/>
        <v>0.16803953871499178</v>
      </c>
      <c r="AB14" s="14">
        <f t="shared" si="1"/>
        <v>1.0426742532005691</v>
      </c>
      <c r="AC14" s="14">
        <f t="shared" si="2"/>
        <v>1.2014388489208634</v>
      </c>
      <c r="AD14" s="14">
        <f t="shared" si="3"/>
        <v>0.9731343283582089</v>
      </c>
      <c r="AE14" s="13">
        <f t="shared" si="4"/>
        <v>1.9275047694230642E-2</v>
      </c>
      <c r="AF14" s="13">
        <f t="shared" si="5"/>
        <v>0</v>
      </c>
      <c r="AG14" s="13">
        <f t="shared" si="6"/>
        <v>7.1123755334281655E-2</v>
      </c>
      <c r="AH14" s="13">
        <f t="shared" si="7"/>
        <v>1.0755395683453237</v>
      </c>
      <c r="AI14" s="13">
        <f t="shared" si="8"/>
        <v>0.84316546762589928</v>
      </c>
    </row>
    <row r="15" spans="1:35" s="24" customFormat="1" x14ac:dyDescent="0.25">
      <c r="A15" s="24" t="s">
        <v>14</v>
      </c>
      <c r="B15" s="25">
        <v>34514</v>
      </c>
      <c r="C15" s="25">
        <v>2006</v>
      </c>
      <c r="D15" s="25">
        <v>1121</v>
      </c>
      <c r="E15" s="25">
        <v>564</v>
      </c>
      <c r="F15" s="26">
        <v>3013</v>
      </c>
      <c r="G15" s="26">
        <v>803</v>
      </c>
      <c r="H15" s="27">
        <f t="shared" si="9"/>
        <v>2556</v>
      </c>
      <c r="I15" s="26">
        <f t="shared" si="10"/>
        <v>426</v>
      </c>
      <c r="J15" s="28">
        <v>622</v>
      </c>
      <c r="K15" s="28">
        <v>275</v>
      </c>
      <c r="L15" s="28"/>
      <c r="M15" s="28"/>
      <c r="N15" s="28"/>
      <c r="O15" s="28"/>
      <c r="P15" s="28"/>
      <c r="Q15" s="28"/>
      <c r="R15" s="28"/>
      <c r="S15" s="28"/>
      <c r="T15" s="28">
        <v>314</v>
      </c>
      <c r="U15" s="29"/>
      <c r="V15" s="28">
        <v>995</v>
      </c>
      <c r="W15" s="28">
        <v>0</v>
      </c>
      <c r="X15" s="30">
        <v>625</v>
      </c>
      <c r="Y15" s="28">
        <v>151</v>
      </c>
      <c r="Z15" s="31">
        <f t="shared" si="0"/>
        <v>7.4056904444573218E-2</v>
      </c>
      <c r="AA15" s="31">
        <f t="shared" si="11"/>
        <v>0.15653040877367896</v>
      </c>
      <c r="AB15" s="31">
        <f t="shared" si="1"/>
        <v>0.88760035682426408</v>
      </c>
      <c r="AC15" s="31">
        <f t="shared" si="2"/>
        <v>1.1081560283687943</v>
      </c>
      <c r="AD15" s="31">
        <f t="shared" si="3"/>
        <v>0.84832392963823433</v>
      </c>
      <c r="AE15" s="32">
        <f t="shared" si="4"/>
        <v>1.2342817407428869E-2</v>
      </c>
      <c r="AF15" s="32">
        <f t="shared" si="5"/>
        <v>0</v>
      </c>
      <c r="AG15" s="32">
        <f t="shared" si="6"/>
        <v>0</v>
      </c>
      <c r="AH15" s="32">
        <f t="shared" si="7"/>
        <v>0.26773049645390073</v>
      </c>
      <c r="AI15" s="32">
        <f t="shared" si="8"/>
        <v>0.53051058530510586</v>
      </c>
    </row>
    <row r="16" spans="1:35" s="22" customFormat="1" x14ac:dyDescent="0.25">
      <c r="A16" s="22" t="s">
        <v>15</v>
      </c>
      <c r="B16" s="36">
        <v>22239</v>
      </c>
      <c r="C16" s="36">
        <v>1559</v>
      </c>
      <c r="D16" s="36">
        <v>956</v>
      </c>
      <c r="E16" s="36">
        <v>450</v>
      </c>
      <c r="F16" s="37">
        <v>2212</v>
      </c>
      <c r="G16" s="37">
        <v>862</v>
      </c>
      <c r="H16" s="27">
        <f t="shared" si="9"/>
        <v>1538</v>
      </c>
      <c r="I16" s="26">
        <f t="shared" si="10"/>
        <v>603</v>
      </c>
      <c r="J16" s="39">
        <v>240</v>
      </c>
      <c r="K16" s="39">
        <v>219</v>
      </c>
      <c r="L16" s="39"/>
      <c r="M16" s="39"/>
      <c r="N16" s="39"/>
      <c r="O16" s="39"/>
      <c r="P16" s="39"/>
      <c r="Q16" s="39"/>
      <c r="R16" s="39"/>
      <c r="S16" s="39"/>
      <c r="T16" s="39">
        <v>2</v>
      </c>
      <c r="U16" s="40"/>
      <c r="V16" s="39">
        <v>793</v>
      </c>
      <c r="W16" s="39">
        <v>43</v>
      </c>
      <c r="X16" s="41">
        <v>503</v>
      </c>
      <c r="Y16" s="39">
        <v>341</v>
      </c>
      <c r="Z16" s="42">
        <f t="shared" si="0"/>
        <v>6.9157785871666891E-2</v>
      </c>
      <c r="AA16" s="42">
        <f t="shared" si="11"/>
        <v>1.2828736369467607E-3</v>
      </c>
      <c r="AB16" s="42">
        <f t="shared" si="1"/>
        <v>0.82949790794979084</v>
      </c>
      <c r="AC16" s="42">
        <f t="shared" si="2"/>
        <v>1.1177777777777778</v>
      </c>
      <c r="AD16" s="42">
        <f t="shared" si="3"/>
        <v>0.69529837251356241</v>
      </c>
      <c r="AE16" s="43">
        <f t="shared" si="4"/>
        <v>2.7114528530959126E-2</v>
      </c>
      <c r="AF16" s="43">
        <f t="shared" si="5"/>
        <v>0</v>
      </c>
      <c r="AG16" s="43">
        <f t="shared" si="6"/>
        <v>4.4979079497907949E-2</v>
      </c>
      <c r="AH16" s="43">
        <f t="shared" si="7"/>
        <v>0.75777777777777777</v>
      </c>
      <c r="AI16" s="43">
        <f t="shared" si="8"/>
        <v>0.69953596287703013</v>
      </c>
    </row>
    <row r="17" spans="1:35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6">
        <v>901</v>
      </c>
      <c r="G17" s="5">
        <v>371</v>
      </c>
      <c r="H17" s="27">
        <f t="shared" si="9"/>
        <v>883</v>
      </c>
      <c r="I17" s="26">
        <f t="shared" si="10"/>
        <v>295</v>
      </c>
      <c r="J17" s="7">
        <v>278</v>
      </c>
      <c r="K17" s="7">
        <v>237</v>
      </c>
      <c r="L17" s="7"/>
      <c r="M17" s="7"/>
      <c r="N17" s="7"/>
      <c r="O17" s="7"/>
      <c r="P17" s="7"/>
      <c r="Q17" s="7"/>
      <c r="R17" s="7"/>
      <c r="S17" s="7"/>
      <c r="T17" s="7">
        <v>142</v>
      </c>
      <c r="U17" s="8"/>
      <c r="V17" s="7">
        <v>324</v>
      </c>
      <c r="W17" s="7">
        <v>0</v>
      </c>
      <c r="X17" s="9">
        <v>139</v>
      </c>
      <c r="Y17" s="7">
        <v>58</v>
      </c>
      <c r="Z17" s="14">
        <f t="shared" si="0"/>
        <v>5.2134380350711461E-2</v>
      </c>
      <c r="AA17" s="14">
        <f t="shared" si="11"/>
        <v>0.18441558441558442</v>
      </c>
      <c r="AB17" s="14">
        <f t="shared" si="1"/>
        <v>1.1020408163265305</v>
      </c>
      <c r="AC17" s="14">
        <f t="shared" si="2"/>
        <v>1.188034188034188</v>
      </c>
      <c r="AD17" s="14">
        <f t="shared" si="3"/>
        <v>0.98002219755826858</v>
      </c>
      <c r="AE17" s="13">
        <f t="shared" si="4"/>
        <v>1.7417488339139163E-2</v>
      </c>
      <c r="AF17" s="13">
        <f t="shared" si="5"/>
        <v>0</v>
      </c>
      <c r="AG17" s="13">
        <f t="shared" si="6"/>
        <v>0</v>
      </c>
      <c r="AH17" s="13">
        <f t="shared" si="7"/>
        <v>0.49572649572649574</v>
      </c>
      <c r="AI17" s="13">
        <f t="shared" si="8"/>
        <v>0.79514824797843664</v>
      </c>
    </row>
    <row r="18" spans="1:35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6">
        <v>708</v>
      </c>
      <c r="G18" s="5">
        <v>218</v>
      </c>
      <c r="H18" s="27">
        <f t="shared" si="9"/>
        <v>583</v>
      </c>
      <c r="I18" s="26">
        <f t="shared" si="10"/>
        <v>159</v>
      </c>
      <c r="J18" s="7">
        <v>130</v>
      </c>
      <c r="K18" s="7">
        <v>115</v>
      </c>
      <c r="L18" s="7"/>
      <c r="M18" s="7"/>
      <c r="N18" s="7"/>
      <c r="O18" s="7"/>
      <c r="P18" s="7"/>
      <c r="Q18" s="7"/>
      <c r="R18" s="7"/>
      <c r="S18" s="7"/>
      <c r="T18" s="7">
        <v>45</v>
      </c>
      <c r="U18" s="8"/>
      <c r="V18" s="7">
        <v>277</v>
      </c>
      <c r="W18" s="7">
        <v>0</v>
      </c>
      <c r="X18" s="9">
        <v>131</v>
      </c>
      <c r="Y18" s="7">
        <v>44</v>
      </c>
      <c r="Z18" s="14">
        <f t="shared" si="0"/>
        <v>9.8596313208185349E-2</v>
      </c>
      <c r="AA18" s="14">
        <f t="shared" si="11"/>
        <v>0.11278195488721804</v>
      </c>
      <c r="AB18" s="14">
        <f t="shared" si="1"/>
        <v>0.95189003436426112</v>
      </c>
      <c r="AC18" s="14">
        <f t="shared" si="2"/>
        <v>0.93571428571428572</v>
      </c>
      <c r="AD18" s="14">
        <f t="shared" si="3"/>
        <v>0.82344632768361581</v>
      </c>
      <c r="AE18" s="13">
        <f t="shared" si="4"/>
        <v>2.6889903602232368E-2</v>
      </c>
      <c r="AF18" s="13">
        <f t="shared" si="5"/>
        <v>0</v>
      </c>
      <c r="AG18" s="13">
        <f t="shared" si="6"/>
        <v>0</v>
      </c>
      <c r="AH18" s="13">
        <f t="shared" si="7"/>
        <v>0.31428571428571428</v>
      </c>
      <c r="AI18" s="13">
        <f t="shared" si="8"/>
        <v>0.72935779816513757</v>
      </c>
    </row>
    <row r="19" spans="1:35" s="22" customFormat="1" x14ac:dyDescent="0.25">
      <c r="A19" s="22" t="s">
        <v>18</v>
      </c>
      <c r="B19" s="36">
        <v>18029</v>
      </c>
      <c r="C19" s="36">
        <v>876</v>
      </c>
      <c r="D19" s="36">
        <v>496</v>
      </c>
      <c r="E19" s="36">
        <v>202</v>
      </c>
      <c r="F19" s="37">
        <v>1447</v>
      </c>
      <c r="G19" s="37">
        <v>627</v>
      </c>
      <c r="H19" s="27">
        <f t="shared" si="9"/>
        <v>941</v>
      </c>
      <c r="I19" s="26">
        <f t="shared" si="10"/>
        <v>464</v>
      </c>
      <c r="J19" s="39">
        <v>295</v>
      </c>
      <c r="K19" s="39">
        <v>287</v>
      </c>
      <c r="L19" s="39"/>
      <c r="M19" s="39"/>
      <c r="N19" s="39"/>
      <c r="O19" s="39"/>
      <c r="P19" s="39"/>
      <c r="Q19" s="39"/>
      <c r="R19" s="39"/>
      <c r="S19" s="39"/>
      <c r="T19" s="39">
        <v>76</v>
      </c>
      <c r="U19" s="40"/>
      <c r="V19" s="39">
        <v>285</v>
      </c>
      <c r="W19" s="39">
        <v>35</v>
      </c>
      <c r="X19" s="41">
        <v>285</v>
      </c>
      <c r="Y19" s="39">
        <v>142</v>
      </c>
      <c r="Z19" s="42">
        <f t="shared" si="0"/>
        <v>5.2193687947196185E-2</v>
      </c>
      <c r="AA19" s="42">
        <f t="shared" si="11"/>
        <v>8.6757990867579904E-2</v>
      </c>
      <c r="AB19" s="42">
        <f t="shared" si="1"/>
        <v>0.57459677419354838</v>
      </c>
      <c r="AC19" s="42">
        <f t="shared" si="2"/>
        <v>1.4108910891089108</v>
      </c>
      <c r="AD19" s="42">
        <f t="shared" si="3"/>
        <v>0.65031098825155498</v>
      </c>
      <c r="AE19" s="43">
        <f t="shared" si="4"/>
        <v>2.5736313716789617E-2</v>
      </c>
      <c r="AF19" s="43">
        <f t="shared" si="5"/>
        <v>0</v>
      </c>
      <c r="AG19" s="43">
        <f t="shared" si="6"/>
        <v>7.0564516129032265E-2</v>
      </c>
      <c r="AH19" s="43">
        <f t="shared" si="7"/>
        <v>0.70297029702970293</v>
      </c>
      <c r="AI19" s="43">
        <f t="shared" si="8"/>
        <v>0.74003189792663482</v>
      </c>
    </row>
    <row r="20" spans="1:35" s="24" customFormat="1" x14ac:dyDescent="0.25">
      <c r="A20" s="24" t="s">
        <v>19</v>
      </c>
      <c r="B20" s="25">
        <v>3998</v>
      </c>
      <c r="C20" s="25">
        <v>262</v>
      </c>
      <c r="D20" s="25">
        <v>198</v>
      </c>
      <c r="E20" s="25">
        <v>94</v>
      </c>
      <c r="F20" s="26">
        <v>474</v>
      </c>
      <c r="G20" s="26">
        <v>154</v>
      </c>
      <c r="H20" s="27">
        <f t="shared" si="9"/>
        <v>455</v>
      </c>
      <c r="I20" s="26">
        <f t="shared" si="10"/>
        <v>120</v>
      </c>
      <c r="J20" s="28">
        <v>70</v>
      </c>
      <c r="K20" s="28">
        <v>64</v>
      </c>
      <c r="L20" s="28"/>
      <c r="M20" s="28"/>
      <c r="N20" s="28"/>
      <c r="O20" s="28"/>
      <c r="P20" s="28"/>
      <c r="Q20" s="28"/>
      <c r="R20" s="28"/>
      <c r="S20" s="28"/>
      <c r="T20" s="28">
        <v>96</v>
      </c>
      <c r="U20" s="29"/>
      <c r="V20" s="28">
        <v>195</v>
      </c>
      <c r="W20" s="28">
        <v>24</v>
      </c>
      <c r="X20" s="30">
        <v>94</v>
      </c>
      <c r="Y20" s="28">
        <v>32</v>
      </c>
      <c r="Z20" s="31">
        <f t="shared" si="0"/>
        <v>0.11380690345172587</v>
      </c>
      <c r="AA20" s="31">
        <f t="shared" si="11"/>
        <v>0.36641221374045801</v>
      </c>
      <c r="AB20" s="31">
        <f t="shared" si="1"/>
        <v>0.98484848484848486</v>
      </c>
      <c r="AC20" s="31">
        <f t="shared" si="2"/>
        <v>1</v>
      </c>
      <c r="AD20" s="31">
        <f t="shared" si="3"/>
        <v>0.95991561181434604</v>
      </c>
      <c r="AE20" s="32">
        <f t="shared" si="4"/>
        <v>3.0015007503751877E-2</v>
      </c>
      <c r="AF20" s="32">
        <f t="shared" si="5"/>
        <v>0</v>
      </c>
      <c r="AG20" s="32">
        <f t="shared" si="6"/>
        <v>0.12121212121212122</v>
      </c>
      <c r="AH20" s="32">
        <f t="shared" si="7"/>
        <v>0.34042553191489361</v>
      </c>
      <c r="AI20" s="32">
        <f t="shared" si="8"/>
        <v>0.77922077922077926</v>
      </c>
    </row>
    <row r="21" spans="1:35" s="24" customFormat="1" x14ac:dyDescent="0.25">
      <c r="A21" s="24" t="s">
        <v>20</v>
      </c>
      <c r="B21" s="25">
        <v>5215</v>
      </c>
      <c r="C21" s="25">
        <v>317</v>
      </c>
      <c r="D21" s="25">
        <v>155</v>
      </c>
      <c r="E21" s="25">
        <v>69</v>
      </c>
      <c r="F21" s="26">
        <v>434</v>
      </c>
      <c r="G21" s="26">
        <v>184</v>
      </c>
      <c r="H21" s="27">
        <f t="shared" si="9"/>
        <v>417</v>
      </c>
      <c r="I21" s="26">
        <f t="shared" si="10"/>
        <v>153</v>
      </c>
      <c r="J21" s="28">
        <v>118</v>
      </c>
      <c r="K21" s="28">
        <v>109</v>
      </c>
      <c r="L21" s="28"/>
      <c r="M21" s="28"/>
      <c r="N21" s="28"/>
      <c r="O21" s="28"/>
      <c r="P21" s="28"/>
      <c r="Q21" s="28"/>
      <c r="R21" s="28"/>
      <c r="S21" s="28"/>
      <c r="T21" s="28">
        <v>77</v>
      </c>
      <c r="U21" s="29"/>
      <c r="V21" s="28">
        <v>145</v>
      </c>
      <c r="W21" s="28">
        <v>21</v>
      </c>
      <c r="X21" s="30">
        <v>77</v>
      </c>
      <c r="Y21" s="28">
        <v>23</v>
      </c>
      <c r="Z21" s="31">
        <f t="shared" si="0"/>
        <v>7.9961649089165865E-2</v>
      </c>
      <c r="AA21" s="31">
        <f t="shared" si="11"/>
        <v>0.24290220820189273</v>
      </c>
      <c r="AB21" s="31">
        <f t="shared" si="1"/>
        <v>0.93548387096774188</v>
      </c>
      <c r="AC21" s="31">
        <f t="shared" si="2"/>
        <v>1.1159420289855073</v>
      </c>
      <c r="AD21" s="31">
        <f t="shared" si="3"/>
        <v>0.96082949308755761</v>
      </c>
      <c r="AE21" s="32">
        <f t="shared" si="4"/>
        <v>2.9338446788111219E-2</v>
      </c>
      <c r="AF21" s="32">
        <f t="shared" si="5"/>
        <v>0</v>
      </c>
      <c r="AG21" s="32">
        <f t="shared" si="6"/>
        <v>0.13548387096774195</v>
      </c>
      <c r="AH21" s="32">
        <f t="shared" si="7"/>
        <v>0.33333333333333331</v>
      </c>
      <c r="AI21" s="32">
        <f t="shared" si="8"/>
        <v>0.83152173913043481</v>
      </c>
    </row>
    <row r="22" spans="1:35" s="24" customFormat="1" x14ac:dyDescent="0.25">
      <c r="A22" s="24" t="s">
        <v>21</v>
      </c>
      <c r="B22" s="25">
        <v>69556</v>
      </c>
      <c r="C22" s="25">
        <v>4544</v>
      </c>
      <c r="D22" s="25">
        <v>2308</v>
      </c>
      <c r="E22" s="25">
        <v>1093</v>
      </c>
      <c r="F22" s="26">
        <v>6608</v>
      </c>
      <c r="G22" s="26">
        <v>1498</v>
      </c>
      <c r="H22" s="27">
        <f t="shared" si="9"/>
        <v>5583</v>
      </c>
      <c r="I22" s="26">
        <f t="shared" si="10"/>
        <v>1173</v>
      </c>
      <c r="J22" s="28">
        <v>1435</v>
      </c>
      <c r="K22" s="28">
        <v>675</v>
      </c>
      <c r="L22" s="28">
        <v>33</v>
      </c>
      <c r="M22" s="28">
        <v>33</v>
      </c>
      <c r="N22" s="28"/>
      <c r="O22" s="28"/>
      <c r="P22" s="28"/>
      <c r="Q22" s="28"/>
      <c r="R22" s="28"/>
      <c r="S22" s="28"/>
      <c r="T22" s="28">
        <v>737</v>
      </c>
      <c r="U22" s="29"/>
      <c r="V22" s="28">
        <v>2223</v>
      </c>
      <c r="W22" s="28">
        <v>4</v>
      </c>
      <c r="X22" s="30">
        <v>1155</v>
      </c>
      <c r="Y22" s="28">
        <v>461</v>
      </c>
      <c r="Z22" s="31">
        <f t="shared" si="0"/>
        <v>8.0266260279487037E-2</v>
      </c>
      <c r="AA22" s="31">
        <f t="shared" si="11"/>
        <v>0.16219190140845072</v>
      </c>
      <c r="AB22" s="31">
        <f t="shared" si="1"/>
        <v>0.96317157712305024</v>
      </c>
      <c r="AC22" s="31">
        <f t="shared" si="2"/>
        <v>1.0567246111619397</v>
      </c>
      <c r="AD22" s="31">
        <f t="shared" si="3"/>
        <v>0.84488498789346245</v>
      </c>
      <c r="AE22" s="32">
        <f t="shared" si="4"/>
        <v>1.6864109494508023E-2</v>
      </c>
      <c r="AF22" s="32">
        <f t="shared" si="5"/>
        <v>0</v>
      </c>
      <c r="AG22" s="32">
        <f t="shared" si="6"/>
        <v>1.7331022530329288E-3</v>
      </c>
      <c r="AH22" s="32">
        <f t="shared" si="7"/>
        <v>0.42177493138151878</v>
      </c>
      <c r="AI22" s="32">
        <f t="shared" si="8"/>
        <v>0.78304405874499328</v>
      </c>
    </row>
    <row r="23" spans="1:35" s="24" customFormat="1" x14ac:dyDescent="0.25">
      <c r="A23" s="24" t="s">
        <v>22</v>
      </c>
      <c r="B23" s="25">
        <v>5601</v>
      </c>
      <c r="C23" s="25">
        <v>383</v>
      </c>
      <c r="D23" s="25">
        <v>217</v>
      </c>
      <c r="E23" s="25">
        <v>100</v>
      </c>
      <c r="F23" s="26">
        <v>513</v>
      </c>
      <c r="G23" s="26">
        <v>203</v>
      </c>
      <c r="H23" s="27">
        <f t="shared" si="9"/>
        <v>365</v>
      </c>
      <c r="I23" s="26">
        <f t="shared" si="10"/>
        <v>141</v>
      </c>
      <c r="J23" s="28">
        <v>69</v>
      </c>
      <c r="K23" s="28">
        <v>65</v>
      </c>
      <c r="L23" s="28"/>
      <c r="M23" s="28"/>
      <c r="N23" s="28"/>
      <c r="O23" s="28"/>
      <c r="P23" s="28"/>
      <c r="Q23" s="28"/>
      <c r="R23" s="28"/>
      <c r="S23" s="28"/>
      <c r="T23" s="28">
        <v>0</v>
      </c>
      <c r="U23" s="29"/>
      <c r="V23" s="28">
        <v>205</v>
      </c>
      <c r="W23" s="28">
        <v>0</v>
      </c>
      <c r="X23" s="30">
        <v>91</v>
      </c>
      <c r="Y23" s="28">
        <v>76</v>
      </c>
      <c r="Z23" s="31">
        <f t="shared" si="0"/>
        <v>6.5166934475986427E-2</v>
      </c>
      <c r="AA23" s="31">
        <f t="shared" si="11"/>
        <v>0</v>
      </c>
      <c r="AB23" s="31">
        <f t="shared" si="1"/>
        <v>0.9447004608294931</v>
      </c>
      <c r="AC23" s="31">
        <f t="shared" si="2"/>
        <v>0.91</v>
      </c>
      <c r="AD23" s="31">
        <f t="shared" si="3"/>
        <v>0.71150097465886941</v>
      </c>
      <c r="AE23" s="32">
        <f t="shared" si="4"/>
        <v>2.5174076057846814E-2</v>
      </c>
      <c r="AF23" s="32">
        <f t="shared" si="5"/>
        <v>0</v>
      </c>
      <c r="AG23" s="32">
        <f t="shared" si="6"/>
        <v>0</v>
      </c>
      <c r="AH23" s="32">
        <f t="shared" si="7"/>
        <v>0.76</v>
      </c>
      <c r="AI23" s="32">
        <f t="shared" si="8"/>
        <v>0.69458128078817738</v>
      </c>
    </row>
    <row r="24" spans="1:35" s="24" customFormat="1" x14ac:dyDescent="0.25">
      <c r="A24" s="24" t="s">
        <v>23</v>
      </c>
      <c r="B24" s="25">
        <v>15556</v>
      </c>
      <c r="C24" s="25">
        <v>994</v>
      </c>
      <c r="D24" s="25">
        <v>608</v>
      </c>
      <c r="E24" s="25">
        <v>294</v>
      </c>
      <c r="F24" s="26">
        <v>1455</v>
      </c>
      <c r="G24" s="26">
        <v>565</v>
      </c>
      <c r="H24" s="27">
        <f t="shared" si="9"/>
        <v>1413</v>
      </c>
      <c r="I24" s="26">
        <f t="shared" si="10"/>
        <v>538</v>
      </c>
      <c r="J24" s="28">
        <v>207</v>
      </c>
      <c r="K24" s="28">
        <v>163</v>
      </c>
      <c r="L24" s="28"/>
      <c r="M24" s="28"/>
      <c r="N24" s="28"/>
      <c r="O24" s="28"/>
      <c r="P24" s="28"/>
      <c r="Q24" s="28"/>
      <c r="R24" s="28"/>
      <c r="S24" s="28"/>
      <c r="T24" s="28">
        <v>359</v>
      </c>
      <c r="U24" s="29"/>
      <c r="V24" s="28">
        <v>562</v>
      </c>
      <c r="W24" s="28">
        <v>123</v>
      </c>
      <c r="X24" s="30">
        <v>285</v>
      </c>
      <c r="Y24" s="28">
        <v>252</v>
      </c>
      <c r="Z24" s="31">
        <f t="shared" si="0"/>
        <v>9.0833119053741321E-2</v>
      </c>
      <c r="AA24" s="31">
        <f t="shared" si="11"/>
        <v>0.36116700201207241</v>
      </c>
      <c r="AB24" s="31">
        <f t="shared" si="1"/>
        <v>0.92434210526315785</v>
      </c>
      <c r="AC24" s="31">
        <f t="shared" si="2"/>
        <v>0.96938775510204078</v>
      </c>
      <c r="AD24" s="31">
        <f t="shared" si="3"/>
        <v>0.97113402061855669</v>
      </c>
      <c r="AE24" s="32">
        <f t="shared" si="4"/>
        <v>3.4584726150681408E-2</v>
      </c>
      <c r="AF24" s="32">
        <f t="shared" si="5"/>
        <v>0</v>
      </c>
      <c r="AG24" s="32">
        <f t="shared" si="6"/>
        <v>0.20230263157894737</v>
      </c>
      <c r="AH24" s="32">
        <f t="shared" si="7"/>
        <v>0.8571428571428571</v>
      </c>
      <c r="AI24" s="32">
        <f t="shared" si="8"/>
        <v>0.95221238938053099</v>
      </c>
    </row>
    <row r="25" spans="1:35" s="24" customFormat="1" x14ac:dyDescent="0.25">
      <c r="A25" s="24" t="s">
        <v>24</v>
      </c>
      <c r="B25" s="25">
        <v>11601</v>
      </c>
      <c r="C25" s="25">
        <v>701</v>
      </c>
      <c r="D25" s="25">
        <v>448</v>
      </c>
      <c r="E25" s="25">
        <v>203</v>
      </c>
      <c r="F25" s="26">
        <v>1033</v>
      </c>
      <c r="G25" s="26">
        <v>403</v>
      </c>
      <c r="H25" s="27">
        <f t="shared" si="9"/>
        <v>799</v>
      </c>
      <c r="I25" s="26">
        <f t="shared" si="10"/>
        <v>244</v>
      </c>
      <c r="J25" s="28">
        <v>136</v>
      </c>
      <c r="K25" s="28">
        <v>100</v>
      </c>
      <c r="L25" s="28"/>
      <c r="M25" s="28"/>
      <c r="N25" s="28"/>
      <c r="O25" s="28"/>
      <c r="P25" s="28"/>
      <c r="Q25" s="28"/>
      <c r="R25" s="28"/>
      <c r="S25" s="28"/>
      <c r="T25" s="28">
        <v>41</v>
      </c>
      <c r="U25" s="29"/>
      <c r="V25" s="28">
        <v>367</v>
      </c>
      <c r="W25" s="28">
        <v>23</v>
      </c>
      <c r="X25" s="30">
        <v>255</v>
      </c>
      <c r="Y25" s="28">
        <v>121</v>
      </c>
      <c r="Z25" s="31">
        <f t="shared" si="0"/>
        <v>6.8873372985087486E-2</v>
      </c>
      <c r="AA25" s="31">
        <f t="shared" si="11"/>
        <v>5.8487874465049931E-2</v>
      </c>
      <c r="AB25" s="31">
        <f t="shared" si="1"/>
        <v>0.8191964285714286</v>
      </c>
      <c r="AC25" s="31">
        <f t="shared" si="2"/>
        <v>1.2561576354679802</v>
      </c>
      <c r="AD25" s="31">
        <f t="shared" si="3"/>
        <v>0.77347531461761854</v>
      </c>
      <c r="AE25" s="32">
        <f t="shared" si="4"/>
        <v>2.1032669597448497E-2</v>
      </c>
      <c r="AF25" s="32">
        <f t="shared" si="5"/>
        <v>0</v>
      </c>
      <c r="AG25" s="32">
        <f t="shared" si="6"/>
        <v>5.1339285714285712E-2</v>
      </c>
      <c r="AH25" s="32">
        <f t="shared" si="7"/>
        <v>0.59605911330049266</v>
      </c>
      <c r="AI25" s="32">
        <f t="shared" si="8"/>
        <v>0.60545905707196035</v>
      </c>
    </row>
    <row r="26" spans="1:35" s="24" customFormat="1" x14ac:dyDescent="0.25">
      <c r="A26" s="24" t="s">
        <v>25</v>
      </c>
      <c r="B26" s="25">
        <v>3384</v>
      </c>
      <c r="C26" s="25">
        <v>207</v>
      </c>
      <c r="D26" s="25">
        <v>109</v>
      </c>
      <c r="E26" s="25">
        <v>47</v>
      </c>
      <c r="F26" s="26">
        <v>323</v>
      </c>
      <c r="G26" s="26">
        <v>133</v>
      </c>
      <c r="H26" s="27">
        <f t="shared" si="9"/>
        <v>304</v>
      </c>
      <c r="I26" s="26">
        <f t="shared" si="10"/>
        <v>128</v>
      </c>
      <c r="J26" s="28">
        <v>97</v>
      </c>
      <c r="K26" s="28">
        <v>96</v>
      </c>
      <c r="L26" s="28"/>
      <c r="M26" s="28"/>
      <c r="N26" s="28"/>
      <c r="O26" s="28"/>
      <c r="P26" s="28"/>
      <c r="Q26" s="28"/>
      <c r="R26" s="28"/>
      <c r="S26" s="28"/>
      <c r="T26" s="28">
        <v>51</v>
      </c>
      <c r="U26" s="29"/>
      <c r="V26" s="28">
        <v>104</v>
      </c>
      <c r="W26" s="28">
        <v>16</v>
      </c>
      <c r="X26" s="30">
        <v>52</v>
      </c>
      <c r="Y26" s="28">
        <v>16</v>
      </c>
      <c r="Z26" s="31">
        <f t="shared" si="0"/>
        <v>8.9834515366430265E-2</v>
      </c>
      <c r="AA26" s="31">
        <f t="shared" si="11"/>
        <v>0.24637681159420291</v>
      </c>
      <c r="AB26" s="31">
        <f t="shared" si="1"/>
        <v>0.95412844036697253</v>
      </c>
      <c r="AC26" s="31">
        <f t="shared" si="2"/>
        <v>1.1063829787234043</v>
      </c>
      <c r="AD26" s="31">
        <f t="shared" si="3"/>
        <v>0.94117647058823528</v>
      </c>
      <c r="AE26" s="32">
        <f t="shared" si="4"/>
        <v>3.7825059101654845E-2</v>
      </c>
      <c r="AF26" s="32">
        <f t="shared" si="5"/>
        <v>0</v>
      </c>
      <c r="AG26" s="32">
        <f t="shared" si="6"/>
        <v>0.14678899082568808</v>
      </c>
      <c r="AH26" s="32">
        <f t="shared" si="7"/>
        <v>0.34042553191489361</v>
      </c>
      <c r="AI26" s="32">
        <f t="shared" si="8"/>
        <v>0.96240601503759393</v>
      </c>
    </row>
    <row r="27" spans="1:35" s="24" customFormat="1" x14ac:dyDescent="0.25">
      <c r="A27" s="24" t="s">
        <v>26</v>
      </c>
      <c r="B27" s="25">
        <v>5824</v>
      </c>
      <c r="C27" s="25">
        <v>469</v>
      </c>
      <c r="D27" s="25">
        <v>281</v>
      </c>
      <c r="E27" s="25">
        <v>150</v>
      </c>
      <c r="F27" s="26">
        <v>693</v>
      </c>
      <c r="G27" s="26">
        <v>303</v>
      </c>
      <c r="H27" s="27">
        <f t="shared" si="9"/>
        <v>655</v>
      </c>
      <c r="I27" s="26">
        <f t="shared" si="10"/>
        <v>223</v>
      </c>
      <c r="J27" s="28">
        <v>88</v>
      </c>
      <c r="K27" s="28">
        <v>72</v>
      </c>
      <c r="L27" s="28"/>
      <c r="M27" s="28"/>
      <c r="N27" s="28"/>
      <c r="O27" s="28"/>
      <c r="P27" s="28"/>
      <c r="Q27" s="28"/>
      <c r="R27" s="28"/>
      <c r="S27" s="28"/>
      <c r="T27" s="28">
        <v>141</v>
      </c>
      <c r="U27" s="29"/>
      <c r="V27" s="28">
        <v>260</v>
      </c>
      <c r="W27" s="28">
        <v>7</v>
      </c>
      <c r="X27" s="30">
        <v>166</v>
      </c>
      <c r="Y27" s="28">
        <v>144</v>
      </c>
      <c r="Z27" s="31">
        <f t="shared" si="0"/>
        <v>0.11246565934065934</v>
      </c>
      <c r="AA27" s="31">
        <f t="shared" si="11"/>
        <v>0.3006396588486141</v>
      </c>
      <c r="AB27" s="31">
        <f t="shared" si="1"/>
        <v>0.92526690391459077</v>
      </c>
      <c r="AC27" s="31">
        <f t="shared" si="2"/>
        <v>1.1066666666666667</v>
      </c>
      <c r="AD27" s="31">
        <f t="shared" si="3"/>
        <v>0.94516594516594521</v>
      </c>
      <c r="AE27" s="32">
        <f t="shared" si="4"/>
        <v>3.8289835164835168E-2</v>
      </c>
      <c r="AF27" s="32">
        <f t="shared" si="5"/>
        <v>0</v>
      </c>
      <c r="AG27" s="32">
        <f t="shared" si="6"/>
        <v>2.491103202846975E-2</v>
      </c>
      <c r="AH27" s="32">
        <f t="shared" si="7"/>
        <v>0.96</v>
      </c>
      <c r="AI27" s="32">
        <f t="shared" si="8"/>
        <v>0.735973597359736</v>
      </c>
    </row>
    <row r="28" spans="1:35" s="24" customFormat="1" x14ac:dyDescent="0.25">
      <c r="A28" s="24" t="s">
        <v>27</v>
      </c>
      <c r="B28" s="25">
        <v>8521</v>
      </c>
      <c r="C28" s="25">
        <v>452</v>
      </c>
      <c r="D28" s="25">
        <v>275</v>
      </c>
      <c r="E28" s="25">
        <v>170</v>
      </c>
      <c r="F28" s="26">
        <v>692</v>
      </c>
      <c r="G28" s="26">
        <v>192</v>
      </c>
      <c r="H28" s="27">
        <f t="shared" si="9"/>
        <v>593</v>
      </c>
      <c r="I28" s="26">
        <f t="shared" si="10"/>
        <v>127</v>
      </c>
      <c r="J28" s="28">
        <v>107</v>
      </c>
      <c r="K28" s="28">
        <v>86</v>
      </c>
      <c r="L28" s="28"/>
      <c r="M28" s="28"/>
      <c r="N28" s="28"/>
      <c r="O28" s="28"/>
      <c r="P28" s="28"/>
      <c r="Q28" s="28"/>
      <c r="R28" s="28"/>
      <c r="S28" s="28"/>
      <c r="T28" s="28">
        <v>65</v>
      </c>
      <c r="U28" s="29"/>
      <c r="V28" s="28">
        <v>238</v>
      </c>
      <c r="W28" s="28">
        <v>8</v>
      </c>
      <c r="X28" s="30">
        <v>183</v>
      </c>
      <c r="Y28" s="28">
        <v>33</v>
      </c>
      <c r="Z28" s="31">
        <f t="shared" si="0"/>
        <v>6.9592770801549117E-2</v>
      </c>
      <c r="AA28" s="31">
        <f t="shared" si="11"/>
        <v>0.14380530973451328</v>
      </c>
      <c r="AB28" s="31">
        <f t="shared" si="1"/>
        <v>0.86545454545454548</v>
      </c>
      <c r="AC28" s="31">
        <f t="shared" si="2"/>
        <v>1.0764705882352941</v>
      </c>
      <c r="AD28" s="31">
        <f t="shared" si="3"/>
        <v>0.85693641618497107</v>
      </c>
      <c r="AE28" s="32">
        <f t="shared" si="4"/>
        <v>1.4904353949067011E-2</v>
      </c>
      <c r="AF28" s="32">
        <f t="shared" si="5"/>
        <v>0</v>
      </c>
      <c r="AG28" s="32">
        <f t="shared" si="6"/>
        <v>2.9090909090909091E-2</v>
      </c>
      <c r="AH28" s="32">
        <f t="shared" si="7"/>
        <v>0.19411764705882353</v>
      </c>
      <c r="AI28" s="32">
        <f t="shared" si="8"/>
        <v>0.66145833333333337</v>
      </c>
    </row>
    <row r="29" spans="1:35" s="24" customFormat="1" x14ac:dyDescent="0.25">
      <c r="A29" s="24" t="s">
        <v>28</v>
      </c>
      <c r="B29" s="25">
        <v>18149</v>
      </c>
      <c r="C29" s="25">
        <v>850</v>
      </c>
      <c r="D29" s="25">
        <v>453</v>
      </c>
      <c r="E29" s="25">
        <v>221</v>
      </c>
      <c r="F29" s="26">
        <v>1182</v>
      </c>
      <c r="G29" s="26">
        <v>362</v>
      </c>
      <c r="H29" s="27">
        <f t="shared" si="9"/>
        <v>998</v>
      </c>
      <c r="I29" s="26">
        <f t="shared" si="10"/>
        <v>238</v>
      </c>
      <c r="J29" s="28">
        <v>198</v>
      </c>
      <c r="K29" s="28">
        <v>167</v>
      </c>
      <c r="L29" s="28"/>
      <c r="M29" s="28"/>
      <c r="N29" s="28"/>
      <c r="O29" s="28"/>
      <c r="P29" s="28"/>
      <c r="Q29" s="28"/>
      <c r="R29" s="28"/>
      <c r="S29" s="28"/>
      <c r="T29" s="28">
        <v>116</v>
      </c>
      <c r="U29" s="29"/>
      <c r="V29" s="28">
        <v>410</v>
      </c>
      <c r="W29" s="28">
        <v>14</v>
      </c>
      <c r="X29" s="30">
        <v>274</v>
      </c>
      <c r="Y29" s="28">
        <v>57</v>
      </c>
      <c r="Z29" s="31">
        <f t="shared" si="0"/>
        <v>5.4989255606369497E-2</v>
      </c>
      <c r="AA29" s="31">
        <f t="shared" si="11"/>
        <v>0.13647058823529412</v>
      </c>
      <c r="AB29" s="31">
        <f t="shared" si="1"/>
        <v>0.90507726269315669</v>
      </c>
      <c r="AC29" s="31">
        <f t="shared" si="2"/>
        <v>1.2398190045248869</v>
      </c>
      <c r="AD29" s="31">
        <f t="shared" si="3"/>
        <v>0.84433164128595606</v>
      </c>
      <c r="AE29" s="32">
        <f t="shared" si="4"/>
        <v>1.3113670174665271E-2</v>
      </c>
      <c r="AF29" s="32">
        <f t="shared" si="5"/>
        <v>0</v>
      </c>
      <c r="AG29" s="32">
        <f t="shared" si="6"/>
        <v>3.0905077262693158E-2</v>
      </c>
      <c r="AH29" s="32">
        <f t="shared" si="7"/>
        <v>0.25791855203619912</v>
      </c>
      <c r="AI29" s="32">
        <f t="shared" si="8"/>
        <v>0.65745856353591159</v>
      </c>
    </row>
    <row r="30" spans="1:35" s="24" customFormat="1" x14ac:dyDescent="0.25">
      <c r="A30" s="24" t="s">
        <v>29</v>
      </c>
      <c r="B30" s="25">
        <v>96142</v>
      </c>
      <c r="C30" s="25">
        <v>6024</v>
      </c>
      <c r="D30" s="25">
        <v>3289</v>
      </c>
      <c r="E30" s="25">
        <v>1449</v>
      </c>
      <c r="F30" s="26">
        <v>9767</v>
      </c>
      <c r="G30" s="26">
        <v>3517</v>
      </c>
      <c r="H30" s="27">
        <f t="shared" si="9"/>
        <v>8824</v>
      </c>
      <c r="I30" s="26">
        <f t="shared" si="10"/>
        <v>2793</v>
      </c>
      <c r="J30" s="28">
        <v>1982</v>
      </c>
      <c r="K30" s="28">
        <v>1027</v>
      </c>
      <c r="L30" s="28">
        <v>148</v>
      </c>
      <c r="M30" s="28">
        <v>148</v>
      </c>
      <c r="N30" s="28"/>
      <c r="O30" s="28"/>
      <c r="P30" s="28"/>
      <c r="Q30" s="28"/>
      <c r="R30" s="28"/>
      <c r="S30" s="28"/>
      <c r="T30" s="28">
        <v>1687</v>
      </c>
      <c r="U30" s="29"/>
      <c r="V30" s="28">
        <v>3112</v>
      </c>
      <c r="W30" s="28">
        <v>195</v>
      </c>
      <c r="X30" s="30">
        <v>1895</v>
      </c>
      <c r="Y30" s="28">
        <v>1423</v>
      </c>
      <c r="Z30" s="31">
        <f t="shared" si="0"/>
        <v>9.1780907407792642E-2</v>
      </c>
      <c r="AA30" s="31">
        <f t="shared" si="11"/>
        <v>0.28004648074369187</v>
      </c>
      <c r="AB30" s="31">
        <f t="shared" si="1"/>
        <v>0.94618425053207666</v>
      </c>
      <c r="AC30" s="31">
        <f t="shared" si="2"/>
        <v>1.3077984817115251</v>
      </c>
      <c r="AD30" s="31">
        <f t="shared" si="3"/>
        <v>0.9034503941844988</v>
      </c>
      <c r="AE30" s="32">
        <f t="shared" si="4"/>
        <v>2.9050779055979695E-2</v>
      </c>
      <c r="AF30" s="32">
        <f t="shared" si="5"/>
        <v>0</v>
      </c>
      <c r="AG30" s="32">
        <f t="shared" si="6"/>
        <v>5.9288537549407112E-2</v>
      </c>
      <c r="AH30" s="32">
        <f t="shared" si="7"/>
        <v>0.98205659075224294</v>
      </c>
      <c r="AI30" s="32">
        <f t="shared" si="8"/>
        <v>0.79414273528575485</v>
      </c>
    </row>
    <row r="31" spans="1:35" s="24" customFormat="1" x14ac:dyDescent="0.25">
      <c r="A31" s="24" t="s">
        <v>30</v>
      </c>
      <c r="B31" s="25">
        <v>42166</v>
      </c>
      <c r="C31" s="25">
        <v>2494</v>
      </c>
      <c r="D31" s="25">
        <v>1353</v>
      </c>
      <c r="E31" s="25">
        <v>630</v>
      </c>
      <c r="F31" s="26">
        <v>3391</v>
      </c>
      <c r="G31" s="26">
        <v>741</v>
      </c>
      <c r="H31" s="27">
        <f t="shared" si="9"/>
        <v>2810</v>
      </c>
      <c r="I31" s="26">
        <f t="shared" si="10"/>
        <v>394</v>
      </c>
      <c r="J31" s="28">
        <v>540</v>
      </c>
      <c r="K31" s="28">
        <v>281</v>
      </c>
      <c r="L31" s="28"/>
      <c r="M31" s="28"/>
      <c r="N31" s="28"/>
      <c r="O31" s="28"/>
      <c r="P31" s="28"/>
      <c r="Q31" s="28"/>
      <c r="R31" s="28"/>
      <c r="S31" s="28"/>
      <c r="T31" s="28">
        <v>482</v>
      </c>
      <c r="U31" s="29"/>
      <c r="V31" s="28">
        <v>1133</v>
      </c>
      <c r="W31" s="28">
        <v>6</v>
      </c>
      <c r="X31" s="30">
        <v>655</v>
      </c>
      <c r="Y31" s="28">
        <v>107</v>
      </c>
      <c r="Z31" s="31">
        <f t="shared" si="0"/>
        <v>6.6641369824028837E-2</v>
      </c>
      <c r="AA31" s="31">
        <f t="shared" si="11"/>
        <v>0.19326383319967924</v>
      </c>
      <c r="AB31" s="31">
        <f t="shared" si="1"/>
        <v>0.83739837398373984</v>
      </c>
      <c r="AC31" s="31">
        <f t="shared" si="2"/>
        <v>1.0396825396825398</v>
      </c>
      <c r="AD31" s="31">
        <f t="shared" si="3"/>
        <v>0.82866411088174585</v>
      </c>
      <c r="AE31" s="32">
        <f t="shared" si="4"/>
        <v>9.3440212493478159E-3</v>
      </c>
      <c r="AF31" s="32">
        <f t="shared" si="5"/>
        <v>0</v>
      </c>
      <c r="AG31" s="32">
        <f t="shared" si="6"/>
        <v>4.434589800443459E-3</v>
      </c>
      <c r="AH31" s="32">
        <f t="shared" si="7"/>
        <v>0.16984126984126985</v>
      </c>
      <c r="AI31" s="32">
        <f t="shared" si="8"/>
        <v>0.53171390013495279</v>
      </c>
    </row>
    <row r="32" spans="1:35" s="24" customFormat="1" x14ac:dyDescent="0.25">
      <c r="A32" s="24" t="s">
        <v>31</v>
      </c>
      <c r="B32" s="25">
        <v>4886</v>
      </c>
      <c r="C32" s="25">
        <v>446</v>
      </c>
      <c r="D32" s="25">
        <v>264</v>
      </c>
      <c r="E32" s="25">
        <v>115</v>
      </c>
      <c r="F32" s="26">
        <v>613</v>
      </c>
      <c r="G32" s="26">
        <v>253</v>
      </c>
      <c r="H32" s="27">
        <f t="shared" si="9"/>
        <v>525</v>
      </c>
      <c r="I32" s="26">
        <f t="shared" si="10"/>
        <v>169</v>
      </c>
      <c r="J32" s="28">
        <v>90</v>
      </c>
      <c r="K32" s="28">
        <v>75</v>
      </c>
      <c r="L32" s="28"/>
      <c r="M32" s="28"/>
      <c r="N32" s="28"/>
      <c r="O32" s="28"/>
      <c r="P32" s="28"/>
      <c r="Q32" s="28"/>
      <c r="R32" s="28"/>
      <c r="S32" s="28"/>
      <c r="T32" s="28">
        <v>69</v>
      </c>
      <c r="U32" s="29"/>
      <c r="V32" s="28">
        <v>266</v>
      </c>
      <c r="W32" s="28">
        <v>0</v>
      </c>
      <c r="X32" s="30">
        <v>100</v>
      </c>
      <c r="Y32" s="28">
        <v>94</v>
      </c>
      <c r="Z32" s="31">
        <f t="shared" si="0"/>
        <v>0.10744985673352435</v>
      </c>
      <c r="AA32" s="31">
        <f t="shared" si="11"/>
        <v>0.1547085201793722</v>
      </c>
      <c r="AB32" s="31">
        <f t="shared" si="1"/>
        <v>1.0075757575757576</v>
      </c>
      <c r="AC32" s="31">
        <f t="shared" si="2"/>
        <v>0.86956521739130432</v>
      </c>
      <c r="AD32" s="31">
        <f t="shared" si="3"/>
        <v>0.85644371941272435</v>
      </c>
      <c r="AE32" s="32">
        <f t="shared" si="4"/>
        <v>3.4588620548505936E-2</v>
      </c>
      <c r="AF32" s="32">
        <f t="shared" si="5"/>
        <v>0</v>
      </c>
      <c r="AG32" s="32">
        <f t="shared" si="6"/>
        <v>0</v>
      </c>
      <c r="AH32" s="32">
        <f t="shared" si="7"/>
        <v>0.81739130434782614</v>
      </c>
      <c r="AI32" s="32">
        <f t="shared" si="8"/>
        <v>0.66798418972332019</v>
      </c>
    </row>
    <row r="33" spans="1:35" s="24" customFormat="1" x14ac:dyDescent="0.25">
      <c r="A33" s="24" t="s">
        <v>32</v>
      </c>
      <c r="B33" s="25">
        <v>34709</v>
      </c>
      <c r="C33" s="25">
        <v>1790</v>
      </c>
      <c r="D33" s="25">
        <v>1079</v>
      </c>
      <c r="E33" s="25">
        <v>482</v>
      </c>
      <c r="F33" s="26">
        <v>2696</v>
      </c>
      <c r="G33" s="26">
        <v>796</v>
      </c>
      <c r="H33" s="27">
        <f t="shared" si="9"/>
        <v>2466</v>
      </c>
      <c r="I33" s="26">
        <f t="shared" si="10"/>
        <v>658</v>
      </c>
      <c r="J33" s="28">
        <v>488</v>
      </c>
      <c r="K33" s="28">
        <v>459</v>
      </c>
      <c r="L33" s="28"/>
      <c r="M33" s="28"/>
      <c r="N33" s="28"/>
      <c r="O33" s="28"/>
      <c r="P33" s="28"/>
      <c r="Q33" s="28"/>
      <c r="R33" s="28"/>
      <c r="S33" s="28"/>
      <c r="T33" s="28">
        <v>357</v>
      </c>
      <c r="U33" s="29"/>
      <c r="V33" s="28">
        <v>1164</v>
      </c>
      <c r="W33" s="28">
        <v>14</v>
      </c>
      <c r="X33" s="30">
        <v>457</v>
      </c>
      <c r="Y33" s="28">
        <v>185</v>
      </c>
      <c r="Z33" s="31">
        <f t="shared" si="0"/>
        <v>7.104785502319283E-2</v>
      </c>
      <c r="AA33" s="31">
        <f t="shared" si="11"/>
        <v>0.19944134078212292</v>
      </c>
      <c r="AB33" s="31">
        <f t="shared" si="1"/>
        <v>1.0787766450417053</v>
      </c>
      <c r="AC33" s="31">
        <f t="shared" si="2"/>
        <v>0.94813278008298751</v>
      </c>
      <c r="AD33" s="31">
        <f t="shared" si="3"/>
        <v>0.91468842729970323</v>
      </c>
      <c r="AE33" s="32">
        <f t="shared" si="4"/>
        <v>1.8957619061338558E-2</v>
      </c>
      <c r="AF33" s="32">
        <f t="shared" si="5"/>
        <v>0</v>
      </c>
      <c r="AG33" s="32">
        <f t="shared" si="6"/>
        <v>1.2974976830398516E-2</v>
      </c>
      <c r="AH33" s="32">
        <f t="shared" si="7"/>
        <v>0.38381742738589214</v>
      </c>
      <c r="AI33" s="32">
        <f t="shared" si="8"/>
        <v>0.8266331658291457</v>
      </c>
    </row>
    <row r="34" spans="1:35" s="24" customFormat="1" x14ac:dyDescent="0.25">
      <c r="A34" s="24" t="s">
        <v>33</v>
      </c>
      <c r="B34" s="25">
        <v>18907</v>
      </c>
      <c r="C34" s="25">
        <v>1215</v>
      </c>
      <c r="D34" s="25">
        <v>670</v>
      </c>
      <c r="E34" s="25">
        <v>302</v>
      </c>
      <c r="F34" s="26">
        <v>1710</v>
      </c>
      <c r="G34" s="26">
        <v>690</v>
      </c>
      <c r="H34" s="27">
        <f t="shared" si="9"/>
        <v>1257</v>
      </c>
      <c r="I34" s="26">
        <f t="shared" si="10"/>
        <v>451</v>
      </c>
      <c r="J34" s="28">
        <v>260</v>
      </c>
      <c r="K34" s="28">
        <v>245</v>
      </c>
      <c r="L34" s="28"/>
      <c r="M34" s="28"/>
      <c r="N34" s="28"/>
      <c r="O34" s="28"/>
      <c r="P34" s="28"/>
      <c r="Q34" s="28"/>
      <c r="R34" s="28"/>
      <c r="S34" s="28"/>
      <c r="T34" s="28">
        <v>89</v>
      </c>
      <c r="U34" s="29"/>
      <c r="V34" s="28">
        <v>609</v>
      </c>
      <c r="W34" s="28">
        <v>25</v>
      </c>
      <c r="X34" s="30">
        <v>299</v>
      </c>
      <c r="Y34" s="28">
        <v>181</v>
      </c>
      <c r="Z34" s="31">
        <f t="shared" si="0"/>
        <v>6.6483313058655527E-2</v>
      </c>
      <c r="AA34" s="31">
        <f t="shared" si="11"/>
        <v>7.3251028806584365E-2</v>
      </c>
      <c r="AB34" s="31">
        <f t="shared" si="1"/>
        <v>0.90895522388059702</v>
      </c>
      <c r="AC34" s="31">
        <f t="shared" si="2"/>
        <v>0.99006622516556286</v>
      </c>
      <c r="AD34" s="31">
        <f t="shared" si="3"/>
        <v>0.73508771929824557</v>
      </c>
      <c r="AE34" s="32">
        <f t="shared" si="4"/>
        <v>2.3853599196064949E-2</v>
      </c>
      <c r="AF34" s="32">
        <f t="shared" si="5"/>
        <v>0</v>
      </c>
      <c r="AG34" s="32">
        <f t="shared" si="6"/>
        <v>3.7313432835820892E-2</v>
      </c>
      <c r="AH34" s="32">
        <f t="shared" si="7"/>
        <v>0.59933774834437081</v>
      </c>
      <c r="AI34" s="32">
        <f t="shared" si="8"/>
        <v>0.65362318840579714</v>
      </c>
    </row>
    <row r="35" spans="1:35" s="22" customFormat="1" x14ac:dyDescent="0.25">
      <c r="A35" s="22" t="s">
        <v>34</v>
      </c>
      <c r="B35" s="36">
        <v>13429</v>
      </c>
      <c r="C35" s="36">
        <v>734</v>
      </c>
      <c r="D35" s="36">
        <v>477</v>
      </c>
      <c r="E35" s="36">
        <v>208</v>
      </c>
      <c r="F35" s="37">
        <v>1165</v>
      </c>
      <c r="G35" s="37">
        <v>345</v>
      </c>
      <c r="H35" s="27">
        <f t="shared" si="9"/>
        <v>789</v>
      </c>
      <c r="I35" s="26">
        <f t="shared" si="10"/>
        <v>197</v>
      </c>
      <c r="J35" s="39">
        <v>207</v>
      </c>
      <c r="K35" s="39">
        <v>155</v>
      </c>
      <c r="L35" s="39"/>
      <c r="M35" s="39"/>
      <c r="N35" s="39"/>
      <c r="O35" s="39"/>
      <c r="P35" s="39"/>
      <c r="Q35" s="39"/>
      <c r="R35" s="39"/>
      <c r="S35" s="39"/>
      <c r="T35" s="39">
        <v>10</v>
      </c>
      <c r="U35" s="40"/>
      <c r="V35" s="39">
        <v>324</v>
      </c>
      <c r="W35" s="39">
        <v>0</v>
      </c>
      <c r="X35" s="41">
        <v>248</v>
      </c>
      <c r="Y35" s="39">
        <v>42</v>
      </c>
      <c r="Z35" s="42">
        <f t="shared" si="0"/>
        <v>5.8753444039020032E-2</v>
      </c>
      <c r="AA35" s="42">
        <f t="shared" si="11"/>
        <v>1.3623978201634877E-2</v>
      </c>
      <c r="AB35" s="42">
        <f t="shared" si="1"/>
        <v>0.67924528301886788</v>
      </c>
      <c r="AC35" s="42">
        <f t="shared" si="2"/>
        <v>1.1923076923076923</v>
      </c>
      <c r="AD35" s="42">
        <f t="shared" si="3"/>
        <v>0.67725321888412016</v>
      </c>
      <c r="AE35" s="43">
        <f t="shared" si="4"/>
        <v>1.4669744582619704E-2</v>
      </c>
      <c r="AF35" s="43">
        <f t="shared" si="5"/>
        <v>0</v>
      </c>
      <c r="AG35" s="43">
        <f t="shared" si="6"/>
        <v>0</v>
      </c>
      <c r="AH35" s="43">
        <f t="shared" si="7"/>
        <v>0.20192307692307693</v>
      </c>
      <c r="AI35" s="43">
        <f t="shared" si="8"/>
        <v>0.57101449275362315</v>
      </c>
    </row>
    <row r="36" spans="1:35" s="24" customFormat="1" x14ac:dyDescent="0.25">
      <c r="A36" s="24" t="s">
        <v>35</v>
      </c>
      <c r="B36" s="25">
        <v>105221</v>
      </c>
      <c r="C36" s="25">
        <v>7217</v>
      </c>
      <c r="D36" s="25">
        <v>4108</v>
      </c>
      <c r="E36" s="25">
        <v>1941</v>
      </c>
      <c r="F36" s="26">
        <v>12540</v>
      </c>
      <c r="G36" s="26">
        <v>3025</v>
      </c>
      <c r="H36" s="27">
        <f t="shared" si="9"/>
        <v>10625</v>
      </c>
      <c r="I36" s="26">
        <f t="shared" si="10"/>
        <v>2074</v>
      </c>
      <c r="J36" s="28">
        <v>3282</v>
      </c>
      <c r="K36" s="28">
        <v>1492</v>
      </c>
      <c r="L36" s="28">
        <v>48</v>
      </c>
      <c r="M36" s="28">
        <v>45</v>
      </c>
      <c r="N36" s="28"/>
      <c r="O36" s="28"/>
      <c r="P36" s="28"/>
      <c r="Q36" s="28"/>
      <c r="R36" s="28"/>
      <c r="S36" s="28"/>
      <c r="T36" s="28">
        <v>1411</v>
      </c>
      <c r="U36" s="29"/>
      <c r="V36" s="28">
        <v>3895</v>
      </c>
      <c r="W36" s="28">
        <v>45</v>
      </c>
      <c r="X36" s="30">
        <v>1989</v>
      </c>
      <c r="Y36" s="28">
        <v>492</v>
      </c>
      <c r="Z36" s="31">
        <f t="shared" ref="Z36:Z67" si="12">H36/B36</f>
        <v>0.10097794166563709</v>
      </c>
      <c r="AA36" s="31">
        <f t="shared" si="11"/>
        <v>0.19551059997228765</v>
      </c>
      <c r="AB36" s="31">
        <f t="shared" ref="AB36:AB67" si="13">V36/D36</f>
        <v>0.9481499513145083</v>
      </c>
      <c r="AC36" s="31">
        <f t="shared" ref="AC36:AC67" si="14">X36/E36</f>
        <v>1.0247295208655331</v>
      </c>
      <c r="AD36" s="31">
        <f t="shared" ref="AD36:AD67" si="15">H36/F36</f>
        <v>0.84728867623604465</v>
      </c>
      <c r="AE36" s="32">
        <f t="shared" ref="AE36:AE67" si="16">I36/B36</f>
        <v>1.9710894213132359E-2</v>
      </c>
      <c r="AF36" s="32">
        <f t="shared" ref="AF36:AF67" si="17">U36/C36</f>
        <v>0</v>
      </c>
      <c r="AG36" s="32">
        <f t="shared" ref="AG36:AG67" si="18">W36/D36</f>
        <v>1.0954235637779941E-2</v>
      </c>
      <c r="AH36" s="32">
        <f t="shared" ref="AH36:AH67" si="19">Y36/E36</f>
        <v>0.25347758887171562</v>
      </c>
      <c r="AI36" s="32">
        <f t="shared" ref="AI36:AI68" si="20">I36/G36</f>
        <v>0.68561983471074384</v>
      </c>
    </row>
    <row r="37" spans="1:35" s="22" customFormat="1" x14ac:dyDescent="0.25">
      <c r="A37" s="22" t="s">
        <v>36</v>
      </c>
      <c r="B37" s="36">
        <v>30080</v>
      </c>
      <c r="C37" s="36">
        <v>1448</v>
      </c>
      <c r="D37" s="36">
        <v>727</v>
      </c>
      <c r="E37" s="36">
        <v>269</v>
      </c>
      <c r="F37" s="37">
        <v>1965</v>
      </c>
      <c r="G37" s="37">
        <v>665</v>
      </c>
      <c r="H37" s="27">
        <f t="shared" si="9"/>
        <v>1278</v>
      </c>
      <c r="I37" s="26">
        <f t="shared" si="10"/>
        <v>447</v>
      </c>
      <c r="J37" s="39">
        <v>416</v>
      </c>
      <c r="K37" s="39">
        <v>374</v>
      </c>
      <c r="L37" s="39"/>
      <c r="M37" s="39"/>
      <c r="N37" s="39"/>
      <c r="O37" s="39"/>
      <c r="P37" s="39"/>
      <c r="Q37" s="39"/>
      <c r="R37" s="39"/>
      <c r="S37" s="39"/>
      <c r="T37" s="39">
        <v>5</v>
      </c>
      <c r="U37" s="40"/>
      <c r="V37" s="39">
        <v>568</v>
      </c>
      <c r="W37" s="39">
        <v>3</v>
      </c>
      <c r="X37" s="41">
        <v>289</v>
      </c>
      <c r="Y37" s="39">
        <v>70</v>
      </c>
      <c r="Z37" s="42">
        <f t="shared" si="12"/>
        <v>4.2486702127659572E-2</v>
      </c>
      <c r="AA37" s="42">
        <f t="shared" ref="AA37:AA68" si="21">T37/C37</f>
        <v>3.453038674033149E-3</v>
      </c>
      <c r="AB37" s="42">
        <f t="shared" si="13"/>
        <v>0.78129298486932597</v>
      </c>
      <c r="AC37" s="42">
        <f t="shared" si="14"/>
        <v>1.0743494423791822</v>
      </c>
      <c r="AD37" s="42">
        <f t="shared" si="15"/>
        <v>0.65038167938931302</v>
      </c>
      <c r="AE37" s="43">
        <f t="shared" si="16"/>
        <v>1.4860372340425532E-2</v>
      </c>
      <c r="AF37" s="43">
        <f t="shared" si="17"/>
        <v>0</v>
      </c>
      <c r="AG37" s="43">
        <f t="shared" si="18"/>
        <v>4.1265474552957355E-3</v>
      </c>
      <c r="AH37" s="43">
        <f t="shared" si="19"/>
        <v>0.26022304832713755</v>
      </c>
      <c r="AI37" s="43">
        <f t="shared" si="20"/>
        <v>0.67218045112781954</v>
      </c>
    </row>
    <row r="38" spans="1:35" s="24" customFormat="1" x14ac:dyDescent="0.25">
      <c r="A38" s="24" t="s">
        <v>37</v>
      </c>
      <c r="B38" s="25">
        <v>6961</v>
      </c>
      <c r="C38" s="25">
        <v>535</v>
      </c>
      <c r="D38" s="25">
        <v>337</v>
      </c>
      <c r="E38" s="25">
        <v>178</v>
      </c>
      <c r="F38" s="26">
        <v>795</v>
      </c>
      <c r="G38" s="26">
        <v>335</v>
      </c>
      <c r="H38" s="27">
        <f t="shared" si="9"/>
        <v>836</v>
      </c>
      <c r="I38" s="26">
        <f t="shared" si="10"/>
        <v>244</v>
      </c>
      <c r="J38" s="28">
        <v>88</v>
      </c>
      <c r="K38" s="28">
        <v>69</v>
      </c>
      <c r="L38" s="28"/>
      <c r="M38" s="28"/>
      <c r="N38" s="28"/>
      <c r="O38" s="28"/>
      <c r="P38" s="28"/>
      <c r="Q38" s="28"/>
      <c r="R38" s="28"/>
      <c r="S38" s="28"/>
      <c r="T38" s="28">
        <v>118</v>
      </c>
      <c r="U38" s="29"/>
      <c r="V38" s="28">
        <v>442</v>
      </c>
      <c r="W38" s="28">
        <v>59</v>
      </c>
      <c r="X38" s="30">
        <v>188</v>
      </c>
      <c r="Y38" s="28">
        <v>116</v>
      </c>
      <c r="Z38" s="31">
        <f t="shared" si="12"/>
        <v>0.12009768711392041</v>
      </c>
      <c r="AA38" s="31">
        <f t="shared" si="21"/>
        <v>0.22056074766355141</v>
      </c>
      <c r="AB38" s="31">
        <f t="shared" si="13"/>
        <v>1.3115727002967359</v>
      </c>
      <c r="AC38" s="31">
        <f t="shared" si="14"/>
        <v>1.0561797752808988</v>
      </c>
      <c r="AD38" s="31">
        <f t="shared" si="15"/>
        <v>1.0515723270440251</v>
      </c>
      <c r="AE38" s="32">
        <f t="shared" si="16"/>
        <v>3.5052434994971987E-2</v>
      </c>
      <c r="AF38" s="32">
        <f t="shared" si="17"/>
        <v>0</v>
      </c>
      <c r="AG38" s="32">
        <f t="shared" si="18"/>
        <v>0.17507418397626112</v>
      </c>
      <c r="AH38" s="32">
        <f t="shared" si="19"/>
        <v>0.651685393258427</v>
      </c>
      <c r="AI38" s="32">
        <f t="shared" si="20"/>
        <v>0.72835820895522385</v>
      </c>
    </row>
    <row r="39" spans="1:35" s="24" customFormat="1" x14ac:dyDescent="0.25">
      <c r="A39" s="24" t="s">
        <v>38</v>
      </c>
      <c r="B39" s="25">
        <v>3699</v>
      </c>
      <c r="C39" s="25">
        <v>180</v>
      </c>
      <c r="D39" s="25">
        <v>111</v>
      </c>
      <c r="E39" s="25">
        <v>55</v>
      </c>
      <c r="F39" s="26">
        <v>337</v>
      </c>
      <c r="G39" s="26">
        <v>147</v>
      </c>
      <c r="H39" s="27">
        <f t="shared" si="9"/>
        <v>297</v>
      </c>
      <c r="I39" s="26">
        <f t="shared" si="10"/>
        <v>87</v>
      </c>
      <c r="J39" s="28">
        <v>98</v>
      </c>
      <c r="K39" s="28">
        <v>81</v>
      </c>
      <c r="L39" s="28"/>
      <c r="M39" s="28"/>
      <c r="N39" s="28"/>
      <c r="O39" s="28"/>
      <c r="P39" s="28"/>
      <c r="Q39" s="28"/>
      <c r="R39" s="28"/>
      <c r="S39" s="28"/>
      <c r="T39" s="28">
        <v>1</v>
      </c>
      <c r="U39" s="29"/>
      <c r="V39" s="28">
        <v>124</v>
      </c>
      <c r="W39" s="28">
        <v>0</v>
      </c>
      <c r="X39" s="30">
        <v>74</v>
      </c>
      <c r="Y39" s="28">
        <v>6</v>
      </c>
      <c r="Z39" s="31">
        <f t="shared" si="12"/>
        <v>8.0291970802919707E-2</v>
      </c>
      <c r="AA39" s="31">
        <f t="shared" si="21"/>
        <v>5.5555555555555558E-3</v>
      </c>
      <c r="AB39" s="31">
        <f t="shared" si="13"/>
        <v>1.117117117117117</v>
      </c>
      <c r="AC39" s="31">
        <f t="shared" si="14"/>
        <v>1.3454545454545455</v>
      </c>
      <c r="AD39" s="31">
        <f t="shared" si="15"/>
        <v>0.88130563798219586</v>
      </c>
      <c r="AE39" s="32">
        <f t="shared" si="16"/>
        <v>2.3519870235198703E-2</v>
      </c>
      <c r="AF39" s="32">
        <f t="shared" si="17"/>
        <v>0</v>
      </c>
      <c r="AG39" s="32">
        <f t="shared" si="18"/>
        <v>0</v>
      </c>
      <c r="AH39" s="32">
        <f t="shared" si="19"/>
        <v>0.10909090909090909</v>
      </c>
      <c r="AI39" s="32">
        <f t="shared" si="20"/>
        <v>0.59183673469387754</v>
      </c>
    </row>
    <row r="40" spans="1:35" s="24" customFormat="1" x14ac:dyDescent="0.25">
      <c r="A40" s="24" t="s">
        <v>39</v>
      </c>
      <c r="B40" s="25">
        <v>12653</v>
      </c>
      <c r="C40" s="25">
        <v>914</v>
      </c>
      <c r="D40" s="25">
        <v>468</v>
      </c>
      <c r="E40" s="25">
        <v>203</v>
      </c>
      <c r="F40" s="26">
        <v>1071</v>
      </c>
      <c r="G40" s="26">
        <v>421</v>
      </c>
      <c r="H40" s="27">
        <f t="shared" si="9"/>
        <v>880</v>
      </c>
      <c r="I40" s="26">
        <f t="shared" si="10"/>
        <v>316</v>
      </c>
      <c r="J40" s="28">
        <v>135</v>
      </c>
      <c r="K40" s="28">
        <v>119</v>
      </c>
      <c r="L40" s="28"/>
      <c r="M40" s="28"/>
      <c r="N40" s="28"/>
      <c r="O40" s="28"/>
      <c r="P40" s="28"/>
      <c r="Q40" s="28"/>
      <c r="R40" s="28"/>
      <c r="S40" s="28"/>
      <c r="T40" s="28">
        <v>100</v>
      </c>
      <c r="U40" s="29"/>
      <c r="V40" s="28">
        <v>428</v>
      </c>
      <c r="W40" s="28">
        <v>15</v>
      </c>
      <c r="X40" s="30">
        <v>217</v>
      </c>
      <c r="Y40" s="28">
        <v>182</v>
      </c>
      <c r="Z40" s="31">
        <f t="shared" si="12"/>
        <v>6.9548723622856246E-2</v>
      </c>
      <c r="AA40" s="31">
        <f t="shared" si="21"/>
        <v>0.10940919037199125</v>
      </c>
      <c r="AB40" s="31">
        <f t="shared" si="13"/>
        <v>0.9145299145299145</v>
      </c>
      <c r="AC40" s="31">
        <f t="shared" si="14"/>
        <v>1.0689655172413792</v>
      </c>
      <c r="AD40" s="31">
        <f t="shared" si="15"/>
        <v>0.82166199813258634</v>
      </c>
      <c r="AE40" s="32">
        <f t="shared" si="16"/>
        <v>2.4974314391843833E-2</v>
      </c>
      <c r="AF40" s="32">
        <f t="shared" si="17"/>
        <v>0</v>
      </c>
      <c r="AG40" s="32">
        <f t="shared" si="18"/>
        <v>3.2051282051282048E-2</v>
      </c>
      <c r="AH40" s="32">
        <f t="shared" si="19"/>
        <v>0.89655172413793105</v>
      </c>
      <c r="AI40" s="32">
        <f t="shared" si="20"/>
        <v>0.75059382422802845</v>
      </c>
    </row>
    <row r="41" spans="1:35" s="24" customFormat="1" x14ac:dyDescent="0.25">
      <c r="A41" s="24" t="s">
        <v>40</v>
      </c>
      <c r="B41" s="25">
        <v>17271</v>
      </c>
      <c r="C41" s="25">
        <v>898</v>
      </c>
      <c r="D41" s="25">
        <v>453</v>
      </c>
      <c r="E41" s="25">
        <v>179</v>
      </c>
      <c r="F41" s="26">
        <v>1211</v>
      </c>
      <c r="G41" s="26">
        <v>561</v>
      </c>
      <c r="H41" s="27">
        <f t="shared" si="9"/>
        <v>1162</v>
      </c>
      <c r="I41" s="26">
        <f t="shared" si="10"/>
        <v>445</v>
      </c>
      <c r="J41" s="28">
        <v>252</v>
      </c>
      <c r="K41" s="28">
        <v>227</v>
      </c>
      <c r="L41" s="28"/>
      <c r="M41" s="28"/>
      <c r="N41" s="28"/>
      <c r="O41" s="28"/>
      <c r="P41" s="28"/>
      <c r="Q41" s="28"/>
      <c r="R41" s="28"/>
      <c r="S41" s="28"/>
      <c r="T41" s="28">
        <v>166</v>
      </c>
      <c r="U41" s="29"/>
      <c r="V41" s="28">
        <v>493</v>
      </c>
      <c r="W41" s="28">
        <v>84</v>
      </c>
      <c r="X41" s="30">
        <v>251</v>
      </c>
      <c r="Y41" s="28">
        <v>134</v>
      </c>
      <c r="Z41" s="31">
        <f t="shared" si="12"/>
        <v>6.7280412251751492E-2</v>
      </c>
      <c r="AA41" s="31">
        <f t="shared" si="21"/>
        <v>0.18485523385300667</v>
      </c>
      <c r="AB41" s="31">
        <f t="shared" si="13"/>
        <v>1.0883002207505519</v>
      </c>
      <c r="AC41" s="31">
        <f t="shared" si="14"/>
        <v>1.4022346368715084</v>
      </c>
      <c r="AD41" s="31">
        <f t="shared" si="15"/>
        <v>0.95953757225433522</v>
      </c>
      <c r="AE41" s="32">
        <f t="shared" si="16"/>
        <v>2.576573446818366E-2</v>
      </c>
      <c r="AF41" s="32">
        <f t="shared" si="17"/>
        <v>0</v>
      </c>
      <c r="AG41" s="32">
        <f t="shared" si="18"/>
        <v>0.18543046357615894</v>
      </c>
      <c r="AH41" s="32">
        <f t="shared" si="19"/>
        <v>0.74860335195530725</v>
      </c>
      <c r="AI41" s="32">
        <f t="shared" si="20"/>
        <v>0.79322638146167557</v>
      </c>
    </row>
    <row r="42" spans="1:35" s="24" customFormat="1" x14ac:dyDescent="0.25">
      <c r="A42" s="24" t="s">
        <v>41</v>
      </c>
      <c r="B42" s="25">
        <v>11348</v>
      </c>
      <c r="C42" s="25">
        <v>904</v>
      </c>
      <c r="D42" s="25">
        <v>611</v>
      </c>
      <c r="E42" s="25">
        <v>318</v>
      </c>
      <c r="F42" s="26">
        <v>1405</v>
      </c>
      <c r="G42" s="26">
        <v>565</v>
      </c>
      <c r="H42" s="27">
        <f t="shared" si="9"/>
        <v>1240</v>
      </c>
      <c r="I42" s="26">
        <f t="shared" si="10"/>
        <v>445</v>
      </c>
      <c r="J42" s="28">
        <v>130</v>
      </c>
      <c r="K42" s="28">
        <v>117</v>
      </c>
      <c r="L42" s="28"/>
      <c r="M42" s="28"/>
      <c r="N42" s="28"/>
      <c r="O42" s="28"/>
      <c r="P42" s="28"/>
      <c r="Q42" s="28"/>
      <c r="R42" s="28"/>
      <c r="S42" s="28"/>
      <c r="T42" s="28">
        <v>207</v>
      </c>
      <c r="U42" s="29"/>
      <c r="V42" s="28">
        <v>585</v>
      </c>
      <c r="W42" s="28">
        <v>20</v>
      </c>
      <c r="X42" s="30">
        <v>318</v>
      </c>
      <c r="Y42" s="28">
        <v>308</v>
      </c>
      <c r="Z42" s="31">
        <f t="shared" si="12"/>
        <v>0.10927035600986958</v>
      </c>
      <c r="AA42" s="31">
        <f t="shared" si="21"/>
        <v>0.22898230088495575</v>
      </c>
      <c r="AB42" s="31">
        <f t="shared" si="13"/>
        <v>0.95744680851063835</v>
      </c>
      <c r="AC42" s="31">
        <f t="shared" si="14"/>
        <v>1</v>
      </c>
      <c r="AD42" s="31">
        <f t="shared" si="15"/>
        <v>0.88256227758007122</v>
      </c>
      <c r="AE42" s="32">
        <f t="shared" si="16"/>
        <v>3.921395840676771E-2</v>
      </c>
      <c r="AF42" s="32">
        <f t="shared" si="17"/>
        <v>0</v>
      </c>
      <c r="AG42" s="32">
        <f t="shared" si="18"/>
        <v>3.2733224222585927E-2</v>
      </c>
      <c r="AH42" s="32">
        <f t="shared" si="19"/>
        <v>0.96855345911949686</v>
      </c>
      <c r="AI42" s="32">
        <f t="shared" si="20"/>
        <v>0.78761061946902655</v>
      </c>
    </row>
    <row r="43" spans="1:35" s="24" customFormat="1" x14ac:dyDescent="0.25">
      <c r="A43" s="24" t="s">
        <v>42</v>
      </c>
      <c r="B43" s="25">
        <v>15175</v>
      </c>
      <c r="C43" s="25">
        <v>806</v>
      </c>
      <c r="D43" s="25">
        <v>452</v>
      </c>
      <c r="E43" s="25">
        <v>183</v>
      </c>
      <c r="F43" s="26">
        <v>1088</v>
      </c>
      <c r="G43" s="26">
        <v>448</v>
      </c>
      <c r="H43" s="27">
        <f t="shared" si="9"/>
        <v>937</v>
      </c>
      <c r="I43" s="26">
        <f t="shared" si="10"/>
        <v>376</v>
      </c>
      <c r="J43" s="28">
        <v>179</v>
      </c>
      <c r="K43" s="28">
        <v>154</v>
      </c>
      <c r="L43" s="28"/>
      <c r="M43" s="28"/>
      <c r="N43" s="28"/>
      <c r="O43" s="28"/>
      <c r="P43" s="28"/>
      <c r="Q43" s="28"/>
      <c r="R43" s="28"/>
      <c r="S43" s="28"/>
      <c r="T43" s="28">
        <v>144</v>
      </c>
      <c r="U43" s="29"/>
      <c r="V43" s="28">
        <v>406</v>
      </c>
      <c r="W43" s="28">
        <v>35</v>
      </c>
      <c r="X43" s="30">
        <v>208</v>
      </c>
      <c r="Y43" s="28">
        <v>187</v>
      </c>
      <c r="Z43" s="31">
        <f t="shared" si="12"/>
        <v>6.174629324546952E-2</v>
      </c>
      <c r="AA43" s="31">
        <f t="shared" si="21"/>
        <v>0.17866004962779156</v>
      </c>
      <c r="AB43" s="31">
        <f t="shared" si="13"/>
        <v>0.89823008849557517</v>
      </c>
      <c r="AC43" s="31">
        <f t="shared" si="14"/>
        <v>1.1366120218579234</v>
      </c>
      <c r="AD43" s="31">
        <f t="shared" si="15"/>
        <v>0.86121323529411764</v>
      </c>
      <c r="AE43" s="32">
        <f t="shared" si="16"/>
        <v>2.4777594728171336E-2</v>
      </c>
      <c r="AF43" s="32">
        <f t="shared" si="17"/>
        <v>0</v>
      </c>
      <c r="AG43" s="32">
        <f t="shared" si="18"/>
        <v>7.7433628318584066E-2</v>
      </c>
      <c r="AH43" s="32">
        <f t="shared" si="19"/>
        <v>1.0218579234972678</v>
      </c>
      <c r="AI43" s="32">
        <f t="shared" si="20"/>
        <v>0.8392857142857143</v>
      </c>
    </row>
    <row r="44" spans="1:35" s="24" customFormat="1" x14ac:dyDescent="0.25">
      <c r="A44" s="24" t="s">
        <v>43</v>
      </c>
      <c r="B44" s="25">
        <v>7639</v>
      </c>
      <c r="C44" s="25">
        <v>500</v>
      </c>
      <c r="D44" s="25">
        <v>263</v>
      </c>
      <c r="E44" s="25">
        <v>120</v>
      </c>
      <c r="F44" s="26">
        <v>661</v>
      </c>
      <c r="G44" s="26">
        <v>201</v>
      </c>
      <c r="H44" s="27">
        <f t="shared" si="9"/>
        <v>488</v>
      </c>
      <c r="I44" s="26">
        <f t="shared" si="10"/>
        <v>143</v>
      </c>
      <c r="J44" s="28">
        <v>98</v>
      </c>
      <c r="K44" s="28">
        <v>88</v>
      </c>
      <c r="L44" s="28"/>
      <c r="M44" s="28"/>
      <c r="N44" s="28"/>
      <c r="O44" s="28"/>
      <c r="P44" s="28"/>
      <c r="Q44" s="28"/>
      <c r="R44" s="28"/>
      <c r="S44" s="28"/>
      <c r="T44" s="28">
        <v>10</v>
      </c>
      <c r="U44" s="29"/>
      <c r="V44" s="28">
        <v>256</v>
      </c>
      <c r="W44" s="28">
        <v>12</v>
      </c>
      <c r="X44" s="30">
        <v>124</v>
      </c>
      <c r="Y44" s="28">
        <v>43</v>
      </c>
      <c r="Z44" s="31">
        <f t="shared" si="12"/>
        <v>6.3882707160623123E-2</v>
      </c>
      <c r="AA44" s="31">
        <f t="shared" si="21"/>
        <v>0.02</v>
      </c>
      <c r="AB44" s="31">
        <f t="shared" si="13"/>
        <v>0.97338403041825095</v>
      </c>
      <c r="AC44" s="31">
        <f t="shared" si="14"/>
        <v>1.0333333333333334</v>
      </c>
      <c r="AD44" s="31">
        <f t="shared" si="15"/>
        <v>0.73827534039334342</v>
      </c>
      <c r="AE44" s="32">
        <f t="shared" si="16"/>
        <v>1.8719727713051446E-2</v>
      </c>
      <c r="AF44" s="32">
        <f t="shared" si="17"/>
        <v>0</v>
      </c>
      <c r="AG44" s="32">
        <f t="shared" si="18"/>
        <v>4.5627376425855515E-2</v>
      </c>
      <c r="AH44" s="32">
        <f t="shared" si="19"/>
        <v>0.35833333333333334</v>
      </c>
      <c r="AI44" s="32">
        <f t="shared" si="20"/>
        <v>0.71144278606965172</v>
      </c>
    </row>
    <row r="45" spans="1:35" s="24" customFormat="1" x14ac:dyDescent="0.25">
      <c r="A45" s="24" t="s">
        <v>44</v>
      </c>
      <c r="B45" s="25">
        <v>18703</v>
      </c>
      <c r="C45" s="25">
        <v>1274</v>
      </c>
      <c r="D45" s="25">
        <v>698</v>
      </c>
      <c r="E45" s="25">
        <v>361</v>
      </c>
      <c r="F45" s="26">
        <v>1876</v>
      </c>
      <c r="G45" s="26">
        <v>586</v>
      </c>
      <c r="H45" s="27">
        <f t="shared" si="9"/>
        <v>1770</v>
      </c>
      <c r="I45" s="26">
        <f t="shared" si="10"/>
        <v>333</v>
      </c>
      <c r="J45" s="28">
        <v>374</v>
      </c>
      <c r="K45" s="28">
        <v>261</v>
      </c>
      <c r="L45" s="28"/>
      <c r="M45" s="28"/>
      <c r="N45" s="28"/>
      <c r="O45" s="28"/>
      <c r="P45" s="28"/>
      <c r="Q45" s="28"/>
      <c r="R45" s="28"/>
      <c r="S45" s="28"/>
      <c r="T45" s="28">
        <v>426</v>
      </c>
      <c r="U45" s="29"/>
      <c r="V45" s="28">
        <v>628</v>
      </c>
      <c r="W45" s="28">
        <v>15</v>
      </c>
      <c r="X45" s="30">
        <v>342</v>
      </c>
      <c r="Y45" s="28">
        <v>57</v>
      </c>
      <c r="Z45" s="31">
        <f t="shared" si="12"/>
        <v>9.4637223974763401E-2</v>
      </c>
      <c r="AA45" s="31">
        <f t="shared" si="21"/>
        <v>0.33437990580847726</v>
      </c>
      <c r="AB45" s="31">
        <f t="shared" si="13"/>
        <v>0.89971346704871058</v>
      </c>
      <c r="AC45" s="31">
        <f t="shared" si="14"/>
        <v>0.94736842105263153</v>
      </c>
      <c r="AD45" s="31">
        <f t="shared" si="15"/>
        <v>0.94349680170575689</v>
      </c>
      <c r="AE45" s="32">
        <f t="shared" si="16"/>
        <v>1.78046302732182E-2</v>
      </c>
      <c r="AF45" s="32">
        <f t="shared" si="17"/>
        <v>0</v>
      </c>
      <c r="AG45" s="32">
        <f t="shared" si="18"/>
        <v>2.148997134670487E-2</v>
      </c>
      <c r="AH45" s="32">
        <f t="shared" si="19"/>
        <v>0.15789473684210525</v>
      </c>
      <c r="AI45" s="32">
        <f t="shared" si="20"/>
        <v>0.56825938566552903</v>
      </c>
    </row>
    <row r="46" spans="1:35" s="24" customFormat="1" x14ac:dyDescent="0.25">
      <c r="A46" s="24" t="s">
        <v>45</v>
      </c>
      <c r="B46" s="25">
        <v>8809</v>
      </c>
      <c r="C46" s="25">
        <v>645</v>
      </c>
      <c r="D46" s="25">
        <v>416</v>
      </c>
      <c r="E46" s="25">
        <v>170</v>
      </c>
      <c r="F46" s="26">
        <v>1000</v>
      </c>
      <c r="G46" s="26">
        <v>380</v>
      </c>
      <c r="H46" s="27">
        <f t="shared" si="9"/>
        <v>831</v>
      </c>
      <c r="I46" s="26">
        <f t="shared" si="10"/>
        <v>284</v>
      </c>
      <c r="J46" s="28">
        <v>138</v>
      </c>
      <c r="K46" s="28">
        <v>136</v>
      </c>
      <c r="L46" s="28"/>
      <c r="M46" s="28"/>
      <c r="N46" s="28"/>
      <c r="O46" s="28"/>
      <c r="P46" s="28"/>
      <c r="Q46" s="28"/>
      <c r="R46" s="28"/>
      <c r="S46" s="28"/>
      <c r="T46" s="28">
        <v>56</v>
      </c>
      <c r="U46" s="29"/>
      <c r="V46" s="28">
        <v>421</v>
      </c>
      <c r="W46" s="28">
        <v>0</v>
      </c>
      <c r="X46" s="30">
        <v>216</v>
      </c>
      <c r="Y46" s="28">
        <v>148</v>
      </c>
      <c r="Z46" s="31">
        <f t="shared" si="12"/>
        <v>9.4335338857986145E-2</v>
      </c>
      <c r="AA46" s="31">
        <f t="shared" si="21"/>
        <v>8.6821705426356588E-2</v>
      </c>
      <c r="AB46" s="31">
        <f t="shared" si="13"/>
        <v>1.0120192307692308</v>
      </c>
      <c r="AC46" s="31">
        <f t="shared" si="14"/>
        <v>1.2705882352941176</v>
      </c>
      <c r="AD46" s="31">
        <f t="shared" si="15"/>
        <v>0.83099999999999996</v>
      </c>
      <c r="AE46" s="32">
        <f t="shared" si="16"/>
        <v>3.2239754796231125E-2</v>
      </c>
      <c r="AF46" s="32">
        <f t="shared" si="17"/>
        <v>0</v>
      </c>
      <c r="AG46" s="32">
        <f t="shared" si="18"/>
        <v>0</v>
      </c>
      <c r="AH46" s="32">
        <f t="shared" si="19"/>
        <v>0.87058823529411766</v>
      </c>
      <c r="AI46" s="32">
        <f t="shared" si="20"/>
        <v>0.74736842105263157</v>
      </c>
    </row>
    <row r="47" spans="1:35" s="24" customFormat="1" x14ac:dyDescent="0.25">
      <c r="A47" s="24" t="s">
        <v>46</v>
      </c>
      <c r="B47" s="25">
        <v>37324</v>
      </c>
      <c r="C47" s="25">
        <v>2188</v>
      </c>
      <c r="D47" s="25">
        <v>1255</v>
      </c>
      <c r="E47" s="25">
        <v>525</v>
      </c>
      <c r="F47" s="26">
        <v>3231</v>
      </c>
      <c r="G47" s="26">
        <v>1241</v>
      </c>
      <c r="H47" s="27">
        <f t="shared" si="9"/>
        <v>2909</v>
      </c>
      <c r="I47" s="26">
        <f t="shared" si="10"/>
        <v>888</v>
      </c>
      <c r="J47" s="28">
        <v>740</v>
      </c>
      <c r="K47" s="28">
        <v>317</v>
      </c>
      <c r="L47" s="28">
        <v>20</v>
      </c>
      <c r="M47" s="28">
        <v>19</v>
      </c>
      <c r="N47" s="28"/>
      <c r="O47" s="28"/>
      <c r="P47" s="28"/>
      <c r="Q47" s="28"/>
      <c r="R47" s="28"/>
      <c r="S47" s="28"/>
      <c r="T47" s="28">
        <v>262</v>
      </c>
      <c r="U47" s="29"/>
      <c r="V47" s="28">
        <v>1216</v>
      </c>
      <c r="W47" s="28">
        <v>76</v>
      </c>
      <c r="X47" s="30">
        <v>671</v>
      </c>
      <c r="Y47" s="28">
        <v>476</v>
      </c>
      <c r="Z47" s="31">
        <f t="shared" si="12"/>
        <v>7.7939127639052627E-2</v>
      </c>
      <c r="AA47" s="31">
        <f t="shared" si="21"/>
        <v>0.11974405850091407</v>
      </c>
      <c r="AB47" s="31">
        <f t="shared" si="13"/>
        <v>0.96892430278884467</v>
      </c>
      <c r="AC47" s="31">
        <f t="shared" si="14"/>
        <v>1.2780952380952382</v>
      </c>
      <c r="AD47" s="31">
        <f t="shared" si="15"/>
        <v>0.90034045187248535</v>
      </c>
      <c r="AE47" s="32">
        <f t="shared" si="16"/>
        <v>2.37916622012646E-2</v>
      </c>
      <c r="AF47" s="32">
        <f t="shared" si="17"/>
        <v>0</v>
      </c>
      <c r="AG47" s="32">
        <f t="shared" si="18"/>
        <v>6.0557768924302792E-2</v>
      </c>
      <c r="AH47" s="32">
        <f t="shared" si="19"/>
        <v>0.90666666666666662</v>
      </c>
      <c r="AI47" s="32">
        <f t="shared" si="20"/>
        <v>0.71555197421434324</v>
      </c>
    </row>
    <row r="48" spans="1:35" s="22" customFormat="1" x14ac:dyDescent="0.25">
      <c r="A48" s="22" t="s">
        <v>47</v>
      </c>
      <c r="B48" s="36">
        <v>26795</v>
      </c>
      <c r="C48" s="36">
        <v>1821</v>
      </c>
      <c r="D48" s="36">
        <v>1011</v>
      </c>
      <c r="E48" s="36">
        <v>473</v>
      </c>
      <c r="F48" s="37">
        <v>2559</v>
      </c>
      <c r="G48" s="37">
        <v>1089</v>
      </c>
      <c r="H48" s="38">
        <f t="shared" si="9"/>
        <v>1692</v>
      </c>
      <c r="I48" s="37">
        <f t="shared" si="10"/>
        <v>928</v>
      </c>
      <c r="J48" s="39">
        <v>404</v>
      </c>
      <c r="K48" s="39">
        <v>377</v>
      </c>
      <c r="L48" s="39"/>
      <c r="M48" s="39"/>
      <c r="N48" s="39"/>
      <c r="O48" s="39"/>
      <c r="P48" s="39"/>
      <c r="Q48" s="39"/>
      <c r="R48" s="39"/>
      <c r="S48" s="39"/>
      <c r="T48" s="39">
        <v>30</v>
      </c>
      <c r="U48" s="40"/>
      <c r="V48" s="39">
        <v>709</v>
      </c>
      <c r="W48" s="39">
        <v>12</v>
      </c>
      <c r="X48" s="41">
        <v>549</v>
      </c>
      <c r="Y48" s="39">
        <v>539</v>
      </c>
      <c r="Z48" s="42">
        <f t="shared" si="12"/>
        <v>6.3146109348759097E-2</v>
      </c>
      <c r="AA48" s="42">
        <f t="shared" si="21"/>
        <v>1.6474464579901153E-2</v>
      </c>
      <c r="AB48" s="42">
        <f t="shared" si="13"/>
        <v>0.70128585558852619</v>
      </c>
      <c r="AC48" s="42">
        <f t="shared" si="14"/>
        <v>1.1606765327695561</v>
      </c>
      <c r="AD48" s="42">
        <f t="shared" si="15"/>
        <v>0.66119577960140685</v>
      </c>
      <c r="AE48" s="43">
        <f t="shared" si="16"/>
        <v>3.4633327113267401E-2</v>
      </c>
      <c r="AF48" s="43">
        <f t="shared" si="17"/>
        <v>0</v>
      </c>
      <c r="AG48" s="43">
        <f t="shared" si="18"/>
        <v>1.1869436201780416E-2</v>
      </c>
      <c r="AH48" s="43">
        <f t="shared" si="19"/>
        <v>1.1395348837209303</v>
      </c>
      <c r="AI48" s="43">
        <f t="shared" si="20"/>
        <v>0.85215794306703396</v>
      </c>
    </row>
    <row r="49" spans="1:35" s="24" customFormat="1" x14ac:dyDescent="0.25">
      <c r="A49" s="24" t="s">
        <v>48</v>
      </c>
      <c r="B49" s="25">
        <v>6496</v>
      </c>
      <c r="C49" s="25">
        <v>459</v>
      </c>
      <c r="D49" s="25">
        <v>268</v>
      </c>
      <c r="E49" s="25">
        <v>114</v>
      </c>
      <c r="F49" s="26">
        <v>678</v>
      </c>
      <c r="G49" s="26">
        <v>228</v>
      </c>
      <c r="H49" s="27">
        <f t="shared" si="9"/>
        <v>629</v>
      </c>
      <c r="I49" s="26">
        <f t="shared" si="10"/>
        <v>203</v>
      </c>
      <c r="J49" s="28">
        <v>113</v>
      </c>
      <c r="K49" s="28">
        <v>104</v>
      </c>
      <c r="L49" s="28"/>
      <c r="M49" s="28"/>
      <c r="N49" s="28"/>
      <c r="O49" s="28"/>
      <c r="P49" s="28"/>
      <c r="Q49" s="28"/>
      <c r="R49" s="28"/>
      <c r="S49" s="28"/>
      <c r="T49" s="28">
        <v>100</v>
      </c>
      <c r="U49" s="29"/>
      <c r="V49" s="28">
        <v>260</v>
      </c>
      <c r="W49" s="28">
        <v>28</v>
      </c>
      <c r="X49" s="30">
        <v>156</v>
      </c>
      <c r="Y49" s="28">
        <v>71</v>
      </c>
      <c r="Z49" s="31">
        <f t="shared" si="12"/>
        <v>9.6828817733990144E-2</v>
      </c>
      <c r="AA49" s="31">
        <f t="shared" si="21"/>
        <v>0.2178649237472767</v>
      </c>
      <c r="AB49" s="31">
        <f t="shared" si="13"/>
        <v>0.97014925373134331</v>
      </c>
      <c r="AC49" s="31">
        <f t="shared" si="14"/>
        <v>1.368421052631579</v>
      </c>
      <c r="AD49" s="31">
        <f t="shared" si="15"/>
        <v>0.92772861356932157</v>
      </c>
      <c r="AE49" s="32">
        <f t="shared" si="16"/>
        <v>3.125E-2</v>
      </c>
      <c r="AF49" s="32">
        <f t="shared" si="17"/>
        <v>0</v>
      </c>
      <c r="AG49" s="32">
        <f t="shared" si="18"/>
        <v>0.1044776119402985</v>
      </c>
      <c r="AH49" s="32">
        <f t="shared" si="19"/>
        <v>0.6228070175438597</v>
      </c>
      <c r="AI49" s="32">
        <f t="shared" si="20"/>
        <v>0.89035087719298245</v>
      </c>
    </row>
    <row r="50" spans="1:35" s="22" customFormat="1" x14ac:dyDescent="0.25">
      <c r="A50" s="22" t="s">
        <v>49</v>
      </c>
      <c r="B50" s="36">
        <v>185706</v>
      </c>
      <c r="C50" s="36">
        <v>10283</v>
      </c>
      <c r="D50" s="36">
        <v>4085</v>
      </c>
      <c r="E50" s="36">
        <v>1310</v>
      </c>
      <c r="F50" s="37">
        <v>11256</v>
      </c>
      <c r="G50" s="37">
        <v>3415</v>
      </c>
      <c r="H50" s="27">
        <f t="shared" si="9"/>
        <v>8263</v>
      </c>
      <c r="I50" s="26">
        <f t="shared" si="10"/>
        <v>2268</v>
      </c>
      <c r="J50" s="39">
        <v>2140</v>
      </c>
      <c r="K50" s="39">
        <v>1046</v>
      </c>
      <c r="L50" s="39">
        <v>36</v>
      </c>
      <c r="M50" s="39">
        <v>36</v>
      </c>
      <c r="N50" s="39"/>
      <c r="O50" s="39"/>
      <c r="P50" s="39"/>
      <c r="Q50" s="39"/>
      <c r="R50" s="39"/>
      <c r="S50" s="39"/>
      <c r="T50" s="39">
        <v>1337</v>
      </c>
      <c r="U50" s="40"/>
      <c r="V50" s="39">
        <v>3321</v>
      </c>
      <c r="W50" s="39">
        <v>281</v>
      </c>
      <c r="X50" s="41">
        <v>1429</v>
      </c>
      <c r="Y50" s="39">
        <v>905</v>
      </c>
      <c r="Z50" s="42">
        <f t="shared" si="12"/>
        <v>4.4495062087385434E-2</v>
      </c>
      <c r="AA50" s="42">
        <f t="shared" si="21"/>
        <v>0.13002042205582029</v>
      </c>
      <c r="AB50" s="42">
        <f t="shared" si="13"/>
        <v>0.81297429620563033</v>
      </c>
      <c r="AC50" s="42">
        <f t="shared" si="14"/>
        <v>1.0908396946564884</v>
      </c>
      <c r="AD50" s="42">
        <f t="shared" si="15"/>
        <v>0.7340973702914001</v>
      </c>
      <c r="AE50" s="43">
        <f t="shared" si="16"/>
        <v>1.2212852573422507E-2</v>
      </c>
      <c r="AF50" s="43">
        <f t="shared" si="17"/>
        <v>0</v>
      </c>
      <c r="AG50" s="43">
        <f t="shared" si="18"/>
        <v>6.8788249694002448E-2</v>
      </c>
      <c r="AH50" s="43">
        <f t="shared" si="19"/>
        <v>0.69083969465648853</v>
      </c>
      <c r="AI50" s="43">
        <f t="shared" si="20"/>
        <v>0.66412884333821376</v>
      </c>
    </row>
    <row r="51" spans="1:35" s="24" customFormat="1" x14ac:dyDescent="0.25">
      <c r="A51" s="24" t="s">
        <v>50</v>
      </c>
      <c r="B51" s="25">
        <v>14540</v>
      </c>
      <c r="C51" s="25">
        <v>822</v>
      </c>
      <c r="D51" s="25">
        <v>455</v>
      </c>
      <c r="E51" s="25">
        <v>230</v>
      </c>
      <c r="F51" s="26">
        <v>1099</v>
      </c>
      <c r="G51" s="26">
        <v>309</v>
      </c>
      <c r="H51" s="27">
        <f t="shared" si="9"/>
        <v>1048</v>
      </c>
      <c r="I51" s="26">
        <f t="shared" si="10"/>
        <v>234</v>
      </c>
      <c r="J51" s="28">
        <v>164</v>
      </c>
      <c r="K51" s="28">
        <v>132</v>
      </c>
      <c r="L51" s="28"/>
      <c r="M51" s="28"/>
      <c r="N51" s="28"/>
      <c r="O51" s="28"/>
      <c r="P51" s="28"/>
      <c r="Q51" s="28"/>
      <c r="R51" s="28"/>
      <c r="S51" s="28"/>
      <c r="T51" s="28">
        <v>223</v>
      </c>
      <c r="U51" s="29"/>
      <c r="V51" s="28">
        <v>438</v>
      </c>
      <c r="W51" s="28">
        <v>47</v>
      </c>
      <c r="X51" s="30">
        <v>223</v>
      </c>
      <c r="Y51" s="28">
        <v>55</v>
      </c>
      <c r="Z51" s="31">
        <f t="shared" si="12"/>
        <v>7.2077028885832187E-2</v>
      </c>
      <c r="AA51" s="31">
        <f t="shared" si="21"/>
        <v>0.27128953771289538</v>
      </c>
      <c r="AB51" s="31">
        <f t="shared" si="13"/>
        <v>0.96263736263736266</v>
      </c>
      <c r="AC51" s="31">
        <f t="shared" si="14"/>
        <v>0.9695652173913043</v>
      </c>
      <c r="AD51" s="31">
        <f t="shared" si="15"/>
        <v>0.95359417652411282</v>
      </c>
      <c r="AE51" s="32">
        <f t="shared" si="16"/>
        <v>1.6093535075653372E-2</v>
      </c>
      <c r="AF51" s="32">
        <f t="shared" si="17"/>
        <v>0</v>
      </c>
      <c r="AG51" s="32">
        <f t="shared" si="18"/>
        <v>0.10329670329670329</v>
      </c>
      <c r="AH51" s="32">
        <f t="shared" si="19"/>
        <v>0.2391304347826087</v>
      </c>
      <c r="AI51" s="32">
        <f t="shared" si="20"/>
        <v>0.75728155339805825</v>
      </c>
    </row>
    <row r="52" spans="1:35" s="24" customFormat="1" x14ac:dyDescent="0.25">
      <c r="A52" s="24" t="s">
        <v>51</v>
      </c>
      <c r="B52" s="25">
        <v>3285</v>
      </c>
      <c r="C52" s="25">
        <v>245</v>
      </c>
      <c r="D52" s="25">
        <v>121</v>
      </c>
      <c r="E52" s="25">
        <v>65</v>
      </c>
      <c r="F52" s="26">
        <v>319</v>
      </c>
      <c r="G52" s="26">
        <v>149</v>
      </c>
      <c r="H52" s="27">
        <f t="shared" si="9"/>
        <v>316</v>
      </c>
      <c r="I52" s="26">
        <f t="shared" si="10"/>
        <v>133</v>
      </c>
      <c r="J52" s="28">
        <v>60</v>
      </c>
      <c r="K52" s="28">
        <v>52</v>
      </c>
      <c r="L52" s="28"/>
      <c r="M52" s="28"/>
      <c r="N52" s="28"/>
      <c r="O52" s="28"/>
      <c r="P52" s="28"/>
      <c r="Q52" s="28"/>
      <c r="R52" s="28"/>
      <c r="S52" s="28"/>
      <c r="T52" s="28">
        <v>54</v>
      </c>
      <c r="U52" s="29"/>
      <c r="V52" s="28">
        <v>136</v>
      </c>
      <c r="W52" s="28">
        <v>18</v>
      </c>
      <c r="X52" s="30">
        <v>66</v>
      </c>
      <c r="Y52" s="28">
        <v>63</v>
      </c>
      <c r="Z52" s="31">
        <f t="shared" si="12"/>
        <v>9.6194824961948255E-2</v>
      </c>
      <c r="AA52" s="31">
        <f t="shared" si="21"/>
        <v>0.22040816326530613</v>
      </c>
      <c r="AB52" s="31">
        <f t="shared" si="13"/>
        <v>1.1239669421487604</v>
      </c>
      <c r="AC52" s="31">
        <f t="shared" si="14"/>
        <v>1.0153846153846153</v>
      </c>
      <c r="AD52" s="31">
        <f t="shared" si="15"/>
        <v>0.99059561128526641</v>
      </c>
      <c r="AE52" s="32">
        <f t="shared" si="16"/>
        <v>4.0487062404870627E-2</v>
      </c>
      <c r="AF52" s="32">
        <f t="shared" si="17"/>
        <v>0</v>
      </c>
      <c r="AG52" s="32">
        <f t="shared" si="18"/>
        <v>0.1487603305785124</v>
      </c>
      <c r="AH52" s="32">
        <f t="shared" si="19"/>
        <v>0.96923076923076923</v>
      </c>
      <c r="AI52" s="32">
        <f t="shared" si="20"/>
        <v>0.89261744966442957</v>
      </c>
    </row>
    <row r="53" spans="1:35" s="22" customFormat="1" x14ac:dyDescent="0.25">
      <c r="A53" s="22" t="s">
        <v>52</v>
      </c>
      <c r="B53" s="36">
        <v>9665</v>
      </c>
      <c r="C53" s="36">
        <v>604</v>
      </c>
      <c r="D53" s="36">
        <v>335</v>
      </c>
      <c r="E53" s="36">
        <v>156</v>
      </c>
      <c r="F53" s="37">
        <v>783</v>
      </c>
      <c r="G53" s="37">
        <v>213</v>
      </c>
      <c r="H53" s="27">
        <f t="shared" si="9"/>
        <v>576</v>
      </c>
      <c r="I53" s="26">
        <f t="shared" si="10"/>
        <v>115</v>
      </c>
      <c r="J53" s="39">
        <v>105</v>
      </c>
      <c r="K53" s="39">
        <v>83</v>
      </c>
      <c r="L53" s="39"/>
      <c r="M53" s="39"/>
      <c r="N53" s="39"/>
      <c r="O53" s="39"/>
      <c r="P53" s="39"/>
      <c r="Q53" s="39"/>
      <c r="R53" s="39"/>
      <c r="S53" s="39"/>
      <c r="T53" s="39">
        <v>0</v>
      </c>
      <c r="U53" s="40"/>
      <c r="V53" s="39">
        <v>292</v>
      </c>
      <c r="W53" s="39">
        <v>0</v>
      </c>
      <c r="X53" s="41">
        <v>179</v>
      </c>
      <c r="Y53" s="39">
        <v>32</v>
      </c>
      <c r="Z53" s="42">
        <f t="shared" si="12"/>
        <v>5.959648215209519E-2</v>
      </c>
      <c r="AA53" s="42">
        <f t="shared" si="21"/>
        <v>0</v>
      </c>
      <c r="AB53" s="42">
        <f t="shared" si="13"/>
        <v>0.87164179104477613</v>
      </c>
      <c r="AC53" s="42">
        <f t="shared" si="14"/>
        <v>1.1474358974358974</v>
      </c>
      <c r="AD53" s="42">
        <f t="shared" si="15"/>
        <v>0.73563218390804597</v>
      </c>
      <c r="AE53" s="43">
        <f t="shared" si="16"/>
        <v>1.189860320744956E-2</v>
      </c>
      <c r="AF53" s="43">
        <f t="shared" si="17"/>
        <v>0</v>
      </c>
      <c r="AG53" s="43">
        <f t="shared" si="18"/>
        <v>0</v>
      </c>
      <c r="AH53" s="43">
        <f t="shared" si="19"/>
        <v>0.20512820512820512</v>
      </c>
      <c r="AI53" s="43">
        <f t="shared" si="20"/>
        <v>0.539906103286385</v>
      </c>
    </row>
    <row r="54" spans="1:35" s="24" customFormat="1" x14ac:dyDescent="0.25">
      <c r="A54" s="24" t="s">
        <v>53</v>
      </c>
      <c r="B54" s="25">
        <v>6627</v>
      </c>
      <c r="C54" s="25">
        <v>524</v>
      </c>
      <c r="D54" s="25">
        <v>336</v>
      </c>
      <c r="E54" s="25">
        <v>134</v>
      </c>
      <c r="F54" s="26">
        <v>731</v>
      </c>
      <c r="G54" s="26">
        <v>281</v>
      </c>
      <c r="H54" s="27">
        <f t="shared" si="9"/>
        <v>618</v>
      </c>
      <c r="I54" s="26">
        <f t="shared" si="10"/>
        <v>247</v>
      </c>
      <c r="J54" s="28">
        <v>80</v>
      </c>
      <c r="K54" s="28">
        <v>73</v>
      </c>
      <c r="L54" s="28"/>
      <c r="M54" s="28"/>
      <c r="N54" s="28"/>
      <c r="O54" s="28"/>
      <c r="P54" s="28"/>
      <c r="Q54" s="28"/>
      <c r="R54" s="28"/>
      <c r="S54" s="28"/>
      <c r="T54" s="28">
        <v>113</v>
      </c>
      <c r="U54" s="29"/>
      <c r="V54" s="28">
        <v>300</v>
      </c>
      <c r="W54" s="28">
        <v>58</v>
      </c>
      <c r="X54" s="30">
        <v>125</v>
      </c>
      <c r="Y54" s="28">
        <v>116</v>
      </c>
      <c r="Z54" s="31">
        <f t="shared" si="12"/>
        <v>9.3254866455409688E-2</v>
      </c>
      <c r="AA54" s="31">
        <f t="shared" si="21"/>
        <v>0.21564885496183206</v>
      </c>
      <c r="AB54" s="31">
        <f t="shared" si="13"/>
        <v>0.8928571428571429</v>
      </c>
      <c r="AC54" s="31">
        <f t="shared" si="14"/>
        <v>0.93283582089552242</v>
      </c>
      <c r="AD54" s="31">
        <f t="shared" si="15"/>
        <v>0.84541723666210666</v>
      </c>
      <c r="AE54" s="32">
        <f t="shared" si="16"/>
        <v>3.7271767013731701E-2</v>
      </c>
      <c r="AF54" s="32">
        <f t="shared" si="17"/>
        <v>0</v>
      </c>
      <c r="AG54" s="32">
        <f t="shared" si="18"/>
        <v>0.17261904761904762</v>
      </c>
      <c r="AH54" s="32">
        <f t="shared" si="19"/>
        <v>0.86567164179104472</v>
      </c>
      <c r="AI54" s="32">
        <f t="shared" si="20"/>
        <v>0.87900355871886116</v>
      </c>
    </row>
    <row r="55" spans="1:35" s="24" customFormat="1" x14ac:dyDescent="0.25">
      <c r="A55" s="24" t="s">
        <v>54</v>
      </c>
      <c r="B55" s="25">
        <v>9359</v>
      </c>
      <c r="C55" s="25">
        <v>522</v>
      </c>
      <c r="D55" s="25">
        <v>267</v>
      </c>
      <c r="E55" s="25">
        <v>130</v>
      </c>
      <c r="F55" s="26">
        <v>816</v>
      </c>
      <c r="G55" s="26">
        <v>456</v>
      </c>
      <c r="H55" s="27">
        <f t="shared" si="9"/>
        <v>647</v>
      </c>
      <c r="I55" s="26">
        <f t="shared" si="10"/>
        <v>256</v>
      </c>
      <c r="J55" s="28">
        <v>154</v>
      </c>
      <c r="K55" s="28">
        <v>149</v>
      </c>
      <c r="L55" s="28"/>
      <c r="M55" s="28"/>
      <c r="N55" s="28"/>
      <c r="O55" s="28"/>
      <c r="P55" s="28"/>
      <c r="Q55" s="28"/>
      <c r="R55" s="28"/>
      <c r="S55" s="28"/>
      <c r="T55" s="28">
        <v>118</v>
      </c>
      <c r="U55" s="29"/>
      <c r="V55" s="28">
        <v>221</v>
      </c>
      <c r="W55" s="28">
        <v>0</v>
      </c>
      <c r="X55" s="30">
        <v>154</v>
      </c>
      <c r="Y55" s="28">
        <v>107</v>
      </c>
      <c r="Z55" s="31">
        <f t="shared" si="12"/>
        <v>6.9131317448445348E-2</v>
      </c>
      <c r="AA55" s="31">
        <f t="shared" si="21"/>
        <v>0.22605363984674329</v>
      </c>
      <c r="AB55" s="31">
        <f t="shared" si="13"/>
        <v>0.82771535580524347</v>
      </c>
      <c r="AC55" s="31">
        <f t="shared" si="14"/>
        <v>1.1846153846153846</v>
      </c>
      <c r="AD55" s="31">
        <f t="shared" si="15"/>
        <v>0.79289215686274506</v>
      </c>
      <c r="AE55" s="32">
        <f t="shared" si="16"/>
        <v>2.7353349716850092E-2</v>
      </c>
      <c r="AF55" s="32">
        <f t="shared" si="17"/>
        <v>0</v>
      </c>
      <c r="AG55" s="32">
        <f t="shared" si="18"/>
        <v>0</v>
      </c>
      <c r="AH55" s="32">
        <f t="shared" si="19"/>
        <v>0.82307692307692304</v>
      </c>
      <c r="AI55" s="32">
        <f t="shared" si="20"/>
        <v>0.56140350877192979</v>
      </c>
    </row>
    <row r="56" spans="1:35" s="24" customFormat="1" x14ac:dyDescent="0.25">
      <c r="A56" s="24" t="s">
        <v>55</v>
      </c>
      <c r="B56" s="25">
        <v>35122</v>
      </c>
      <c r="C56" s="25">
        <v>1672</v>
      </c>
      <c r="D56" s="25">
        <v>1056</v>
      </c>
      <c r="E56" s="25">
        <v>399</v>
      </c>
      <c r="F56" s="26">
        <v>2656</v>
      </c>
      <c r="G56" s="26">
        <v>826</v>
      </c>
      <c r="H56" s="27">
        <f t="shared" si="9"/>
        <v>2201</v>
      </c>
      <c r="I56" s="26">
        <f t="shared" si="10"/>
        <v>702</v>
      </c>
      <c r="J56" s="28">
        <v>386</v>
      </c>
      <c r="K56" s="28">
        <v>245</v>
      </c>
      <c r="L56" s="28"/>
      <c r="M56" s="28"/>
      <c r="N56" s="28"/>
      <c r="O56" s="28"/>
      <c r="P56" s="28"/>
      <c r="Q56" s="28"/>
      <c r="R56" s="28"/>
      <c r="S56" s="28"/>
      <c r="T56" s="28">
        <v>275</v>
      </c>
      <c r="U56" s="29"/>
      <c r="V56" s="28">
        <v>1022</v>
      </c>
      <c r="W56" s="28">
        <v>50</v>
      </c>
      <c r="X56" s="30">
        <v>518</v>
      </c>
      <c r="Y56" s="28">
        <v>407</v>
      </c>
      <c r="Z56" s="31">
        <f t="shared" si="12"/>
        <v>6.2667274073230458E-2</v>
      </c>
      <c r="AA56" s="31">
        <f t="shared" si="21"/>
        <v>0.16447368421052633</v>
      </c>
      <c r="AB56" s="31">
        <f t="shared" si="13"/>
        <v>0.96780303030303028</v>
      </c>
      <c r="AC56" s="31">
        <f t="shared" si="14"/>
        <v>1.2982456140350878</v>
      </c>
      <c r="AD56" s="31">
        <f t="shared" si="15"/>
        <v>0.82868975903614461</v>
      </c>
      <c r="AE56" s="32">
        <f t="shared" si="16"/>
        <v>1.9987472239621891E-2</v>
      </c>
      <c r="AF56" s="32">
        <f t="shared" si="17"/>
        <v>0</v>
      </c>
      <c r="AG56" s="32">
        <f t="shared" si="18"/>
        <v>4.7348484848484848E-2</v>
      </c>
      <c r="AH56" s="32">
        <f t="shared" si="19"/>
        <v>1.0200501253132832</v>
      </c>
      <c r="AI56" s="32">
        <f t="shared" si="20"/>
        <v>0.84987893462469732</v>
      </c>
    </row>
    <row r="57" spans="1:35" s="24" customFormat="1" x14ac:dyDescent="0.25">
      <c r="A57" s="24" t="s">
        <v>56</v>
      </c>
      <c r="B57" s="25">
        <v>23867</v>
      </c>
      <c r="C57" s="25">
        <v>1828</v>
      </c>
      <c r="D57" s="25">
        <v>1241</v>
      </c>
      <c r="E57" s="25">
        <v>576</v>
      </c>
      <c r="F57" s="26">
        <v>2781</v>
      </c>
      <c r="G57" s="26">
        <v>731</v>
      </c>
      <c r="H57" s="27">
        <f t="shared" si="9"/>
        <v>2125</v>
      </c>
      <c r="I57" s="26">
        <f t="shared" si="10"/>
        <v>501</v>
      </c>
      <c r="J57" s="28">
        <v>348</v>
      </c>
      <c r="K57" s="28">
        <v>265</v>
      </c>
      <c r="L57" s="28"/>
      <c r="M57" s="28"/>
      <c r="N57" s="28"/>
      <c r="O57" s="28"/>
      <c r="P57" s="28"/>
      <c r="Q57" s="28"/>
      <c r="R57" s="28"/>
      <c r="S57" s="28"/>
      <c r="T57" s="28">
        <v>266</v>
      </c>
      <c r="U57" s="29"/>
      <c r="V57" s="28">
        <v>977</v>
      </c>
      <c r="W57" s="28">
        <v>71</v>
      </c>
      <c r="X57" s="30">
        <v>534</v>
      </c>
      <c r="Y57" s="28">
        <v>165</v>
      </c>
      <c r="Z57" s="31">
        <f t="shared" si="12"/>
        <v>8.9035069342606951E-2</v>
      </c>
      <c r="AA57" s="31">
        <f t="shared" si="21"/>
        <v>0.14551422319474835</v>
      </c>
      <c r="AB57" s="31">
        <f t="shared" si="13"/>
        <v>0.78726833199033042</v>
      </c>
      <c r="AC57" s="31">
        <f t="shared" si="14"/>
        <v>0.92708333333333337</v>
      </c>
      <c r="AD57" s="31">
        <f t="shared" si="15"/>
        <v>0.76411362819129813</v>
      </c>
      <c r="AE57" s="32">
        <f t="shared" si="16"/>
        <v>2.0991326936774628E-2</v>
      </c>
      <c r="AF57" s="32">
        <f t="shared" si="17"/>
        <v>0</v>
      </c>
      <c r="AG57" s="32">
        <f t="shared" si="18"/>
        <v>5.7211925866236905E-2</v>
      </c>
      <c r="AH57" s="32">
        <f t="shared" si="19"/>
        <v>0.28645833333333331</v>
      </c>
      <c r="AI57" s="32">
        <f t="shared" si="20"/>
        <v>0.68536251709986318</v>
      </c>
    </row>
    <row r="58" spans="1:35" s="24" customFormat="1" x14ac:dyDescent="0.25">
      <c r="A58" s="24" t="s">
        <v>57</v>
      </c>
      <c r="B58" s="25">
        <v>28693</v>
      </c>
      <c r="C58" s="25">
        <v>1660</v>
      </c>
      <c r="D58" s="25">
        <v>1002</v>
      </c>
      <c r="E58" s="25">
        <v>477</v>
      </c>
      <c r="F58" s="26">
        <v>2677</v>
      </c>
      <c r="G58" s="26">
        <v>1277</v>
      </c>
      <c r="H58" s="27">
        <f t="shared" si="9"/>
        <v>2533</v>
      </c>
      <c r="I58" s="26">
        <f t="shared" si="10"/>
        <v>1141</v>
      </c>
      <c r="J58" s="28">
        <v>386</v>
      </c>
      <c r="K58" s="28">
        <v>336</v>
      </c>
      <c r="L58" s="28"/>
      <c r="M58" s="28"/>
      <c r="N58" s="28">
        <v>260</v>
      </c>
      <c r="O58" s="28">
        <v>260</v>
      </c>
      <c r="P58" s="28"/>
      <c r="Q58" s="28"/>
      <c r="R58" s="28"/>
      <c r="S58" s="28"/>
      <c r="T58" s="28">
        <v>404</v>
      </c>
      <c r="U58" s="29"/>
      <c r="V58" s="28">
        <v>991</v>
      </c>
      <c r="W58" s="28">
        <v>94</v>
      </c>
      <c r="X58" s="30">
        <v>492</v>
      </c>
      <c r="Y58" s="28">
        <v>451</v>
      </c>
      <c r="Z58" s="31">
        <f t="shared" si="12"/>
        <v>8.8279371275223922E-2</v>
      </c>
      <c r="AA58" s="31">
        <f t="shared" si="21"/>
        <v>0.2433734939759036</v>
      </c>
      <c r="AB58" s="31">
        <f t="shared" si="13"/>
        <v>0.98902195608782439</v>
      </c>
      <c r="AC58" s="31">
        <f t="shared" si="14"/>
        <v>1.0314465408805031</v>
      </c>
      <c r="AD58" s="31">
        <f t="shared" si="15"/>
        <v>0.9462084422861412</v>
      </c>
      <c r="AE58" s="32">
        <f t="shared" si="16"/>
        <v>3.9765796535740423E-2</v>
      </c>
      <c r="AF58" s="32">
        <f t="shared" si="17"/>
        <v>0</v>
      </c>
      <c r="AG58" s="32">
        <f t="shared" si="18"/>
        <v>9.3812375249500993E-2</v>
      </c>
      <c r="AH58" s="32">
        <f t="shared" si="19"/>
        <v>0.9454926624737946</v>
      </c>
      <c r="AI58" s="32">
        <f t="shared" si="20"/>
        <v>0.89350039154267813</v>
      </c>
    </row>
    <row r="59" spans="1:35" s="24" customFormat="1" x14ac:dyDescent="0.25">
      <c r="A59" s="24" t="s">
        <v>58</v>
      </c>
      <c r="B59" s="25">
        <v>29692</v>
      </c>
      <c r="C59" s="25">
        <v>1914</v>
      </c>
      <c r="D59" s="25">
        <v>990</v>
      </c>
      <c r="E59" s="25">
        <v>524</v>
      </c>
      <c r="F59" s="26">
        <v>2859</v>
      </c>
      <c r="G59" s="26">
        <v>729</v>
      </c>
      <c r="H59" s="27">
        <f t="shared" si="9"/>
        <v>2485</v>
      </c>
      <c r="I59" s="26">
        <f t="shared" si="10"/>
        <v>544</v>
      </c>
      <c r="J59" s="28">
        <v>836</v>
      </c>
      <c r="K59" s="28">
        <v>383</v>
      </c>
      <c r="L59" s="28">
        <v>21</v>
      </c>
      <c r="M59" s="28">
        <v>21</v>
      </c>
      <c r="N59" s="28"/>
      <c r="O59" s="28"/>
      <c r="P59" s="28"/>
      <c r="Q59" s="28"/>
      <c r="R59" s="28"/>
      <c r="S59" s="28"/>
      <c r="T59" s="28">
        <v>272</v>
      </c>
      <c r="U59" s="29"/>
      <c r="V59" s="28">
        <v>787</v>
      </c>
      <c r="W59" s="28">
        <v>16</v>
      </c>
      <c r="X59" s="30">
        <v>569</v>
      </c>
      <c r="Y59" s="28">
        <v>124</v>
      </c>
      <c r="Z59" s="31">
        <f t="shared" si="12"/>
        <v>8.369257712515156E-2</v>
      </c>
      <c r="AA59" s="31">
        <f t="shared" si="21"/>
        <v>0.14211076280041798</v>
      </c>
      <c r="AB59" s="31">
        <f t="shared" si="13"/>
        <v>0.79494949494949496</v>
      </c>
      <c r="AC59" s="31">
        <f t="shared" si="14"/>
        <v>1.0858778625954197</v>
      </c>
      <c r="AD59" s="31">
        <f t="shared" si="15"/>
        <v>0.86918502973067502</v>
      </c>
      <c r="AE59" s="32">
        <f t="shared" si="16"/>
        <v>1.8321433382729353E-2</v>
      </c>
      <c r="AF59" s="32">
        <f t="shared" si="17"/>
        <v>0</v>
      </c>
      <c r="AG59" s="32">
        <f t="shared" si="18"/>
        <v>1.6161616161616162E-2</v>
      </c>
      <c r="AH59" s="32">
        <f t="shared" si="19"/>
        <v>0.23664122137404581</v>
      </c>
      <c r="AI59" s="32">
        <f t="shared" si="20"/>
        <v>0.74622770919067216</v>
      </c>
    </row>
    <row r="60" spans="1:35" s="24" customFormat="1" x14ac:dyDescent="0.25">
      <c r="A60" s="24" t="s">
        <v>59</v>
      </c>
      <c r="B60" s="25">
        <v>19809</v>
      </c>
      <c r="C60" s="25">
        <v>1181</v>
      </c>
      <c r="D60" s="25">
        <v>781</v>
      </c>
      <c r="E60" s="25">
        <v>386</v>
      </c>
      <c r="F60" s="26">
        <v>1983</v>
      </c>
      <c r="G60" s="26">
        <v>623</v>
      </c>
      <c r="H60" s="27">
        <f t="shared" si="9"/>
        <v>1836</v>
      </c>
      <c r="I60" s="26">
        <f t="shared" si="10"/>
        <v>492</v>
      </c>
      <c r="J60" s="28">
        <v>300</v>
      </c>
      <c r="K60" s="28">
        <v>296</v>
      </c>
      <c r="L60" s="28"/>
      <c r="M60" s="28"/>
      <c r="N60" s="28"/>
      <c r="O60" s="28"/>
      <c r="P60" s="28"/>
      <c r="Q60" s="28"/>
      <c r="R60" s="28"/>
      <c r="S60" s="28"/>
      <c r="T60" s="28">
        <v>258</v>
      </c>
      <c r="U60" s="29"/>
      <c r="V60" s="28">
        <v>816</v>
      </c>
      <c r="W60" s="28">
        <v>55</v>
      </c>
      <c r="X60" s="30">
        <v>462</v>
      </c>
      <c r="Y60" s="28">
        <v>141</v>
      </c>
      <c r="Z60" s="31">
        <f t="shared" si="12"/>
        <v>9.2685143116765109E-2</v>
      </c>
      <c r="AA60" s="31">
        <f t="shared" si="21"/>
        <v>0.21845893310753597</v>
      </c>
      <c r="AB60" s="31">
        <f t="shared" si="13"/>
        <v>1.0448143405889885</v>
      </c>
      <c r="AC60" s="31">
        <f t="shared" si="14"/>
        <v>1.1968911917098446</v>
      </c>
      <c r="AD60" s="31">
        <f t="shared" si="15"/>
        <v>0.92586989409984877</v>
      </c>
      <c r="AE60" s="32">
        <f t="shared" si="16"/>
        <v>2.4837195214296531E-2</v>
      </c>
      <c r="AF60" s="32">
        <f t="shared" si="17"/>
        <v>0</v>
      </c>
      <c r="AG60" s="32">
        <f t="shared" si="18"/>
        <v>7.0422535211267609E-2</v>
      </c>
      <c r="AH60" s="32">
        <f t="shared" si="19"/>
        <v>0.36528497409326427</v>
      </c>
      <c r="AI60" s="32">
        <f t="shared" si="20"/>
        <v>0.7897271268057785</v>
      </c>
    </row>
    <row r="61" spans="1:35" s="24" customFormat="1" x14ac:dyDescent="0.25">
      <c r="A61" s="24" t="s">
        <v>60</v>
      </c>
      <c r="B61" s="25">
        <v>10284</v>
      </c>
      <c r="C61" s="25">
        <v>517</v>
      </c>
      <c r="D61" s="25">
        <v>275</v>
      </c>
      <c r="E61" s="25">
        <v>116</v>
      </c>
      <c r="F61" s="26">
        <v>835</v>
      </c>
      <c r="G61" s="26">
        <v>325</v>
      </c>
      <c r="H61" s="27">
        <f t="shared" si="9"/>
        <v>678</v>
      </c>
      <c r="I61" s="26">
        <f t="shared" si="10"/>
        <v>279</v>
      </c>
      <c r="J61" s="28">
        <v>199</v>
      </c>
      <c r="K61" s="28">
        <v>196</v>
      </c>
      <c r="L61" s="28"/>
      <c r="M61" s="28"/>
      <c r="N61" s="28"/>
      <c r="O61" s="28"/>
      <c r="P61" s="28"/>
      <c r="Q61" s="28"/>
      <c r="R61" s="28"/>
      <c r="S61" s="28"/>
      <c r="T61" s="28">
        <v>96</v>
      </c>
      <c r="U61" s="29"/>
      <c r="V61" s="28">
        <v>251</v>
      </c>
      <c r="W61" s="28">
        <v>23</v>
      </c>
      <c r="X61" s="30">
        <v>132</v>
      </c>
      <c r="Y61" s="28">
        <v>60</v>
      </c>
      <c r="Z61" s="31">
        <f t="shared" si="12"/>
        <v>6.5927654609101521E-2</v>
      </c>
      <c r="AA61" s="31">
        <f t="shared" si="21"/>
        <v>0.18568665377176016</v>
      </c>
      <c r="AB61" s="31">
        <f t="shared" si="13"/>
        <v>0.91272727272727272</v>
      </c>
      <c r="AC61" s="31">
        <f t="shared" si="14"/>
        <v>1.1379310344827587</v>
      </c>
      <c r="AD61" s="31">
        <f t="shared" si="15"/>
        <v>0.81197604790419164</v>
      </c>
      <c r="AE61" s="32">
        <f t="shared" si="16"/>
        <v>2.7129521586931157E-2</v>
      </c>
      <c r="AF61" s="32">
        <f t="shared" si="17"/>
        <v>0</v>
      </c>
      <c r="AG61" s="32">
        <f t="shared" si="18"/>
        <v>8.3636363636363634E-2</v>
      </c>
      <c r="AH61" s="32">
        <f t="shared" si="19"/>
        <v>0.51724137931034486</v>
      </c>
      <c r="AI61" s="32">
        <f t="shared" si="20"/>
        <v>0.8584615384615385</v>
      </c>
    </row>
    <row r="62" spans="1:35" s="24" customFormat="1" x14ac:dyDescent="0.25">
      <c r="A62" s="24" t="s">
        <v>61</v>
      </c>
      <c r="B62" s="25">
        <v>18773</v>
      </c>
      <c r="C62" s="25">
        <v>1340</v>
      </c>
      <c r="D62" s="25">
        <v>892</v>
      </c>
      <c r="E62" s="25">
        <v>438</v>
      </c>
      <c r="F62" s="26">
        <v>2123</v>
      </c>
      <c r="G62" s="26">
        <v>933</v>
      </c>
      <c r="H62" s="27">
        <f t="shared" si="9"/>
        <v>1965</v>
      </c>
      <c r="I62" s="26">
        <f t="shared" si="10"/>
        <v>763</v>
      </c>
      <c r="J62" s="28">
        <v>361</v>
      </c>
      <c r="K62" s="28">
        <v>280</v>
      </c>
      <c r="L62" s="28">
        <v>48</v>
      </c>
      <c r="M62" s="28">
        <v>48</v>
      </c>
      <c r="N62" s="28"/>
      <c r="O62" s="28"/>
      <c r="P62" s="28"/>
      <c r="Q62" s="28"/>
      <c r="R62" s="28"/>
      <c r="S62" s="28"/>
      <c r="T62" s="28">
        <v>304</v>
      </c>
      <c r="U62" s="29"/>
      <c r="V62" s="28">
        <v>816</v>
      </c>
      <c r="W62" s="28">
        <v>63</v>
      </c>
      <c r="X62" s="30">
        <v>436</v>
      </c>
      <c r="Y62" s="28">
        <v>372</v>
      </c>
      <c r="Z62" s="31">
        <f t="shared" si="12"/>
        <v>0.10467160283385714</v>
      </c>
      <c r="AA62" s="31">
        <f t="shared" si="21"/>
        <v>0.22686567164179106</v>
      </c>
      <c r="AB62" s="31">
        <f t="shared" si="13"/>
        <v>0.91479820627802688</v>
      </c>
      <c r="AC62" s="31">
        <f t="shared" si="14"/>
        <v>0.99543378995433784</v>
      </c>
      <c r="AD62" s="31">
        <f t="shared" si="15"/>
        <v>0.92557701365991518</v>
      </c>
      <c r="AE62" s="32">
        <f t="shared" si="16"/>
        <v>4.064347733446972E-2</v>
      </c>
      <c r="AF62" s="32">
        <f t="shared" si="17"/>
        <v>0</v>
      </c>
      <c r="AG62" s="32">
        <f t="shared" si="18"/>
        <v>7.0627802690582955E-2</v>
      </c>
      <c r="AH62" s="32">
        <f t="shared" si="19"/>
        <v>0.84931506849315064</v>
      </c>
      <c r="AI62" s="32">
        <f t="shared" si="20"/>
        <v>0.81779206859592712</v>
      </c>
    </row>
    <row r="63" spans="1:35" s="24" customFormat="1" x14ac:dyDescent="0.25">
      <c r="A63" s="24" t="s">
        <v>62</v>
      </c>
      <c r="B63" s="25">
        <v>11008</v>
      </c>
      <c r="C63" s="25">
        <v>544</v>
      </c>
      <c r="D63" s="25">
        <v>240</v>
      </c>
      <c r="E63" s="25">
        <v>97</v>
      </c>
      <c r="F63" s="26">
        <v>824</v>
      </c>
      <c r="G63" s="26">
        <v>404</v>
      </c>
      <c r="H63" s="27">
        <f t="shared" si="9"/>
        <v>695</v>
      </c>
      <c r="I63" s="26">
        <f t="shared" si="10"/>
        <v>289</v>
      </c>
      <c r="J63" s="28">
        <v>240</v>
      </c>
      <c r="K63" s="28">
        <v>218</v>
      </c>
      <c r="L63" s="28"/>
      <c r="M63" s="28"/>
      <c r="N63" s="28"/>
      <c r="O63" s="28"/>
      <c r="P63" s="28"/>
      <c r="Q63" s="28"/>
      <c r="R63" s="28"/>
      <c r="S63" s="28"/>
      <c r="T63" s="28">
        <v>57</v>
      </c>
      <c r="U63" s="29"/>
      <c r="V63" s="28">
        <v>268</v>
      </c>
      <c r="W63" s="28">
        <v>0</v>
      </c>
      <c r="X63" s="30">
        <v>130</v>
      </c>
      <c r="Y63" s="28">
        <v>71</v>
      </c>
      <c r="Z63" s="31">
        <f t="shared" si="12"/>
        <v>6.3135901162790692E-2</v>
      </c>
      <c r="AA63" s="31">
        <f t="shared" si="21"/>
        <v>0.10477941176470588</v>
      </c>
      <c r="AB63" s="31">
        <f t="shared" si="13"/>
        <v>1.1166666666666667</v>
      </c>
      <c r="AC63" s="31">
        <f t="shared" si="14"/>
        <v>1.3402061855670102</v>
      </c>
      <c r="AD63" s="31">
        <f t="shared" si="15"/>
        <v>0.84344660194174759</v>
      </c>
      <c r="AE63" s="32">
        <f t="shared" si="16"/>
        <v>2.6253633720930234E-2</v>
      </c>
      <c r="AF63" s="32">
        <f t="shared" si="17"/>
        <v>0</v>
      </c>
      <c r="AG63" s="32">
        <f t="shared" si="18"/>
        <v>0</v>
      </c>
      <c r="AH63" s="32">
        <f t="shared" si="19"/>
        <v>0.73195876288659789</v>
      </c>
      <c r="AI63" s="32">
        <f t="shared" si="20"/>
        <v>0.71534653465346532</v>
      </c>
    </row>
    <row r="64" spans="1:35" s="24" customFormat="1" x14ac:dyDescent="0.25">
      <c r="A64" s="24" t="s">
        <v>63</v>
      </c>
      <c r="B64" s="25">
        <v>20025</v>
      </c>
      <c r="C64" s="25">
        <v>1250</v>
      </c>
      <c r="D64" s="25">
        <v>780</v>
      </c>
      <c r="E64" s="25">
        <v>352</v>
      </c>
      <c r="F64" s="26">
        <v>1867</v>
      </c>
      <c r="G64" s="26">
        <v>757</v>
      </c>
      <c r="H64" s="27">
        <f t="shared" si="9"/>
        <v>1708</v>
      </c>
      <c r="I64" s="26">
        <f t="shared" si="10"/>
        <v>571</v>
      </c>
      <c r="J64" s="28">
        <v>259</v>
      </c>
      <c r="K64" s="28">
        <v>223</v>
      </c>
      <c r="L64" s="28"/>
      <c r="M64" s="28"/>
      <c r="N64" s="28"/>
      <c r="O64" s="28"/>
      <c r="P64" s="28"/>
      <c r="Q64" s="28"/>
      <c r="R64" s="28"/>
      <c r="S64" s="28"/>
      <c r="T64" s="28">
        <v>276</v>
      </c>
      <c r="U64" s="29"/>
      <c r="V64" s="28">
        <v>770</v>
      </c>
      <c r="W64" s="28">
        <v>58</v>
      </c>
      <c r="X64" s="30">
        <v>403</v>
      </c>
      <c r="Y64" s="28">
        <v>290</v>
      </c>
      <c r="Z64" s="31">
        <f t="shared" si="12"/>
        <v>8.5293383270911363E-2</v>
      </c>
      <c r="AA64" s="31">
        <f t="shared" si="21"/>
        <v>0.2208</v>
      </c>
      <c r="AB64" s="31">
        <f t="shared" si="13"/>
        <v>0.98717948717948723</v>
      </c>
      <c r="AC64" s="31">
        <f t="shared" si="14"/>
        <v>1.1448863636363635</v>
      </c>
      <c r="AD64" s="31">
        <f t="shared" si="15"/>
        <v>0.91483663631494372</v>
      </c>
      <c r="AE64" s="32">
        <f t="shared" si="16"/>
        <v>2.8514357053682896E-2</v>
      </c>
      <c r="AF64" s="32">
        <f t="shared" si="17"/>
        <v>0</v>
      </c>
      <c r="AG64" s="32">
        <f t="shared" si="18"/>
        <v>7.4358974358974358E-2</v>
      </c>
      <c r="AH64" s="32">
        <f t="shared" si="19"/>
        <v>0.82386363636363635</v>
      </c>
      <c r="AI64" s="32">
        <f t="shared" si="20"/>
        <v>0.7542932628797886</v>
      </c>
    </row>
    <row r="65" spans="1:35" s="24" customFormat="1" x14ac:dyDescent="0.25">
      <c r="A65" s="24" t="s">
        <v>64</v>
      </c>
      <c r="B65" s="25">
        <v>14121</v>
      </c>
      <c r="C65" s="25">
        <v>758</v>
      </c>
      <c r="D65" s="25">
        <v>374</v>
      </c>
      <c r="E65" s="25">
        <v>156</v>
      </c>
      <c r="F65" s="26">
        <v>956</v>
      </c>
      <c r="G65" s="26">
        <v>286</v>
      </c>
      <c r="H65" s="27">
        <f t="shared" si="9"/>
        <v>749</v>
      </c>
      <c r="I65" s="26">
        <f t="shared" si="10"/>
        <v>177</v>
      </c>
      <c r="J65" s="28">
        <v>151</v>
      </c>
      <c r="K65" s="28">
        <v>128</v>
      </c>
      <c r="L65" s="28"/>
      <c r="M65" s="28"/>
      <c r="N65" s="28"/>
      <c r="O65" s="28"/>
      <c r="P65" s="28"/>
      <c r="Q65" s="28"/>
      <c r="R65" s="28"/>
      <c r="S65" s="28"/>
      <c r="T65" s="28">
        <v>73</v>
      </c>
      <c r="U65" s="29"/>
      <c r="V65" s="28">
        <v>348</v>
      </c>
      <c r="W65" s="28">
        <v>9</v>
      </c>
      <c r="X65" s="30">
        <v>177</v>
      </c>
      <c r="Y65" s="28">
        <v>40</v>
      </c>
      <c r="Z65" s="31">
        <f t="shared" si="12"/>
        <v>5.3041569293959354E-2</v>
      </c>
      <c r="AA65" s="31">
        <f t="shared" si="21"/>
        <v>9.6306068601583111E-2</v>
      </c>
      <c r="AB65" s="31">
        <f t="shared" si="13"/>
        <v>0.93048128342245995</v>
      </c>
      <c r="AC65" s="31">
        <f t="shared" si="14"/>
        <v>1.1346153846153846</v>
      </c>
      <c r="AD65" s="31">
        <f t="shared" si="15"/>
        <v>0.78347280334728031</v>
      </c>
      <c r="AE65" s="32">
        <f t="shared" si="16"/>
        <v>1.2534523050775442E-2</v>
      </c>
      <c r="AF65" s="32">
        <f t="shared" si="17"/>
        <v>0</v>
      </c>
      <c r="AG65" s="32">
        <f t="shared" si="18"/>
        <v>2.4064171122994651E-2</v>
      </c>
      <c r="AH65" s="32">
        <f t="shared" si="19"/>
        <v>0.25641025641025639</v>
      </c>
      <c r="AI65" s="32">
        <f t="shared" si="20"/>
        <v>0.61888111888111885</v>
      </c>
    </row>
    <row r="66" spans="1:35" s="24" customFormat="1" x14ac:dyDescent="0.25">
      <c r="A66" s="24" t="s">
        <v>65</v>
      </c>
      <c r="B66" s="25">
        <v>3923</v>
      </c>
      <c r="C66" s="25">
        <v>239</v>
      </c>
      <c r="D66" s="25">
        <v>163</v>
      </c>
      <c r="E66" s="25">
        <v>88</v>
      </c>
      <c r="F66" s="26">
        <v>522</v>
      </c>
      <c r="G66" s="26">
        <v>182</v>
      </c>
      <c r="H66" s="27">
        <f t="shared" si="9"/>
        <v>514</v>
      </c>
      <c r="I66" s="26">
        <f t="shared" si="10"/>
        <v>163</v>
      </c>
      <c r="J66" s="28">
        <v>99</v>
      </c>
      <c r="K66" s="28">
        <v>84</v>
      </c>
      <c r="L66" s="28"/>
      <c r="M66" s="28"/>
      <c r="N66" s="28"/>
      <c r="O66" s="28"/>
      <c r="P66" s="28"/>
      <c r="Q66" s="28"/>
      <c r="R66" s="28"/>
      <c r="S66" s="28"/>
      <c r="T66" s="28">
        <v>29</v>
      </c>
      <c r="U66" s="29"/>
      <c r="V66" s="28">
        <v>251</v>
      </c>
      <c r="W66" s="28">
        <v>38</v>
      </c>
      <c r="X66" s="30">
        <v>135</v>
      </c>
      <c r="Y66" s="28">
        <v>41</v>
      </c>
      <c r="Z66" s="31">
        <f t="shared" si="12"/>
        <v>0.13102217690542953</v>
      </c>
      <c r="AA66" s="31">
        <f t="shared" si="21"/>
        <v>0.12133891213389121</v>
      </c>
      <c r="AB66" s="31">
        <f t="shared" si="13"/>
        <v>1.5398773006134969</v>
      </c>
      <c r="AC66" s="31">
        <f t="shared" si="14"/>
        <v>1.5340909090909092</v>
      </c>
      <c r="AD66" s="31">
        <f t="shared" si="15"/>
        <v>0.98467432950191569</v>
      </c>
      <c r="AE66" s="32">
        <f t="shared" si="16"/>
        <v>4.1549834310476673E-2</v>
      </c>
      <c r="AF66" s="32">
        <f t="shared" si="17"/>
        <v>0</v>
      </c>
      <c r="AG66" s="32">
        <f t="shared" si="18"/>
        <v>0.23312883435582821</v>
      </c>
      <c r="AH66" s="32">
        <f t="shared" si="19"/>
        <v>0.46590909090909088</v>
      </c>
      <c r="AI66" s="32">
        <f t="shared" si="20"/>
        <v>0.89560439560439564</v>
      </c>
    </row>
    <row r="67" spans="1:35" s="24" customFormat="1" x14ac:dyDescent="0.25">
      <c r="A67" s="24" t="s">
        <v>66</v>
      </c>
      <c r="B67" s="25">
        <v>7844</v>
      </c>
      <c r="C67" s="25">
        <v>375</v>
      </c>
      <c r="D67" s="25">
        <v>218</v>
      </c>
      <c r="E67" s="25">
        <v>111</v>
      </c>
      <c r="F67" s="26">
        <v>453</v>
      </c>
      <c r="G67" s="26">
        <v>153</v>
      </c>
      <c r="H67" s="27">
        <f t="shared" si="9"/>
        <v>388</v>
      </c>
      <c r="I67" s="26">
        <f t="shared" si="10"/>
        <v>132</v>
      </c>
      <c r="J67" s="28">
        <v>95</v>
      </c>
      <c r="K67" s="28">
        <v>89</v>
      </c>
      <c r="L67" s="28"/>
      <c r="M67" s="28"/>
      <c r="N67" s="28"/>
      <c r="O67" s="28"/>
      <c r="P67" s="28"/>
      <c r="Q67" s="28"/>
      <c r="R67" s="28"/>
      <c r="S67" s="28"/>
      <c r="T67" s="28">
        <v>36</v>
      </c>
      <c r="U67" s="29"/>
      <c r="V67" s="28">
        <v>165</v>
      </c>
      <c r="W67" s="28">
        <v>20</v>
      </c>
      <c r="X67" s="30">
        <v>92</v>
      </c>
      <c r="Y67" s="28">
        <v>23</v>
      </c>
      <c r="Z67" s="31">
        <f t="shared" si="12"/>
        <v>4.9464558898521166E-2</v>
      </c>
      <c r="AA67" s="31">
        <f t="shared" si="21"/>
        <v>9.6000000000000002E-2</v>
      </c>
      <c r="AB67" s="31">
        <f t="shared" si="13"/>
        <v>0.75688073394495414</v>
      </c>
      <c r="AC67" s="31">
        <f t="shared" si="14"/>
        <v>0.8288288288288288</v>
      </c>
      <c r="AD67" s="31">
        <f t="shared" si="15"/>
        <v>0.85651214128035325</v>
      </c>
      <c r="AE67" s="32">
        <f t="shared" si="16"/>
        <v>1.6828148903620603E-2</v>
      </c>
      <c r="AF67" s="32">
        <f t="shared" si="17"/>
        <v>0</v>
      </c>
      <c r="AG67" s="32">
        <f t="shared" si="18"/>
        <v>9.1743119266055051E-2</v>
      </c>
      <c r="AH67" s="32">
        <f t="shared" si="19"/>
        <v>0.2072072072072072</v>
      </c>
      <c r="AI67" s="32">
        <f t="shared" si="20"/>
        <v>0.86274509803921573</v>
      </c>
    </row>
    <row r="68" spans="1:35" s="22" customFormat="1" x14ac:dyDescent="0.25">
      <c r="A68" s="22" t="s">
        <v>67</v>
      </c>
      <c r="B68" s="36">
        <v>12151</v>
      </c>
      <c r="C68" s="36">
        <v>774</v>
      </c>
      <c r="D68" s="36">
        <v>399</v>
      </c>
      <c r="E68" s="36">
        <v>205</v>
      </c>
      <c r="F68" s="37">
        <v>1023</v>
      </c>
      <c r="G68" s="37">
        <v>443</v>
      </c>
      <c r="H68" s="27">
        <f t="shared" si="9"/>
        <v>711</v>
      </c>
      <c r="I68" s="26">
        <f t="shared" si="10"/>
        <v>308</v>
      </c>
      <c r="J68" s="39">
        <v>162</v>
      </c>
      <c r="K68" s="39">
        <v>150</v>
      </c>
      <c r="L68" s="39"/>
      <c r="M68" s="39"/>
      <c r="N68" s="39"/>
      <c r="O68" s="39"/>
      <c r="P68" s="39"/>
      <c r="Q68" s="39"/>
      <c r="R68" s="39"/>
      <c r="S68" s="39"/>
      <c r="T68" s="39">
        <v>10</v>
      </c>
      <c r="U68" s="40"/>
      <c r="V68" s="39">
        <v>315</v>
      </c>
      <c r="W68" s="39">
        <v>0</v>
      </c>
      <c r="X68" s="41">
        <v>224</v>
      </c>
      <c r="Y68" s="39">
        <v>158</v>
      </c>
      <c r="Z68" s="42">
        <f t="shared" ref="Z68:Z79" si="22">H68/B68</f>
        <v>5.8513702575919681E-2</v>
      </c>
      <c r="AA68" s="42">
        <f t="shared" si="21"/>
        <v>1.2919896640826873E-2</v>
      </c>
      <c r="AB68" s="42">
        <f t="shared" ref="AB68:AB79" si="23">V68/D68</f>
        <v>0.78947368421052633</v>
      </c>
      <c r="AC68" s="42">
        <f t="shared" ref="AC68:AC79" si="24">X68/E68</f>
        <v>1.0926829268292684</v>
      </c>
      <c r="AD68" s="42">
        <f t="shared" ref="AD68:AD79" si="25">H68/F68</f>
        <v>0.69501466275659829</v>
      </c>
      <c r="AE68" s="43">
        <f t="shared" ref="AE68:AE79" si="26">I68/B68</f>
        <v>2.5347708007571395E-2</v>
      </c>
      <c r="AF68" s="43">
        <f t="shared" ref="AF68:AF79" si="27">U68/C68</f>
        <v>0</v>
      </c>
      <c r="AG68" s="43">
        <f t="shared" ref="AG68:AG79" si="28">W68/D68</f>
        <v>0</v>
      </c>
      <c r="AH68" s="43">
        <f t="shared" ref="AH68:AH79" si="29">Y68/E68</f>
        <v>0.77073170731707319</v>
      </c>
      <c r="AI68" s="43">
        <f t="shared" si="20"/>
        <v>0.69525959367945822</v>
      </c>
    </row>
    <row r="69" spans="1:35" s="24" customFormat="1" x14ac:dyDescent="0.25">
      <c r="A69" s="24" t="s">
        <v>68</v>
      </c>
      <c r="B69" s="25">
        <v>91093</v>
      </c>
      <c r="C69" s="25">
        <v>5663</v>
      </c>
      <c r="D69" s="25">
        <v>2400</v>
      </c>
      <c r="E69" s="25">
        <v>989</v>
      </c>
      <c r="F69" s="26">
        <v>6452</v>
      </c>
      <c r="G69" s="26">
        <v>1512</v>
      </c>
      <c r="H69" s="27">
        <f t="shared" ref="H69:H78" si="30">J69+L69+N69+T69+V69+X69+P69+R69</f>
        <v>4995</v>
      </c>
      <c r="I69" s="26">
        <f t="shared" ref="I69:I79" si="31">K69+M69+O69+U69+W69+Y69+Q69+S69</f>
        <v>713</v>
      </c>
      <c r="J69" s="28">
        <v>1145</v>
      </c>
      <c r="K69" s="28">
        <v>533</v>
      </c>
      <c r="L69" s="28">
        <v>26</v>
      </c>
      <c r="M69" s="28">
        <v>25</v>
      </c>
      <c r="N69" s="28"/>
      <c r="O69" s="28"/>
      <c r="P69" s="28"/>
      <c r="Q69" s="28"/>
      <c r="R69" s="28"/>
      <c r="S69" s="28"/>
      <c r="T69" s="28">
        <v>1048</v>
      </c>
      <c r="U69" s="29"/>
      <c r="V69" s="28">
        <v>1737</v>
      </c>
      <c r="W69" s="28">
        <v>0</v>
      </c>
      <c r="X69" s="30">
        <v>1039</v>
      </c>
      <c r="Y69" s="28">
        <v>155</v>
      </c>
      <c r="Z69" s="31">
        <f t="shared" si="22"/>
        <v>5.4834070675024424E-2</v>
      </c>
      <c r="AA69" s="31">
        <f t="shared" ref="AA69:AA79" si="32">T69/C69</f>
        <v>0.18506092177291189</v>
      </c>
      <c r="AB69" s="31">
        <f t="shared" si="23"/>
        <v>0.72375</v>
      </c>
      <c r="AC69" s="31">
        <f t="shared" si="24"/>
        <v>1.050556117290192</v>
      </c>
      <c r="AD69" s="31">
        <f t="shared" si="25"/>
        <v>0.77417854928704277</v>
      </c>
      <c r="AE69" s="32">
        <f t="shared" si="26"/>
        <v>7.827165643902385E-3</v>
      </c>
      <c r="AF69" s="32">
        <f t="shared" si="27"/>
        <v>0</v>
      </c>
      <c r="AG69" s="32">
        <f t="shared" si="28"/>
        <v>0</v>
      </c>
      <c r="AH69" s="32">
        <f t="shared" si="29"/>
        <v>0.15672396359959556</v>
      </c>
      <c r="AI69" s="32">
        <f t="shared" ref="AI69:AI79" si="33">I69/G69</f>
        <v>0.47156084656084657</v>
      </c>
    </row>
    <row r="70" spans="1:35" s="24" customFormat="1" x14ac:dyDescent="0.25">
      <c r="A70" s="24" t="s">
        <v>69</v>
      </c>
      <c r="B70" s="25">
        <v>11207</v>
      </c>
      <c r="C70" s="25">
        <v>817</v>
      </c>
      <c r="D70" s="25">
        <v>488</v>
      </c>
      <c r="E70" s="25">
        <v>218</v>
      </c>
      <c r="F70" s="26">
        <v>1106</v>
      </c>
      <c r="G70" s="26">
        <v>416</v>
      </c>
      <c r="H70" s="27">
        <f t="shared" si="30"/>
        <v>1025</v>
      </c>
      <c r="I70" s="26">
        <f t="shared" si="31"/>
        <v>321</v>
      </c>
      <c r="J70" s="28">
        <v>133</v>
      </c>
      <c r="K70" s="28">
        <v>112</v>
      </c>
      <c r="L70" s="28"/>
      <c r="M70" s="28"/>
      <c r="N70" s="28"/>
      <c r="O70" s="28"/>
      <c r="P70" s="28"/>
      <c r="Q70" s="28"/>
      <c r="R70" s="28"/>
      <c r="S70" s="28"/>
      <c r="T70" s="28">
        <v>234</v>
      </c>
      <c r="U70" s="29"/>
      <c r="V70" s="28">
        <v>467</v>
      </c>
      <c r="W70" s="28">
        <v>18</v>
      </c>
      <c r="X70" s="30">
        <v>191</v>
      </c>
      <c r="Y70" s="28">
        <v>191</v>
      </c>
      <c r="Z70" s="31">
        <f t="shared" si="22"/>
        <v>9.1460694208976526E-2</v>
      </c>
      <c r="AA70" s="31">
        <f t="shared" si="32"/>
        <v>0.2864137086903305</v>
      </c>
      <c r="AB70" s="31">
        <f t="shared" si="23"/>
        <v>0.95696721311475408</v>
      </c>
      <c r="AC70" s="31">
        <f t="shared" si="24"/>
        <v>0.87614678899082565</v>
      </c>
      <c r="AD70" s="31">
        <f t="shared" si="25"/>
        <v>0.9267631103074141</v>
      </c>
      <c r="AE70" s="32">
        <f t="shared" si="26"/>
        <v>2.8642812527884358E-2</v>
      </c>
      <c r="AF70" s="32">
        <f t="shared" si="27"/>
        <v>0</v>
      </c>
      <c r="AG70" s="32">
        <f t="shared" si="28"/>
        <v>3.6885245901639344E-2</v>
      </c>
      <c r="AH70" s="32">
        <f t="shared" si="29"/>
        <v>0.87614678899082565</v>
      </c>
      <c r="AI70" s="32">
        <f t="shared" si="33"/>
        <v>0.77163461538461542</v>
      </c>
    </row>
    <row r="71" spans="1:35" s="22" customFormat="1" x14ac:dyDescent="0.25">
      <c r="A71" s="22" t="s">
        <v>70</v>
      </c>
      <c r="B71" s="36">
        <v>3781</v>
      </c>
      <c r="C71" s="36">
        <v>246</v>
      </c>
      <c r="D71" s="36">
        <v>138</v>
      </c>
      <c r="E71" s="36">
        <v>64</v>
      </c>
      <c r="F71" s="37">
        <v>349</v>
      </c>
      <c r="G71" s="37">
        <v>109</v>
      </c>
      <c r="H71" s="27">
        <f t="shared" si="30"/>
        <v>224</v>
      </c>
      <c r="I71" s="26">
        <f t="shared" si="31"/>
        <v>80</v>
      </c>
      <c r="J71" s="39">
        <v>60</v>
      </c>
      <c r="K71" s="39">
        <v>49</v>
      </c>
      <c r="L71" s="39"/>
      <c r="M71" s="39"/>
      <c r="N71" s="39"/>
      <c r="O71" s="39"/>
      <c r="P71" s="39"/>
      <c r="Q71" s="39"/>
      <c r="R71" s="39"/>
      <c r="S71" s="39"/>
      <c r="T71" s="39">
        <v>40</v>
      </c>
      <c r="U71" s="40"/>
      <c r="V71" s="39">
        <v>64</v>
      </c>
      <c r="W71" s="39">
        <v>17</v>
      </c>
      <c r="X71" s="41">
        <v>60</v>
      </c>
      <c r="Y71" s="39">
        <v>14</v>
      </c>
      <c r="Z71" s="42">
        <f t="shared" si="22"/>
        <v>5.9243586352816714E-2</v>
      </c>
      <c r="AA71" s="42">
        <f t="shared" si="32"/>
        <v>0.16260162601626016</v>
      </c>
      <c r="AB71" s="42">
        <f t="shared" si="23"/>
        <v>0.46376811594202899</v>
      </c>
      <c r="AC71" s="42">
        <f t="shared" si="24"/>
        <v>0.9375</v>
      </c>
      <c r="AD71" s="42">
        <f t="shared" si="25"/>
        <v>0.6418338108882522</v>
      </c>
      <c r="AE71" s="43">
        <f t="shared" si="26"/>
        <v>2.115842369743454E-2</v>
      </c>
      <c r="AF71" s="43">
        <f t="shared" si="27"/>
        <v>0</v>
      </c>
      <c r="AG71" s="43">
        <f t="shared" si="28"/>
        <v>0.12318840579710146</v>
      </c>
      <c r="AH71" s="43">
        <f t="shared" si="29"/>
        <v>0.21875</v>
      </c>
      <c r="AI71" s="43">
        <f t="shared" si="33"/>
        <v>0.73394495412844041</v>
      </c>
    </row>
    <row r="72" spans="1:35" s="24" customFormat="1" x14ac:dyDescent="0.25">
      <c r="A72" s="24" t="s">
        <v>71</v>
      </c>
      <c r="B72" s="25">
        <v>3947</v>
      </c>
      <c r="C72" s="25">
        <v>283</v>
      </c>
      <c r="D72" s="25">
        <v>169</v>
      </c>
      <c r="E72" s="25">
        <v>83</v>
      </c>
      <c r="F72" s="26">
        <v>439</v>
      </c>
      <c r="G72" s="26">
        <v>209</v>
      </c>
      <c r="H72" s="27">
        <f t="shared" si="30"/>
        <v>448</v>
      </c>
      <c r="I72" s="26">
        <f t="shared" si="31"/>
        <v>182</v>
      </c>
      <c r="J72" s="28">
        <v>89</v>
      </c>
      <c r="K72" s="28">
        <v>89</v>
      </c>
      <c r="L72" s="28"/>
      <c r="M72" s="28"/>
      <c r="N72" s="28"/>
      <c r="O72" s="28"/>
      <c r="P72" s="28"/>
      <c r="Q72" s="28"/>
      <c r="R72" s="28"/>
      <c r="S72" s="28"/>
      <c r="T72" s="28">
        <v>84</v>
      </c>
      <c r="U72" s="29"/>
      <c r="V72" s="28">
        <v>182</v>
      </c>
      <c r="W72" s="28">
        <v>3</v>
      </c>
      <c r="X72" s="30">
        <v>93</v>
      </c>
      <c r="Y72" s="28">
        <v>90</v>
      </c>
      <c r="Z72" s="31">
        <f t="shared" si="22"/>
        <v>0.11350392703318976</v>
      </c>
      <c r="AA72" s="31">
        <f t="shared" si="32"/>
        <v>0.29681978798586572</v>
      </c>
      <c r="AB72" s="31">
        <f t="shared" si="23"/>
        <v>1.0769230769230769</v>
      </c>
      <c r="AC72" s="31">
        <f t="shared" si="24"/>
        <v>1.1204819277108433</v>
      </c>
      <c r="AD72" s="31">
        <f t="shared" si="25"/>
        <v>1.0205011389521641</v>
      </c>
      <c r="AE72" s="32">
        <f t="shared" si="26"/>
        <v>4.6110970357233341E-2</v>
      </c>
      <c r="AF72" s="32">
        <f t="shared" si="27"/>
        <v>0</v>
      </c>
      <c r="AG72" s="32">
        <f t="shared" si="28"/>
        <v>1.7751479289940829E-2</v>
      </c>
      <c r="AH72" s="32">
        <f t="shared" si="29"/>
        <v>1.0843373493975903</v>
      </c>
      <c r="AI72" s="32">
        <f t="shared" si="33"/>
        <v>0.87081339712918659</v>
      </c>
    </row>
    <row r="73" spans="1:35" s="24" customFormat="1" x14ac:dyDescent="0.25">
      <c r="A73" s="24" t="s">
        <v>72</v>
      </c>
      <c r="B73" s="25">
        <v>40606</v>
      </c>
      <c r="C73" s="25">
        <v>2657</v>
      </c>
      <c r="D73" s="25">
        <v>1749</v>
      </c>
      <c r="E73" s="25">
        <v>914</v>
      </c>
      <c r="F73" s="26">
        <v>4300</v>
      </c>
      <c r="G73" s="26">
        <v>1050</v>
      </c>
      <c r="H73" s="27">
        <f t="shared" si="30"/>
        <v>4016</v>
      </c>
      <c r="I73" s="26">
        <f t="shared" si="31"/>
        <v>524</v>
      </c>
      <c r="J73" s="28">
        <v>701</v>
      </c>
      <c r="K73" s="28">
        <v>339</v>
      </c>
      <c r="L73" s="28">
        <v>12</v>
      </c>
      <c r="M73" s="28">
        <v>12</v>
      </c>
      <c r="N73" s="28"/>
      <c r="O73" s="28"/>
      <c r="P73" s="28"/>
      <c r="Q73" s="28"/>
      <c r="R73" s="28"/>
      <c r="S73" s="28"/>
      <c r="T73" s="28">
        <v>485</v>
      </c>
      <c r="U73" s="29"/>
      <c r="V73" s="28">
        <v>1717</v>
      </c>
      <c r="W73" s="28">
        <v>0</v>
      </c>
      <c r="X73" s="30">
        <v>1101</v>
      </c>
      <c r="Y73" s="28">
        <v>173</v>
      </c>
      <c r="Z73" s="31">
        <f t="shared" si="22"/>
        <v>9.890164015170172E-2</v>
      </c>
      <c r="AA73" s="31">
        <f t="shared" si="32"/>
        <v>0.18253669552126459</v>
      </c>
      <c r="AB73" s="31">
        <f t="shared" si="23"/>
        <v>0.98170383076043455</v>
      </c>
      <c r="AC73" s="31">
        <f t="shared" si="24"/>
        <v>1.2045951859956237</v>
      </c>
      <c r="AD73" s="31">
        <f t="shared" si="25"/>
        <v>0.93395348837209302</v>
      </c>
      <c r="AE73" s="32">
        <f t="shared" si="26"/>
        <v>1.2904496872383391E-2</v>
      </c>
      <c r="AF73" s="32">
        <f t="shared" si="27"/>
        <v>0</v>
      </c>
      <c r="AG73" s="32">
        <f t="shared" si="28"/>
        <v>0</v>
      </c>
      <c r="AH73" s="32">
        <f t="shared" si="29"/>
        <v>0.18927789934354486</v>
      </c>
      <c r="AI73" s="32">
        <f t="shared" si="33"/>
        <v>0.49904761904761907</v>
      </c>
    </row>
    <row r="74" spans="1:35" s="24" customFormat="1" x14ac:dyDescent="0.25">
      <c r="A74" s="24" t="s">
        <v>73</v>
      </c>
      <c r="B74" s="25">
        <v>8970</v>
      </c>
      <c r="C74" s="25">
        <v>533</v>
      </c>
      <c r="D74" s="25">
        <v>316</v>
      </c>
      <c r="E74" s="25">
        <v>154</v>
      </c>
      <c r="F74" s="26">
        <v>803</v>
      </c>
      <c r="G74" s="26">
        <v>323</v>
      </c>
      <c r="H74" s="27">
        <f t="shared" si="30"/>
        <v>694</v>
      </c>
      <c r="I74" s="26">
        <f t="shared" si="31"/>
        <v>308</v>
      </c>
      <c r="J74" s="28">
        <v>127</v>
      </c>
      <c r="K74" s="28">
        <v>111</v>
      </c>
      <c r="L74" s="28"/>
      <c r="M74" s="28"/>
      <c r="N74" s="28"/>
      <c r="O74" s="28"/>
      <c r="P74" s="28"/>
      <c r="Q74" s="28"/>
      <c r="R74" s="28"/>
      <c r="S74" s="28"/>
      <c r="T74" s="28">
        <v>126</v>
      </c>
      <c r="U74" s="29"/>
      <c r="V74" s="28">
        <v>283</v>
      </c>
      <c r="W74" s="28">
        <v>49</v>
      </c>
      <c r="X74" s="30">
        <v>158</v>
      </c>
      <c r="Y74" s="28">
        <v>148</v>
      </c>
      <c r="Z74" s="31">
        <f t="shared" si="22"/>
        <v>7.7369007803790413E-2</v>
      </c>
      <c r="AA74" s="31">
        <f t="shared" si="32"/>
        <v>0.23639774859287055</v>
      </c>
      <c r="AB74" s="31">
        <f t="shared" si="23"/>
        <v>0.89556962025316456</v>
      </c>
      <c r="AC74" s="31">
        <f t="shared" si="24"/>
        <v>1.025974025974026</v>
      </c>
      <c r="AD74" s="31">
        <f t="shared" si="25"/>
        <v>0.8642590286425903</v>
      </c>
      <c r="AE74" s="32">
        <f t="shared" si="26"/>
        <v>3.4336677814938682E-2</v>
      </c>
      <c r="AF74" s="32">
        <f t="shared" si="27"/>
        <v>0</v>
      </c>
      <c r="AG74" s="32">
        <f t="shared" si="28"/>
        <v>0.1550632911392405</v>
      </c>
      <c r="AH74" s="32">
        <f t="shared" si="29"/>
        <v>0.96103896103896103</v>
      </c>
      <c r="AI74" s="32">
        <f t="shared" si="33"/>
        <v>0.95356037151702788</v>
      </c>
    </row>
    <row r="75" spans="1:35" s="24" customFormat="1" x14ac:dyDescent="0.25">
      <c r="A75" s="24" t="s">
        <v>74</v>
      </c>
      <c r="B75" s="25">
        <v>3249</v>
      </c>
      <c r="C75" s="25">
        <v>178</v>
      </c>
      <c r="D75" s="25">
        <v>100</v>
      </c>
      <c r="E75" s="25">
        <v>49</v>
      </c>
      <c r="F75" s="26">
        <v>309</v>
      </c>
      <c r="G75" s="26">
        <v>129</v>
      </c>
      <c r="H75" s="27">
        <f t="shared" si="30"/>
        <v>266</v>
      </c>
      <c r="I75" s="26">
        <f t="shared" si="31"/>
        <v>94</v>
      </c>
      <c r="J75" s="28">
        <v>81</v>
      </c>
      <c r="K75" s="28">
        <v>71</v>
      </c>
      <c r="L75" s="28"/>
      <c r="M75" s="28"/>
      <c r="N75" s="28"/>
      <c r="O75" s="28"/>
      <c r="P75" s="28"/>
      <c r="Q75" s="28"/>
      <c r="R75" s="28"/>
      <c r="S75" s="28"/>
      <c r="T75" s="28">
        <v>40</v>
      </c>
      <c r="U75" s="29"/>
      <c r="V75" s="28">
        <v>86</v>
      </c>
      <c r="W75" s="28">
        <v>0</v>
      </c>
      <c r="X75" s="30">
        <v>59</v>
      </c>
      <c r="Y75" s="28">
        <v>23</v>
      </c>
      <c r="Z75" s="31">
        <f t="shared" si="22"/>
        <v>8.1871345029239762E-2</v>
      </c>
      <c r="AA75" s="31">
        <f t="shared" si="32"/>
        <v>0.2247191011235955</v>
      </c>
      <c r="AB75" s="31">
        <f t="shared" si="23"/>
        <v>0.86</v>
      </c>
      <c r="AC75" s="31">
        <f t="shared" si="24"/>
        <v>1.2040816326530612</v>
      </c>
      <c r="AD75" s="31">
        <f t="shared" si="25"/>
        <v>0.86084142394822005</v>
      </c>
      <c r="AE75" s="32">
        <f t="shared" si="26"/>
        <v>2.8931979070483227E-2</v>
      </c>
      <c r="AF75" s="32">
        <f t="shared" si="27"/>
        <v>0</v>
      </c>
      <c r="AG75" s="32">
        <f t="shared" si="28"/>
        <v>0</v>
      </c>
      <c r="AH75" s="32">
        <f t="shared" si="29"/>
        <v>0.46938775510204084</v>
      </c>
      <c r="AI75" s="32">
        <f t="shared" si="33"/>
        <v>0.72868217054263562</v>
      </c>
    </row>
    <row r="76" spans="1:35" s="24" customFormat="1" x14ac:dyDescent="0.25">
      <c r="A76" s="24" t="s">
        <v>75</v>
      </c>
      <c r="B76" s="25">
        <v>52530</v>
      </c>
      <c r="C76" s="25">
        <v>3513</v>
      </c>
      <c r="D76" s="25">
        <v>2188</v>
      </c>
      <c r="E76" s="25">
        <v>1046</v>
      </c>
      <c r="F76" s="26">
        <v>5388</v>
      </c>
      <c r="G76" s="26">
        <v>1308</v>
      </c>
      <c r="H76" s="27">
        <f t="shared" si="30"/>
        <v>5032</v>
      </c>
      <c r="I76" s="26">
        <f t="shared" si="31"/>
        <v>972</v>
      </c>
      <c r="J76" s="28">
        <v>944</v>
      </c>
      <c r="K76" s="28">
        <v>495</v>
      </c>
      <c r="L76" s="28">
        <v>33</v>
      </c>
      <c r="M76" s="28">
        <v>33</v>
      </c>
      <c r="N76" s="28"/>
      <c r="O76" s="28"/>
      <c r="P76" s="28"/>
      <c r="Q76" s="28"/>
      <c r="R76" s="28"/>
      <c r="S76" s="28"/>
      <c r="T76" s="28">
        <v>820</v>
      </c>
      <c r="U76" s="29"/>
      <c r="V76" s="28">
        <v>1957</v>
      </c>
      <c r="W76" s="28">
        <v>102</v>
      </c>
      <c r="X76" s="30">
        <v>1278</v>
      </c>
      <c r="Y76" s="28">
        <v>342</v>
      </c>
      <c r="Z76" s="31">
        <f t="shared" si="22"/>
        <v>9.5792880258899676E-2</v>
      </c>
      <c r="AA76" s="31">
        <f t="shared" si="32"/>
        <v>0.23341873042983205</v>
      </c>
      <c r="AB76" s="31">
        <f t="shared" si="23"/>
        <v>0.8944241316270567</v>
      </c>
      <c r="AC76" s="31">
        <f t="shared" si="24"/>
        <v>1.2217973231357553</v>
      </c>
      <c r="AD76" s="31">
        <f t="shared" si="25"/>
        <v>0.93392724573125463</v>
      </c>
      <c r="AE76" s="32">
        <f t="shared" si="26"/>
        <v>1.8503712164477441E-2</v>
      </c>
      <c r="AF76" s="32">
        <f t="shared" si="27"/>
        <v>0</v>
      </c>
      <c r="AG76" s="32">
        <f t="shared" si="28"/>
        <v>4.6617915904936018E-2</v>
      </c>
      <c r="AH76" s="32">
        <f t="shared" si="29"/>
        <v>0.32695984703632885</v>
      </c>
      <c r="AI76" s="32">
        <f t="shared" si="33"/>
        <v>0.74311926605504586</v>
      </c>
    </row>
    <row r="77" spans="1:35" s="24" customFormat="1" x14ac:dyDescent="0.25">
      <c r="A77" s="24" t="s">
        <v>76</v>
      </c>
      <c r="B77" s="25">
        <v>13535</v>
      </c>
      <c r="C77" s="25">
        <v>760</v>
      </c>
      <c r="D77" s="25">
        <v>446</v>
      </c>
      <c r="E77" s="25">
        <v>208</v>
      </c>
      <c r="F77" s="26">
        <v>1066</v>
      </c>
      <c r="G77" s="26">
        <v>316</v>
      </c>
      <c r="H77" s="27">
        <f t="shared" si="30"/>
        <v>808</v>
      </c>
      <c r="I77" s="26">
        <f t="shared" si="31"/>
        <v>192</v>
      </c>
      <c r="J77" s="28">
        <v>155</v>
      </c>
      <c r="K77" s="28">
        <v>116</v>
      </c>
      <c r="L77" s="28"/>
      <c r="M77" s="28"/>
      <c r="N77" s="28"/>
      <c r="O77" s="28"/>
      <c r="P77" s="28"/>
      <c r="Q77" s="28"/>
      <c r="R77" s="28"/>
      <c r="S77" s="28"/>
      <c r="T77" s="28">
        <v>101</v>
      </c>
      <c r="U77" s="29"/>
      <c r="V77" s="28">
        <v>359</v>
      </c>
      <c r="W77" s="28">
        <v>15</v>
      </c>
      <c r="X77" s="30">
        <v>193</v>
      </c>
      <c r="Y77" s="28">
        <v>61</v>
      </c>
      <c r="Z77" s="31">
        <f t="shared" si="22"/>
        <v>5.9697081640192093E-2</v>
      </c>
      <c r="AA77" s="31">
        <f t="shared" si="32"/>
        <v>0.13289473684210526</v>
      </c>
      <c r="AB77" s="31">
        <f t="shared" si="23"/>
        <v>0.80493273542600896</v>
      </c>
      <c r="AC77" s="31">
        <f t="shared" si="24"/>
        <v>0.92788461538461542</v>
      </c>
      <c r="AD77" s="31">
        <f t="shared" si="25"/>
        <v>0.75797373358348963</v>
      </c>
      <c r="AE77" s="32">
        <f t="shared" si="26"/>
        <v>1.4185445142223864E-2</v>
      </c>
      <c r="AF77" s="32">
        <f t="shared" si="27"/>
        <v>0</v>
      </c>
      <c r="AG77" s="32">
        <f t="shared" si="28"/>
        <v>3.3632286995515695E-2</v>
      </c>
      <c r="AH77" s="32">
        <f t="shared" si="29"/>
        <v>0.29326923076923078</v>
      </c>
      <c r="AI77" s="32">
        <f t="shared" si="33"/>
        <v>0.60759493670886078</v>
      </c>
    </row>
    <row r="78" spans="1:35" s="24" customFormat="1" x14ac:dyDescent="0.25">
      <c r="A78" s="24" t="s">
        <v>77</v>
      </c>
      <c r="B78" s="25">
        <v>25550</v>
      </c>
      <c r="C78" s="25">
        <v>1482</v>
      </c>
      <c r="D78" s="25">
        <v>725</v>
      </c>
      <c r="E78" s="25">
        <v>308</v>
      </c>
      <c r="F78" s="26">
        <v>1908</v>
      </c>
      <c r="G78" s="26">
        <v>648</v>
      </c>
      <c r="H78" s="27">
        <f t="shared" si="30"/>
        <v>1598</v>
      </c>
      <c r="I78" s="26">
        <f t="shared" si="31"/>
        <v>415</v>
      </c>
      <c r="J78" s="28">
        <v>363</v>
      </c>
      <c r="K78" s="28">
        <v>352</v>
      </c>
      <c r="L78" s="28"/>
      <c r="M78" s="28"/>
      <c r="N78" s="28"/>
      <c r="O78" s="28"/>
      <c r="P78" s="28"/>
      <c r="Q78" s="28"/>
      <c r="R78" s="28"/>
      <c r="S78" s="28"/>
      <c r="T78" s="28">
        <v>238</v>
      </c>
      <c r="U78" s="29"/>
      <c r="V78" s="28">
        <v>640</v>
      </c>
      <c r="W78" s="28">
        <v>0</v>
      </c>
      <c r="X78" s="30">
        <v>357</v>
      </c>
      <c r="Y78" s="28">
        <v>63</v>
      </c>
      <c r="Z78" s="31">
        <f t="shared" si="22"/>
        <v>6.2544031311154602E-2</v>
      </c>
      <c r="AA78" s="31">
        <f t="shared" si="32"/>
        <v>0.16059379217273953</v>
      </c>
      <c r="AB78" s="31">
        <f t="shared" si="23"/>
        <v>0.88275862068965516</v>
      </c>
      <c r="AC78" s="31">
        <f t="shared" si="24"/>
        <v>1.1590909090909092</v>
      </c>
      <c r="AD78" s="31">
        <f t="shared" si="25"/>
        <v>0.83752620545073375</v>
      </c>
      <c r="AE78" s="32">
        <f t="shared" si="26"/>
        <v>1.6242661448140901E-2</v>
      </c>
      <c r="AF78" s="32">
        <f t="shared" si="27"/>
        <v>0</v>
      </c>
      <c r="AG78" s="32">
        <f t="shared" si="28"/>
        <v>0</v>
      </c>
      <c r="AH78" s="32">
        <f t="shared" si="29"/>
        <v>0.20454545454545456</v>
      </c>
      <c r="AI78" s="32">
        <f t="shared" si="33"/>
        <v>0.64043209876543206</v>
      </c>
    </row>
    <row r="79" spans="1:35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6">
        <v>225066</v>
      </c>
      <c r="G79" s="5">
        <v>65590</v>
      </c>
      <c r="H79" s="27">
        <f>J79+L79+N79+T79+V79+X79+P79+R79</f>
        <v>183382</v>
      </c>
      <c r="I79" s="26">
        <f t="shared" si="31"/>
        <v>48618</v>
      </c>
      <c r="J79" s="10">
        <v>48565</v>
      </c>
      <c r="K79" s="10">
        <v>30773</v>
      </c>
      <c r="L79" s="10">
        <v>701</v>
      </c>
      <c r="M79" s="10">
        <v>685</v>
      </c>
      <c r="N79" s="10">
        <v>260</v>
      </c>
      <c r="O79" s="10">
        <v>260</v>
      </c>
      <c r="P79" s="10">
        <v>83</v>
      </c>
      <c r="Q79" s="10"/>
      <c r="R79" s="10">
        <v>61</v>
      </c>
      <c r="S79" s="10"/>
      <c r="T79" s="35">
        <v>25117</v>
      </c>
      <c r="U79" s="11"/>
      <c r="V79" s="10">
        <v>69553</v>
      </c>
      <c r="W79" s="10">
        <v>2294</v>
      </c>
      <c r="X79" s="44">
        <v>39042</v>
      </c>
      <c r="Y79" s="10">
        <v>14606</v>
      </c>
      <c r="Z79" s="14">
        <f t="shared" si="22"/>
        <v>7.9084121161520804E-2</v>
      </c>
      <c r="AA79" s="14">
        <f t="shared" si="32"/>
        <v>0.1691608297413793</v>
      </c>
      <c r="AB79" s="14">
        <f t="shared" si="23"/>
        <v>0.87919352799898876</v>
      </c>
      <c r="AC79" s="14">
        <f t="shared" si="24"/>
        <v>1.1156132129386216</v>
      </c>
      <c r="AD79" s="14">
        <f t="shared" si="25"/>
        <v>0.81479210542685254</v>
      </c>
      <c r="AE79" s="13">
        <f t="shared" si="26"/>
        <v>2.0966680495527471E-2</v>
      </c>
      <c r="AF79" s="13">
        <f t="shared" si="27"/>
        <v>0</v>
      </c>
      <c r="AG79" s="13">
        <f t="shared" si="28"/>
        <v>2.8997598280874733E-2</v>
      </c>
      <c r="AH79" s="13">
        <f t="shared" si="29"/>
        <v>0.41736198422676879</v>
      </c>
      <c r="AI79" s="13">
        <f t="shared" si="33"/>
        <v>0.74124104284189662</v>
      </c>
    </row>
    <row r="81" spans="1:28" x14ac:dyDescent="0.25">
      <c r="A81" s="69" t="s">
        <v>110</v>
      </c>
      <c r="B81" s="69"/>
      <c r="C81" s="69"/>
      <c r="D81" s="69"/>
      <c r="E81" s="69"/>
      <c r="F81" s="33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2"/>
      <c r="U81" s="2"/>
      <c r="V81" s="2"/>
      <c r="W81" s="2"/>
      <c r="X81" s="3"/>
      <c r="Y81" s="3"/>
    </row>
    <row r="82" spans="1:28" x14ac:dyDescent="0.25">
      <c r="A82" t="s">
        <v>106</v>
      </c>
    </row>
    <row r="83" spans="1:28" x14ac:dyDescent="0.25">
      <c r="A83" s="70" t="s">
        <v>79</v>
      </c>
      <c r="B83" s="70"/>
      <c r="C83" s="70"/>
      <c r="D83" s="70"/>
      <c r="E83" s="70"/>
      <c r="F83" s="70"/>
      <c r="G83" s="70"/>
      <c r="H83" s="34"/>
    </row>
    <row r="84" spans="1:28" x14ac:dyDescent="0.25">
      <c r="A84" s="71" t="s">
        <v>97</v>
      </c>
      <c r="B84" s="71"/>
      <c r="C84" s="71"/>
      <c r="D84" s="71"/>
      <c r="E84" s="71"/>
      <c r="F84" s="71"/>
      <c r="G84" s="71"/>
      <c r="H84" s="34"/>
    </row>
    <row r="85" spans="1:28" x14ac:dyDescent="0.25">
      <c r="A85" s="71" t="s">
        <v>104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</row>
    <row r="86" spans="1:28" x14ac:dyDescent="0.25">
      <c r="A86" s="12" t="s">
        <v>98</v>
      </c>
      <c r="B86" s="12"/>
      <c r="C86" s="12"/>
      <c r="D86" s="12"/>
    </row>
    <row r="87" spans="1:28" x14ac:dyDescent="0.25">
      <c r="A87" s="71" t="s">
        <v>103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9" spans="1:28" x14ac:dyDescent="0.25">
      <c r="A89" t="s">
        <v>107</v>
      </c>
    </row>
  </sheetData>
  <dataConsolidate/>
  <mergeCells count="21">
    <mergeCell ref="A81:E81"/>
    <mergeCell ref="A83:G83"/>
    <mergeCell ref="A84:G84"/>
    <mergeCell ref="A87:AB87"/>
    <mergeCell ref="A85:Y85"/>
    <mergeCell ref="A1:A3"/>
    <mergeCell ref="F1:G2"/>
    <mergeCell ref="B1:E2"/>
    <mergeCell ref="H1:I2"/>
    <mergeCell ref="Z2:AD2"/>
    <mergeCell ref="Z1:AI1"/>
    <mergeCell ref="X2:Y2"/>
    <mergeCell ref="J1:Y1"/>
    <mergeCell ref="J2:K2"/>
    <mergeCell ref="L2:M2"/>
    <mergeCell ref="N2:O2"/>
    <mergeCell ref="T2:U2"/>
    <mergeCell ref="V2:W2"/>
    <mergeCell ref="AE2:AI2"/>
    <mergeCell ref="R2:S2"/>
    <mergeCell ref="P2: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2021-03-31T22:44:51Z</dcterms:modified>
</cp:coreProperties>
</file>