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012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F79" i="4"/>
  <c r="K79" i="4" l="1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73" i="4"/>
  <c r="DI74" i="4"/>
  <c r="DI75" i="4"/>
  <c r="DI76" i="4"/>
  <c r="DI77" i="4"/>
  <c r="DI78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D73" i="4"/>
  <c r="J74" i="4"/>
  <c r="J75" i="4"/>
  <c r="DD75" i="4"/>
  <c r="J76" i="4"/>
  <c r="DD76" i="4"/>
  <c r="J77" i="4"/>
  <c r="DD77" i="4"/>
  <c r="J78" i="4"/>
  <c r="DD78" i="4"/>
  <c r="J4" i="4"/>
  <c r="DL5" i="4" l="1"/>
  <c r="DH6" i="4"/>
  <c r="DM6" i="4"/>
  <c r="DN6" i="4"/>
  <c r="DD6" i="4"/>
  <c r="DN74" i="4"/>
  <c r="DD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H77" i="4"/>
  <c r="DN67" i="4"/>
  <c r="DD67" i="4"/>
  <c r="DN55" i="4"/>
  <c r="DD55" i="4"/>
  <c r="DH78" i="4"/>
  <c r="DM78" i="4"/>
  <c r="DH74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H73" i="4"/>
  <c r="DM73" i="4"/>
  <c r="DH61" i="4"/>
  <c r="DM61" i="4"/>
  <c r="DH76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N4" i="4"/>
  <c r="DD5" i="4" l="1"/>
  <c r="DL4" i="4"/>
  <c r="DD4" i="4"/>
  <c r="DN79" i="4"/>
  <c r="DD79" i="4" l="1"/>
  <c r="DL79" i="4" l="1"/>
  <c r="J79" i="4" l="1"/>
  <c r="DH79" i="4" l="1"/>
  <c r="DM79" i="4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<sst xmlns="http://schemas.openxmlformats.org/spreadsheetml/2006/main" count="243" uniqueCount="141">
  <si>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</si>
  <si>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</si>
  <si>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</si>
  <si>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</si>
  <si>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</si>
  <si>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</si>
  <si>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</si>
  <si>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</si>
  <si>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</si>
  <si>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</si>
  <si>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</si>
  <si>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</si>
  <si>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</si>
  <si>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</si>
  <si>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</si>
  <si>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</si>
  <si>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</si>
  <si>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</si>
  <si>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</si>
  <si>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</si>
  <si>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</si>
  <si>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</si>
  <si>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</si>
  <si>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</si>
  <si>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</si>
  <si>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</si>
  <si>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</si>
  <si>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</si>
  <si>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</si>
  <si>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</si>
  <si>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</si>
  <si>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</si>
  <si>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</si>
  <si>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</si>
  <si>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</si>
  <si>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</si>
  <si>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</si>
  <si>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</si>
  <si>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</si>
  <si>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</si>
  <si>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</si>
  <si>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</si>
  <si>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</si>
  <si>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</si>
  <si>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</si>
  <si>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</si>
  <si>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</si>
  <si>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</si>
  <si>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</si>
  <si>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</si>
  <si>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</si>
  <si>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</si>
  <si>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</si>
  <si>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</si>
  <si>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</si>
  <si>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</si>
  <si>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</si>
  <si>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</si>
  <si>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</si>
  <si>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</si>
  <si>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</si>
  <si>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</si>
  <si>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</si>
  <si>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</si>
  <si>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</si>
  <si>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</si>
  <si>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</si>
  <si>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</si>
  <si>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</si>
  <si>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</si>
  <si>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</si>
  <si>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</si>
  <si>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</si>
  <si>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</si>
  <si>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</si>
  <si>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</si>
  <si>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</si>
  <si>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</si>
  <si>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</si>
  <si>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</si>
  <si>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</si>
  <si>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</si>
  <si>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</si>
  <si>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</si>
  <si>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</si>
  <si>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</si>
  <si>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</si>
  <si>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</si>
  <si>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</si>
  <si>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</si>
  <si>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</si>
  <si>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</si>
  <si>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</si>
  <si>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</si>
  <si>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</si>
  <si>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</si>
  <si>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</si>
  <si>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</si>
  <si>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</si>
  <si>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</si>
  <si>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</si>
  <si>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</si>
  <si>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</si>
  <si>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</si>
  <si>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</si>
  <si>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</si>
  <si>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</si>
  <si>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</si>
  <si>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</si>
  <si>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</si>
  <si>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</si>
  <si>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</si>
  <si>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</si>
  <si>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</si>
  <si>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</si>
  <si>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</si>
  <si>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</si>
  <si>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</si>
  <si>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</si>
  <si>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</si>
  <si>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</si>
  <si>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</si>
  <si>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</si>
  <si>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</si>
  <si>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</si>
  <si>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</si>
  <si>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</si>
  <si>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</si>
  <si>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</si>
  <si>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</si>
  <si>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</si>
  <si>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</si>
  <si>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</si>
  <si>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</si>
  <si>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</si>
  <si>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</si>
  <si>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</si>
  <si>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</si>
  <si>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</si>
  <si>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</si>
  <si>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26.07.2021)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</si>
</sst>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D64" zoomScale="115" zoomScaleNormal="115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66" t="s">
        <v>132</v>
      </c>
      <c r="B1" s="65" t="s">
        <v>133</v>
      </c>
      <c r="C1" s="65"/>
      <c r="D1" s="65"/>
      <c r="E1" s="65"/>
      <c r="F1" s="67" t="s">
        <v>134</v>
      </c>
      <c r="G1" s="67"/>
      <c r="H1" s="67"/>
      <c r="I1" s="68" t="s">
        <v>135</v>
      </c>
      <c r="J1" s="69"/>
      <c r="K1" s="70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62" t="s">
        <v>131</v>
      </c>
      <c r="DE1" s="63"/>
      <c r="DF1" s="63"/>
      <c r="DG1" s="63"/>
      <c r="DH1" s="63"/>
      <c r="DI1" s="63"/>
      <c r="DJ1" s="63"/>
      <c r="DK1" s="63"/>
      <c r="DL1" s="64" t="s">
        <v>136</v>
      </c>
      <c r="DM1" s="64"/>
      <c r="DN1" s="64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66"/>
      <c r="B2" s="65"/>
      <c r="C2" s="65"/>
      <c r="D2" s="65"/>
      <c r="E2" s="65"/>
      <c r="F2" s="67"/>
      <c r="G2" s="67"/>
      <c r="H2" s="67"/>
      <c r="I2" s="68"/>
      <c r="J2" s="69"/>
      <c r="K2" s="70"/>
      <c r="L2" s="51" t="s">
        <v>85</v>
      </c>
      <c r="M2" s="51"/>
      <c r="N2" s="51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1" t="s">
        <v>109</v>
      </c>
      <c r="Y2" s="51"/>
      <c r="Z2" s="51"/>
      <c r="AA2" s="51" t="s">
        <v>114</v>
      </c>
      <c r="AB2" s="51"/>
      <c r="AC2" s="51"/>
      <c r="AD2" s="51" t="s">
        <v>115</v>
      </c>
      <c r="AE2" s="51"/>
      <c r="AF2" s="51"/>
      <c r="AG2" s="51" t="s">
        <v>116</v>
      </c>
      <c r="AH2" s="51"/>
      <c r="AI2" s="51"/>
      <c r="AJ2" s="51" t="s">
        <v>120</v>
      </c>
      <c r="AK2" s="51"/>
      <c r="AL2" s="51"/>
      <c r="AM2" s="51" t="s">
        <v>123</v>
      </c>
      <c r="AN2" s="51"/>
      <c r="AO2" s="51"/>
      <c r="AP2" s="51" t="s">
        <v>138</v>
      </c>
      <c r="AQ2" s="51"/>
      <c r="AR2" s="51"/>
      <c r="AS2" s="51" t="s">
        <v>139</v>
      </c>
      <c r="AT2" s="51"/>
      <c r="AU2" s="51"/>
      <c r="AV2" s="51" t="s">
        <v>110</v>
      </c>
      <c r="AW2" s="51"/>
      <c r="AX2" s="51"/>
      <c r="AY2" s="51" t="s">
        <v>111</v>
      </c>
      <c r="AZ2" s="51"/>
      <c r="BA2" s="51"/>
      <c r="BB2" s="51" t="s">
        <v>98</v>
      </c>
      <c r="BC2" s="51"/>
      <c r="BD2" s="51"/>
      <c r="BE2" s="51" t="s">
        <v>103</v>
      </c>
      <c r="BF2" s="51"/>
      <c r="BG2" s="51"/>
      <c r="BH2" s="51" t="s">
        <v>88</v>
      </c>
      <c r="BI2" s="51"/>
      <c r="BJ2" s="51"/>
      <c r="BK2" s="51" t="s">
        <v>97</v>
      </c>
      <c r="BL2" s="51"/>
      <c r="BM2" s="51"/>
      <c r="BN2" s="51" t="s">
        <v>101</v>
      </c>
      <c r="BO2" s="51"/>
      <c r="BP2" s="51"/>
      <c r="BQ2" s="51" t="s">
        <v>137</v>
      </c>
      <c r="BR2" s="51"/>
      <c r="BS2" s="51"/>
      <c r="BT2" s="51" t="s">
        <v>117</v>
      </c>
      <c r="BU2" s="51"/>
      <c r="BV2" s="51"/>
      <c r="BW2" s="51" t="s">
        <v>118</v>
      </c>
      <c r="BX2" s="51"/>
      <c r="BY2" s="51"/>
      <c r="BZ2" s="51" t="s">
        <v>105</v>
      </c>
      <c r="CA2" s="51"/>
      <c r="CB2" s="51"/>
      <c r="CC2" s="51" t="s">
        <v>112</v>
      </c>
      <c r="CD2" s="51"/>
      <c r="CE2" s="51"/>
      <c r="CF2" s="51" t="s">
        <v>107</v>
      </c>
      <c r="CG2" s="51"/>
      <c r="CH2" s="51"/>
      <c r="CI2" s="51" t="s">
        <v>108</v>
      </c>
      <c r="CJ2" s="51"/>
      <c r="CK2" s="51"/>
      <c r="CL2" s="51" t="s">
        <v>99</v>
      </c>
      <c r="CM2" s="51"/>
      <c r="CN2" s="51"/>
      <c r="CO2" s="51" t="s">
        <v>106</v>
      </c>
      <c r="CP2" s="51"/>
      <c r="CQ2" s="51"/>
      <c r="CR2" s="51" t="s">
        <v>102</v>
      </c>
      <c r="CS2" s="51"/>
      <c r="CT2" s="51"/>
      <c r="CU2" s="51" t="s">
        <v>113</v>
      </c>
      <c r="CV2" s="51"/>
      <c r="CW2" s="51"/>
      <c r="CX2" s="51" t="s">
        <v>104</v>
      </c>
      <c r="CY2" s="51"/>
      <c r="CZ2" s="51"/>
      <c r="DA2" s="51" t="s">
        <v>0</v>
      </c>
      <c r="DB2" s="51"/>
      <c r="DC2" s="51"/>
      <c r="DD2" s="60" t="s">
        <v>124</v>
      </c>
      <c r="DE2" s="60"/>
      <c r="DF2" s="60"/>
      <c r="DG2" s="61"/>
      <c r="DH2" s="57" t="s">
        <v>125</v>
      </c>
      <c r="DI2" s="58"/>
      <c r="DJ2" s="58"/>
      <c r="DK2" s="59"/>
      <c r="DL2" s="56" t="s">
        <v>126</v>
      </c>
      <c r="DM2" s="56"/>
      <c r="DN2" s="56"/>
    </row>
    <row r="3" spans="1:127" s="13" customFormat="1" ht="36" x14ac:dyDescent="0.3">
      <c r="A3" s="6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9" t="s">
        <v>86</v>
      </c>
      <c r="M3" s="49" t="s">
        <v>87</v>
      </c>
      <c r="N3" s="49" t="s">
        <v>119</v>
      </c>
      <c r="O3" s="49" t="s">
        <v>86</v>
      </c>
      <c r="P3" s="49" t="s">
        <v>87</v>
      </c>
      <c r="Q3" s="49" t="s">
        <v>119</v>
      </c>
      <c r="R3" s="49" t="s">
        <v>86</v>
      </c>
      <c r="S3" s="49" t="s">
        <v>87</v>
      </c>
      <c r="T3" s="49" t="s">
        <v>119</v>
      </c>
      <c r="U3" s="49" t="s">
        <v>86</v>
      </c>
      <c r="V3" s="49" t="s">
        <v>87</v>
      </c>
      <c r="W3" s="49" t="s">
        <v>119</v>
      </c>
      <c r="X3" s="49" t="s">
        <v>86</v>
      </c>
      <c r="Y3" s="49" t="s">
        <v>87</v>
      </c>
      <c r="Z3" s="49" t="s">
        <v>119</v>
      </c>
      <c r="AA3" s="49" t="s">
        <v>86</v>
      </c>
      <c r="AB3" s="49" t="s">
        <v>87</v>
      </c>
      <c r="AC3" s="49" t="s">
        <v>119</v>
      </c>
      <c r="AD3" s="49" t="s">
        <v>86</v>
      </c>
      <c r="AE3" s="49" t="s">
        <v>87</v>
      </c>
      <c r="AF3" s="49" t="s">
        <v>119</v>
      </c>
      <c r="AG3" s="49" t="s">
        <v>86</v>
      </c>
      <c r="AH3" s="49" t="s">
        <v>87</v>
      </c>
      <c r="AI3" s="49" t="s">
        <v>119</v>
      </c>
      <c r="AJ3" s="49" t="s">
        <v>86</v>
      </c>
      <c r="AK3" s="49" t="s">
        <v>87</v>
      </c>
      <c r="AL3" s="49" t="s">
        <v>119</v>
      </c>
      <c r="AM3" s="49" t="s">
        <v>86</v>
      </c>
      <c r="AN3" s="49" t="s">
        <v>87</v>
      </c>
      <c r="AO3" s="49" t="s">
        <v>119</v>
      </c>
      <c r="AP3" s="49" t="s">
        <v>86</v>
      </c>
      <c r="AQ3" s="49" t="s">
        <v>87</v>
      </c>
      <c r="AR3" s="49" t="s">
        <v>119</v>
      </c>
      <c r="AS3" s="49" t="s">
        <v>86</v>
      </c>
      <c r="AT3" s="49" t="s">
        <v>87</v>
      </c>
      <c r="AU3" s="49" t="s">
        <v>119</v>
      </c>
      <c r="AV3" s="49" t="s">
        <v>86</v>
      </c>
      <c r="AW3" s="49" t="s">
        <v>87</v>
      </c>
      <c r="AX3" s="49" t="s">
        <v>119</v>
      </c>
      <c r="AY3" s="49" t="s">
        <v>86</v>
      </c>
      <c r="AZ3" s="49" t="s">
        <v>87</v>
      </c>
      <c r="BA3" s="49" t="s">
        <v>119</v>
      </c>
      <c r="BB3" s="49" t="s">
        <v>86</v>
      </c>
      <c r="BC3" s="49" t="s">
        <v>87</v>
      </c>
      <c r="BD3" s="49" t="s">
        <v>119</v>
      </c>
      <c r="BE3" s="49" t="s">
        <v>86</v>
      </c>
      <c r="BF3" s="49" t="s">
        <v>87</v>
      </c>
      <c r="BG3" s="49" t="s">
        <v>119</v>
      </c>
      <c r="BH3" s="49" t="s">
        <v>86</v>
      </c>
      <c r="BI3" s="49" t="s">
        <v>87</v>
      </c>
      <c r="BJ3" s="49" t="s">
        <v>119</v>
      </c>
      <c r="BK3" s="49" t="s">
        <v>86</v>
      </c>
      <c r="BL3" s="49" t="s">
        <v>87</v>
      </c>
      <c r="BM3" s="49" t="s">
        <v>119</v>
      </c>
      <c r="BN3" s="49" t="s">
        <v>86</v>
      </c>
      <c r="BO3" s="49" t="s">
        <v>87</v>
      </c>
      <c r="BP3" s="49" t="s">
        <v>119</v>
      </c>
      <c r="BQ3" s="49" t="s">
        <v>86</v>
      </c>
      <c r="BR3" s="49" t="s">
        <v>87</v>
      </c>
      <c r="BS3" s="49" t="s">
        <v>119</v>
      </c>
      <c r="BT3" s="49" t="s">
        <v>86</v>
      </c>
      <c r="BU3" s="49" t="s">
        <v>87</v>
      </c>
      <c r="BV3" s="49" t="s">
        <v>119</v>
      </c>
      <c r="BW3" s="49" t="s">
        <v>86</v>
      </c>
      <c r="BX3" s="49" t="s">
        <v>87</v>
      </c>
      <c r="BY3" s="49" t="s">
        <v>119</v>
      </c>
      <c r="BZ3" s="49" t="s">
        <v>86</v>
      </c>
      <c r="CA3" s="49" t="s">
        <v>87</v>
      </c>
      <c r="CB3" s="49" t="s">
        <v>119</v>
      </c>
      <c r="CC3" s="49" t="s">
        <v>86</v>
      </c>
      <c r="CD3" s="49" t="s">
        <v>87</v>
      </c>
      <c r="CE3" s="49" t="s">
        <v>119</v>
      </c>
      <c r="CF3" s="49" t="s">
        <v>86</v>
      </c>
      <c r="CG3" s="49" t="s">
        <v>87</v>
      </c>
      <c r="CH3" s="49" t="s">
        <v>119</v>
      </c>
      <c r="CI3" s="49" t="s">
        <v>86</v>
      </c>
      <c r="CJ3" s="49" t="s">
        <v>87</v>
      </c>
      <c r="CK3" s="49" t="s">
        <v>119</v>
      </c>
      <c r="CL3" s="49" t="s">
        <v>86</v>
      </c>
      <c r="CM3" s="49" t="s">
        <v>87</v>
      </c>
      <c r="CN3" s="49" t="s">
        <v>119</v>
      </c>
      <c r="CO3" s="49" t="s">
        <v>86</v>
      </c>
      <c r="CP3" s="49" t="s">
        <v>87</v>
      </c>
      <c r="CQ3" s="49" t="s">
        <v>119</v>
      </c>
      <c r="CR3" s="49" t="s">
        <v>86</v>
      </c>
      <c r="CS3" s="49" t="s">
        <v>87</v>
      </c>
      <c r="CT3" s="49" t="s">
        <v>119</v>
      </c>
      <c r="CU3" s="49" t="s">
        <v>86</v>
      </c>
      <c r="CV3" s="49" t="s">
        <v>87</v>
      </c>
      <c r="CW3" s="49" t="s">
        <v>119</v>
      </c>
      <c r="CX3" s="49" t="s">
        <v>86</v>
      </c>
      <c r="CY3" s="49" t="s">
        <v>87</v>
      </c>
      <c r="CZ3" s="49" t="s">
        <v>119</v>
      </c>
      <c r="DA3" s="49" t="s">
        <v>86</v>
      </c>
      <c r="DB3" s="49" t="s">
        <v>87</v>
      </c>
      <c r="DC3" s="49" t="s">
        <v>119</v>
      </c>
      <c r="DD3" s="46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4" t="s">
        <v>127</v>
      </c>
      <c r="DM3" s="34" t="s">
        <v>128</v>
      </c>
      <c r="DN3" s="34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3">
        <v>1199</v>
      </c>
      <c r="G4" s="43">
        <v>656</v>
      </c>
      <c r="H4" s="44">
        <v>30</v>
      </c>
      <c r="I4" s="28">
        <f>L4+O4+R4+U4+X4+AA4+AD4+AG4+AJ4+AM4+AV4+AY4+BB4+BE4+BH4+BK4+BN4+BT4+BW4+BZ4+CC4+CF4+CI4+CL4+CO4+CR4+CU4+CX4+DA4+AP4+BQ4+AS4</f>
        <v>1135</v>
      </c>
      <c r="J4" s="45">
        <f t="shared" ref="J4:J47" si="0">M4+P4+S4+V4+Y4+AB4+AE4+AH4+AK4+AN4+AW4+AZ4+BC4+BF4+BI4+BL4+BO4+BU4+BX4+CA4+CD4+CG4+CJ4+CM4+CP4+CS4+CV4+CY4+DB4</f>
        <v>494</v>
      </c>
      <c r="K4" s="43">
        <f>N4+Q4+T4+W4+Z4+AC4+AF4+AI4+AL4+AO4+AR4+AU4+AX4+BA4+BD4+BG4+BJ4+BM4+BP4+BS4+BV4+BY4+CB4+CE4+CH4+CK4+CN4+CQ4+CT4+CW4+CZ4+DC4</f>
        <v>29</v>
      </c>
      <c r="L4" s="47">
        <v>72</v>
      </c>
      <c r="M4" s="47">
        <v>66</v>
      </c>
      <c r="N4" s="47">
        <v>5</v>
      </c>
      <c r="O4" s="47">
        <v>42</v>
      </c>
      <c r="P4" s="47">
        <v>40</v>
      </c>
      <c r="Q4" s="47">
        <v>0</v>
      </c>
      <c r="R4" s="47">
        <v>99</v>
      </c>
      <c r="S4" s="47">
        <v>95</v>
      </c>
      <c r="T4" s="47">
        <v>0</v>
      </c>
      <c r="U4" s="47">
        <v>141</v>
      </c>
      <c r="V4" s="47">
        <v>92</v>
      </c>
      <c r="W4" s="47">
        <v>0</v>
      </c>
      <c r="X4" s="47">
        <v>38</v>
      </c>
      <c r="Y4" s="47">
        <v>3</v>
      </c>
      <c r="Z4" s="47">
        <v>1</v>
      </c>
      <c r="AA4" s="47">
        <v>43</v>
      </c>
      <c r="AB4" s="47">
        <v>6</v>
      </c>
      <c r="AC4" s="47">
        <v>1</v>
      </c>
      <c r="AD4" s="47">
        <v>49</v>
      </c>
      <c r="AE4" s="47">
        <v>10</v>
      </c>
      <c r="AF4" s="47">
        <v>3</v>
      </c>
      <c r="AG4" s="47">
        <v>56</v>
      </c>
      <c r="AH4" s="47">
        <v>10</v>
      </c>
      <c r="AI4" s="47">
        <v>3</v>
      </c>
      <c r="AJ4" s="47">
        <v>66</v>
      </c>
      <c r="AK4" s="47">
        <v>7</v>
      </c>
      <c r="AL4" s="47">
        <v>11</v>
      </c>
      <c r="AM4" s="47">
        <v>35</v>
      </c>
      <c r="AN4" s="47">
        <v>1</v>
      </c>
      <c r="AO4" s="47">
        <v>3</v>
      </c>
      <c r="AP4" s="47">
        <v>0</v>
      </c>
      <c r="AQ4" s="47">
        <v>0</v>
      </c>
      <c r="AR4" s="47">
        <v>0</v>
      </c>
      <c r="AS4" s="47"/>
      <c r="AT4" s="47"/>
      <c r="AU4" s="47"/>
      <c r="AV4" s="47">
        <v>44</v>
      </c>
      <c r="AW4" s="47">
        <v>2</v>
      </c>
      <c r="AX4" s="47">
        <v>1</v>
      </c>
      <c r="AY4" s="47">
        <v>0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183</v>
      </c>
      <c r="BL4" s="47">
        <v>136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0</v>
      </c>
      <c r="BT4" s="47">
        <v>10</v>
      </c>
      <c r="BU4" s="47">
        <v>0</v>
      </c>
      <c r="BV4" s="47">
        <v>0</v>
      </c>
      <c r="BW4" s="47">
        <v>0</v>
      </c>
      <c r="BX4" s="47">
        <v>0</v>
      </c>
      <c r="BY4" s="47">
        <v>0</v>
      </c>
      <c r="BZ4" s="47">
        <v>0</v>
      </c>
      <c r="CA4" s="47">
        <v>0</v>
      </c>
      <c r="CB4" s="47">
        <v>0</v>
      </c>
      <c r="CC4" s="47">
        <v>0</v>
      </c>
      <c r="CD4" s="47">
        <v>0</v>
      </c>
      <c r="CE4" s="47">
        <v>0</v>
      </c>
      <c r="CF4" s="47">
        <v>208</v>
      </c>
      <c r="CG4" s="47">
        <v>2</v>
      </c>
      <c r="CH4" s="47">
        <v>1</v>
      </c>
      <c r="CI4" s="47">
        <v>0</v>
      </c>
      <c r="CJ4" s="47">
        <v>0</v>
      </c>
      <c r="CK4" s="47">
        <v>0</v>
      </c>
      <c r="CL4" s="47">
        <v>27</v>
      </c>
      <c r="CM4" s="47">
        <v>23</v>
      </c>
      <c r="CN4" s="47">
        <v>0</v>
      </c>
      <c r="CO4" s="47">
        <v>0</v>
      </c>
      <c r="CP4" s="47">
        <v>0</v>
      </c>
      <c r="CQ4" s="47">
        <v>0</v>
      </c>
      <c r="CR4" s="47">
        <v>1</v>
      </c>
      <c r="CS4" s="47">
        <v>0</v>
      </c>
      <c r="CT4" s="47">
        <v>0</v>
      </c>
      <c r="CU4" s="47">
        <v>2</v>
      </c>
      <c r="CV4" s="47">
        <v>1</v>
      </c>
      <c r="CW4" s="47">
        <v>0</v>
      </c>
      <c r="CX4" s="47">
        <v>19</v>
      </c>
      <c r="CY4" s="47">
        <v>0</v>
      </c>
      <c r="CZ4" s="47">
        <v>0</v>
      </c>
      <c r="DA4" s="47">
        <v>0</v>
      </c>
      <c r="DB4" s="47">
        <v>0</v>
      </c>
      <c r="DC4" s="47">
        <v>0</v>
      </c>
      <c r="DD4" s="40">
        <f>(I4+K4)/B4</f>
        <v>0.48907563025210082</v>
      </c>
      <c r="DE4" s="41">
        <f>U4/C4</f>
        <v>1.0071428571428571</v>
      </c>
      <c r="DF4" s="41">
        <f>R4/D4</f>
        <v>1.1123595505617978</v>
      </c>
      <c r="DG4" s="41">
        <f t="shared" ref="DG4:DG35" si="1">O4/E4</f>
        <v>0.82352941176470584</v>
      </c>
      <c r="DH4" s="42">
        <f t="shared" ref="DH4:DH35" si="2">(J4+K4)/B4</f>
        <v>0.21974789915966386</v>
      </c>
      <c r="DI4" s="42">
        <f t="shared" ref="DI4:DI35" si="3">V4/C4</f>
        <v>0.65714285714285714</v>
      </c>
      <c r="DJ4" s="42">
        <f t="shared" ref="DJ4:DJ35" si="4">S4/D4</f>
        <v>1.0674157303370786</v>
      </c>
      <c r="DK4" s="42">
        <f t="shared" ref="DK4:DK35" si="5">P4/E4</f>
        <v>0.78431372549019607</v>
      </c>
      <c r="DL4" s="35">
        <f t="shared" ref="DL4:DL35" si="6">I4/F4</f>
        <v>0.94662218515429519</v>
      </c>
      <c r="DM4" s="39">
        <f t="shared" ref="DM4:DM35" si="7">J4/G4</f>
        <v>0.75304878048780488</v>
      </c>
      <c r="DN4" s="35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3">
        <v>9201</v>
      </c>
      <c r="G5" s="43">
        <v>4374</v>
      </c>
      <c r="H5" s="44">
        <v>210</v>
      </c>
      <c r="I5" s="28">
        <f>L5+O5+R5+U5+X5+AA5+AD5+AG5+AJ5+AM5+AV5+AY5+BB5+BE5+BH5+BK5+BN5+BT5+BW5+BZ5+CC5+CF5+CI5+CL5+CO5+CR5+CU5+CX5+DA5+AP5+BQ5+AS5</f>
        <v>8897</v>
      </c>
      <c r="J5" s="45">
        <f t="shared" si="0"/>
        <v>2843</v>
      </c>
      <c r="K5" s="43">
        <f t="shared" ref="K5:K68" si="9">N5+Q5+T5+W5+Z5+AC5+AF5+AI5+AL5+AO5+AR5+AU5+AX5+BA5+BD5+BG5+BJ5+BM5+BP5+BS5+BV5+BY5+CB5+CE5+CH5+CK5+CN5+CQ5+CT5+CW5+CZ5+DC5</f>
        <v>210</v>
      </c>
      <c r="L5" s="47">
        <v>473</v>
      </c>
      <c r="M5" s="47">
        <v>386</v>
      </c>
      <c r="N5" s="47">
        <v>0</v>
      </c>
      <c r="O5" s="47">
        <v>485</v>
      </c>
      <c r="P5" s="47">
        <v>429</v>
      </c>
      <c r="Q5" s="47">
        <v>0</v>
      </c>
      <c r="R5" s="47">
        <v>866</v>
      </c>
      <c r="S5" s="47">
        <v>824</v>
      </c>
      <c r="T5" s="47">
        <v>0</v>
      </c>
      <c r="U5" s="47">
        <v>1423</v>
      </c>
      <c r="V5" s="47">
        <v>967</v>
      </c>
      <c r="W5" s="47">
        <v>3</v>
      </c>
      <c r="X5" s="47">
        <v>529</v>
      </c>
      <c r="Y5" s="47">
        <v>6</v>
      </c>
      <c r="Z5" s="47">
        <v>9</v>
      </c>
      <c r="AA5" s="47">
        <v>683</v>
      </c>
      <c r="AB5" s="47">
        <v>15</v>
      </c>
      <c r="AC5" s="47">
        <v>13</v>
      </c>
      <c r="AD5" s="47">
        <v>799</v>
      </c>
      <c r="AE5" s="47">
        <v>13</v>
      </c>
      <c r="AF5" s="47">
        <v>19</v>
      </c>
      <c r="AG5" s="47">
        <v>731</v>
      </c>
      <c r="AH5" s="47">
        <v>43</v>
      </c>
      <c r="AI5" s="47">
        <v>30</v>
      </c>
      <c r="AJ5" s="47">
        <v>599</v>
      </c>
      <c r="AK5" s="47">
        <v>2</v>
      </c>
      <c r="AL5" s="47">
        <v>133</v>
      </c>
      <c r="AM5" s="47">
        <v>282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47"/>
      <c r="AT5" s="47"/>
      <c r="AU5" s="47"/>
      <c r="AV5" s="47">
        <v>807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0</v>
      </c>
      <c r="BJ5" s="47">
        <v>0</v>
      </c>
      <c r="BK5" s="47">
        <v>160</v>
      </c>
      <c r="BL5" s="47">
        <v>102</v>
      </c>
      <c r="BM5" s="47">
        <v>2</v>
      </c>
      <c r="BN5" s="47">
        <v>44</v>
      </c>
      <c r="BO5" s="47">
        <v>1</v>
      </c>
      <c r="BP5" s="47">
        <v>0</v>
      </c>
      <c r="BQ5" s="47">
        <v>3</v>
      </c>
      <c r="BR5" s="47">
        <v>0</v>
      </c>
      <c r="BS5" s="47">
        <v>0</v>
      </c>
      <c r="BT5" s="47">
        <v>60</v>
      </c>
      <c r="BU5" s="47">
        <v>4</v>
      </c>
      <c r="BV5" s="47">
        <v>0</v>
      </c>
      <c r="BW5" s="47">
        <v>13</v>
      </c>
      <c r="BX5" s="47">
        <v>2</v>
      </c>
      <c r="BY5" s="47">
        <v>0</v>
      </c>
      <c r="BZ5" s="47">
        <v>0</v>
      </c>
      <c r="CA5" s="47">
        <v>0</v>
      </c>
      <c r="CB5" s="47">
        <v>0</v>
      </c>
      <c r="CC5" s="47">
        <v>0</v>
      </c>
      <c r="CD5" s="47">
        <v>0</v>
      </c>
      <c r="CE5" s="47">
        <v>0</v>
      </c>
      <c r="CF5" s="47">
        <v>635</v>
      </c>
      <c r="CG5" s="47">
        <v>9</v>
      </c>
      <c r="CH5" s="47">
        <v>1</v>
      </c>
      <c r="CI5" s="47">
        <v>68</v>
      </c>
      <c r="CJ5" s="47">
        <v>0</v>
      </c>
      <c r="CK5" s="47">
        <v>0</v>
      </c>
      <c r="CL5" s="47">
        <v>24</v>
      </c>
      <c r="CM5" s="47">
        <v>21</v>
      </c>
      <c r="CN5" s="47">
        <v>0</v>
      </c>
      <c r="CO5" s="47">
        <v>42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106</v>
      </c>
      <c r="CV5" s="47">
        <v>2</v>
      </c>
      <c r="CW5" s="47">
        <v>0</v>
      </c>
      <c r="CX5" s="47">
        <v>47</v>
      </c>
      <c r="CY5" s="47">
        <v>0</v>
      </c>
      <c r="CZ5" s="47">
        <v>0</v>
      </c>
      <c r="DA5" s="47">
        <v>18</v>
      </c>
      <c r="DB5" s="47">
        <v>17</v>
      </c>
      <c r="DC5" s="47">
        <v>0</v>
      </c>
      <c r="DD5" s="40">
        <f t="shared" ref="DD5:DD16" si="10">(I5+K5)/B5</f>
        <v>0.42004520086711866</v>
      </c>
      <c r="DE5" s="41">
        <f t="shared" ref="DE5:DE16" si="11">U5/C5</f>
        <v>0.92222942320155543</v>
      </c>
      <c r="DF5" s="41">
        <f t="shared" ref="DF5:DF16" si="12">R5/D5</f>
        <v>0.92918454935622319</v>
      </c>
      <c r="DG5" s="41">
        <f t="shared" si="1"/>
        <v>1.0083160083160083</v>
      </c>
      <c r="DH5" s="42">
        <f t="shared" si="2"/>
        <v>0.14081453807481203</v>
      </c>
      <c r="DI5" s="42">
        <f t="shared" si="3"/>
        <v>0.62670123136746603</v>
      </c>
      <c r="DJ5" s="42">
        <f t="shared" si="4"/>
        <v>0.88412017167381973</v>
      </c>
      <c r="DK5" s="42">
        <f t="shared" si="5"/>
        <v>0.89189189189189189</v>
      </c>
      <c r="DL5" s="35">
        <f t="shared" si="6"/>
        <v>0.96696011303119223</v>
      </c>
      <c r="DM5" s="39">
        <f t="shared" si="7"/>
        <v>0.64997713763145859</v>
      </c>
      <c r="DN5" s="35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3">
        <v>323269</v>
      </c>
      <c r="G6" s="43">
        <v>142634</v>
      </c>
      <c r="H6" s="44">
        <v>11665</v>
      </c>
      <c r="I6" s="28">
        <f>L6+O6+R6+U6+X6+AA6+AD6+AG6+AJ6+AM6+AV6+AY6+BB6+BE6+BH6+BK6+BN6+BT6+BW6+BZ6+CC6+CF6+CI6+CL6+CO6+CR6+CU6+CX6+DA6+AP6+BQ6+AS6</f>
        <v>332738</v>
      </c>
      <c r="J6" s="45">
        <f t="shared" si="0"/>
        <v>106502</v>
      </c>
      <c r="K6" s="43">
        <f t="shared" si="9"/>
        <v>11635</v>
      </c>
      <c r="L6" s="50">
        <v>38680</v>
      </c>
      <c r="M6" s="50">
        <v>24768</v>
      </c>
      <c r="N6" s="50">
        <v>0</v>
      </c>
      <c r="O6" s="50">
        <v>11968</v>
      </c>
      <c r="P6" s="50">
        <v>11597</v>
      </c>
      <c r="Q6" s="50">
        <v>0</v>
      </c>
      <c r="R6" s="50">
        <v>25309</v>
      </c>
      <c r="S6" s="50">
        <v>25696</v>
      </c>
      <c r="T6" s="50">
        <v>0</v>
      </c>
      <c r="U6" s="50">
        <v>47313</v>
      </c>
      <c r="V6" s="50">
        <v>40439</v>
      </c>
      <c r="W6" s="50">
        <v>0</v>
      </c>
      <c r="X6" s="50">
        <v>127426</v>
      </c>
      <c r="Y6" s="50">
        <v>0</v>
      </c>
      <c r="Z6" s="50">
        <v>11635</v>
      </c>
      <c r="AA6" s="50">
        <v>1</v>
      </c>
      <c r="AB6" s="50">
        <v>2</v>
      </c>
      <c r="AC6" s="50">
        <v>0</v>
      </c>
      <c r="AD6" s="50">
        <v>0</v>
      </c>
      <c r="AE6" s="50">
        <v>5</v>
      </c>
      <c r="AF6" s="50">
        <v>0</v>
      </c>
      <c r="AG6" s="50">
        <v>5</v>
      </c>
      <c r="AH6" s="50">
        <v>718</v>
      </c>
      <c r="AI6" s="50">
        <v>0</v>
      </c>
      <c r="AJ6" s="50">
        <v>0</v>
      </c>
      <c r="AK6" s="50">
        <v>0</v>
      </c>
      <c r="AL6" s="50">
        <v>0</v>
      </c>
      <c r="AM6" s="50">
        <v>22017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50">
        <v>0</v>
      </c>
      <c r="AU6" s="50">
        <v>0</v>
      </c>
      <c r="AV6" s="50">
        <v>10025</v>
      </c>
      <c r="AW6" s="50">
        <v>29</v>
      </c>
      <c r="AX6" s="50">
        <v>0</v>
      </c>
      <c r="AY6" s="50">
        <v>0</v>
      </c>
      <c r="AZ6" s="50">
        <v>0</v>
      </c>
      <c r="BA6" s="50">
        <v>0</v>
      </c>
      <c r="BB6" s="50">
        <v>325</v>
      </c>
      <c r="BC6" s="50">
        <v>45</v>
      </c>
      <c r="BD6" s="50">
        <v>0</v>
      </c>
      <c r="BE6" s="50">
        <v>630</v>
      </c>
      <c r="BF6" s="50">
        <v>1</v>
      </c>
      <c r="BG6" s="50">
        <v>0</v>
      </c>
      <c r="BH6" s="50">
        <v>0</v>
      </c>
      <c r="BI6" s="50">
        <v>0</v>
      </c>
      <c r="BJ6" s="50">
        <v>0</v>
      </c>
      <c r="BK6" s="50">
        <v>203</v>
      </c>
      <c r="BL6" s="50">
        <v>139</v>
      </c>
      <c r="BM6" s="50">
        <v>0</v>
      </c>
      <c r="BN6" s="50">
        <v>0</v>
      </c>
      <c r="BO6" s="50">
        <v>0</v>
      </c>
      <c r="BP6" s="50">
        <v>0</v>
      </c>
      <c r="BQ6" s="50">
        <v>2</v>
      </c>
      <c r="BR6" s="50">
        <v>1</v>
      </c>
      <c r="BS6" s="50">
        <v>0</v>
      </c>
      <c r="BT6" s="50">
        <v>2567</v>
      </c>
      <c r="BU6" s="50">
        <v>461</v>
      </c>
      <c r="BV6" s="50">
        <v>0</v>
      </c>
      <c r="BW6" s="50">
        <v>0</v>
      </c>
      <c r="BX6" s="50">
        <v>0</v>
      </c>
      <c r="BY6" s="50">
        <v>0</v>
      </c>
      <c r="BZ6" s="50">
        <v>450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37976</v>
      </c>
      <c r="CG6" s="50">
        <v>358</v>
      </c>
      <c r="CH6" s="50">
        <v>0</v>
      </c>
      <c r="CI6" s="50">
        <v>2</v>
      </c>
      <c r="CJ6" s="50">
        <v>1</v>
      </c>
      <c r="CK6" s="50">
        <v>0</v>
      </c>
      <c r="CL6" s="50">
        <v>4906</v>
      </c>
      <c r="CM6" s="50">
        <v>2005</v>
      </c>
      <c r="CN6" s="50">
        <v>0</v>
      </c>
      <c r="CO6" s="50">
        <v>1257</v>
      </c>
      <c r="CP6" s="50">
        <v>0</v>
      </c>
      <c r="CQ6" s="50">
        <v>0</v>
      </c>
      <c r="CR6" s="50">
        <v>285</v>
      </c>
      <c r="CS6" s="50">
        <v>0</v>
      </c>
      <c r="CT6" s="50">
        <v>0</v>
      </c>
      <c r="CU6" s="50">
        <v>303</v>
      </c>
      <c r="CV6" s="50">
        <v>0</v>
      </c>
      <c r="CW6" s="50">
        <v>0</v>
      </c>
      <c r="CX6" s="50">
        <v>824</v>
      </c>
      <c r="CY6" s="50">
        <v>3</v>
      </c>
      <c r="CZ6" s="50">
        <v>0</v>
      </c>
      <c r="DA6" s="50">
        <v>264</v>
      </c>
      <c r="DB6" s="50">
        <v>235</v>
      </c>
      <c r="DC6" s="50">
        <v>0</v>
      </c>
      <c r="DD6" s="40">
        <f>(I6+K6)/B6</f>
        <v>0.51792578822934898</v>
      </c>
      <c r="DE6" s="41">
        <f>U6/C6</f>
        <v>0.98869477995569854</v>
      </c>
      <c r="DF6" s="41">
        <f>R6/D6</f>
        <v>1.04851271853509</v>
      </c>
      <c r="DG6" s="41">
        <f t="shared" si="1"/>
        <v>1.1792294807370185</v>
      </c>
      <c r="DH6" s="42">
        <f t="shared" si="2"/>
        <v>0.17767420455160715</v>
      </c>
      <c r="DI6" s="42">
        <f t="shared" si="3"/>
        <v>0.84504952564048985</v>
      </c>
      <c r="DJ6" s="42">
        <f t="shared" si="4"/>
        <v>1.0645455298699147</v>
      </c>
      <c r="DK6" s="42">
        <f t="shared" si="5"/>
        <v>1.1426741550891713</v>
      </c>
      <c r="DL6" s="35">
        <f t="shared" si="6"/>
        <v>1.0292913950920131</v>
      </c>
      <c r="DM6" s="39">
        <f t="shared" si="7"/>
        <v>0.74668031465148565</v>
      </c>
      <c r="DN6" s="35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3">
        <v>3869</v>
      </c>
      <c r="G7" s="43">
        <v>1712</v>
      </c>
      <c r="H7" s="44">
        <v>100</v>
      </c>
      <c r="I7" s="28">
        <f t="shared" ref="I7:I68" si="13">L7+O7+R7+U7+X7+AA7+AD7+AG7+AJ7+AM7+AV7+AY7+BB7+BE7+BH7+BK7+BN7+BT7+BW7+BZ7+CC7+CF7+CI7+CL7+CO7+CR7+CU7+CX7+DA7+AP7+BQ7+AS7</f>
        <v>3808</v>
      </c>
      <c r="J7" s="45">
        <f t="shared" si="0"/>
        <v>1243</v>
      </c>
      <c r="K7" s="43">
        <f t="shared" si="9"/>
        <v>102</v>
      </c>
      <c r="L7" s="48">
        <v>171</v>
      </c>
      <c r="M7" s="48">
        <v>162</v>
      </c>
      <c r="N7" s="48">
        <v>0</v>
      </c>
      <c r="O7" s="48">
        <v>211</v>
      </c>
      <c r="P7" s="48">
        <v>211</v>
      </c>
      <c r="Q7" s="48">
        <v>0</v>
      </c>
      <c r="R7" s="48">
        <v>466</v>
      </c>
      <c r="S7" s="48">
        <v>467</v>
      </c>
      <c r="T7" s="48">
        <v>0</v>
      </c>
      <c r="U7" s="48">
        <v>643</v>
      </c>
      <c r="V7" s="48">
        <v>374</v>
      </c>
      <c r="W7" s="48">
        <v>2</v>
      </c>
      <c r="X7" s="48">
        <v>285</v>
      </c>
      <c r="Y7" s="48">
        <v>7</v>
      </c>
      <c r="Z7" s="48">
        <v>17</v>
      </c>
      <c r="AA7" s="48">
        <v>332</v>
      </c>
      <c r="AB7" s="48">
        <v>4</v>
      </c>
      <c r="AC7" s="48">
        <v>30</v>
      </c>
      <c r="AD7" s="48">
        <v>663</v>
      </c>
      <c r="AE7" s="48">
        <v>0</v>
      </c>
      <c r="AF7" s="48">
        <v>41</v>
      </c>
      <c r="AG7" s="48">
        <v>180</v>
      </c>
      <c r="AH7" s="48">
        <v>0</v>
      </c>
      <c r="AI7" s="48">
        <v>5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/>
      <c r="AT7" s="48"/>
      <c r="AU7" s="48"/>
      <c r="AV7" s="48">
        <v>204</v>
      </c>
      <c r="AW7" s="48">
        <v>0</v>
      </c>
      <c r="AX7" s="48">
        <v>0</v>
      </c>
      <c r="AY7" s="48">
        <v>0</v>
      </c>
      <c r="AZ7" s="48">
        <v>0</v>
      </c>
      <c r="BA7" s="48">
        <v>1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1</v>
      </c>
      <c r="BM7" s="48">
        <v>0</v>
      </c>
      <c r="BN7" s="48">
        <v>113</v>
      </c>
      <c r="BO7" s="48">
        <v>1</v>
      </c>
      <c r="BP7" s="48">
        <v>1</v>
      </c>
      <c r="BQ7" s="48">
        <v>9</v>
      </c>
      <c r="BR7" s="48">
        <v>0</v>
      </c>
      <c r="BS7" s="48">
        <v>0</v>
      </c>
      <c r="BT7" s="48">
        <v>35</v>
      </c>
      <c r="BU7" s="48">
        <v>0</v>
      </c>
      <c r="BV7" s="48">
        <v>0</v>
      </c>
      <c r="BW7" s="48">
        <v>9</v>
      </c>
      <c r="BX7" s="48">
        <v>0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0</v>
      </c>
      <c r="CF7" s="48">
        <v>385</v>
      </c>
      <c r="CG7" s="48">
        <v>10</v>
      </c>
      <c r="CH7" s="48">
        <v>4</v>
      </c>
      <c r="CI7" s="48">
        <v>36</v>
      </c>
      <c r="CJ7" s="48">
        <v>0</v>
      </c>
      <c r="CK7" s="48">
        <v>1</v>
      </c>
      <c r="CL7" s="48">
        <v>12</v>
      </c>
      <c r="CM7" s="48">
        <v>6</v>
      </c>
      <c r="CN7" s="48">
        <v>0</v>
      </c>
      <c r="CO7" s="48">
        <v>12</v>
      </c>
      <c r="CP7" s="48">
        <v>0</v>
      </c>
      <c r="CQ7" s="48">
        <v>0</v>
      </c>
      <c r="CR7" s="48">
        <v>0</v>
      </c>
      <c r="CS7" s="48">
        <v>0</v>
      </c>
      <c r="CT7" s="48">
        <v>0</v>
      </c>
      <c r="CU7" s="48">
        <v>30</v>
      </c>
      <c r="CV7" s="48">
        <v>0</v>
      </c>
      <c r="CW7" s="48">
        <v>0</v>
      </c>
      <c r="CX7" s="48">
        <v>12</v>
      </c>
      <c r="CY7" s="48">
        <v>0</v>
      </c>
      <c r="CZ7" s="48">
        <v>0</v>
      </c>
      <c r="DA7" s="48">
        <v>0</v>
      </c>
      <c r="DB7" s="48">
        <v>0</v>
      </c>
      <c r="DC7" s="48">
        <v>0</v>
      </c>
      <c r="DD7" s="40">
        <f t="shared" si="10"/>
        <v>0.39308334171106868</v>
      </c>
      <c r="DE7" s="41">
        <f t="shared" si="11"/>
        <v>0.99844720496894412</v>
      </c>
      <c r="DF7" s="41">
        <f t="shared" si="12"/>
        <v>1.3390804597701149</v>
      </c>
      <c r="DG7" s="41">
        <f t="shared" si="1"/>
        <v>1.4161073825503356</v>
      </c>
      <c r="DH7" s="42">
        <f t="shared" si="2"/>
        <v>0.13521664823564894</v>
      </c>
      <c r="DI7" s="42">
        <f t="shared" si="3"/>
        <v>0.58074534161490687</v>
      </c>
      <c r="DJ7" s="42">
        <f t="shared" si="4"/>
        <v>1.3419540229885059</v>
      </c>
      <c r="DK7" s="42">
        <f t="shared" si="5"/>
        <v>1.4161073825503356</v>
      </c>
      <c r="DL7" s="35">
        <f t="shared" si="6"/>
        <v>0.9842336521064875</v>
      </c>
      <c r="DM7" s="39">
        <f t="shared" si="7"/>
        <v>0.72605140186915884</v>
      </c>
      <c r="DN7" s="35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3">
        <v>7554</v>
      </c>
      <c r="G8" s="43">
        <v>2811</v>
      </c>
      <c r="H8" s="44">
        <v>185</v>
      </c>
      <c r="I8" s="28">
        <f t="shared" si="13"/>
        <v>7586</v>
      </c>
      <c r="J8" s="45">
        <f t="shared" si="0"/>
        <v>2663</v>
      </c>
      <c r="K8" s="43">
        <f t="shared" si="9"/>
        <v>198</v>
      </c>
      <c r="L8" s="50">
        <v>298</v>
      </c>
      <c r="M8" s="50">
        <v>256</v>
      </c>
      <c r="N8" s="50">
        <v>5</v>
      </c>
      <c r="O8" s="50">
        <v>341</v>
      </c>
      <c r="P8" s="50">
        <v>306</v>
      </c>
      <c r="Q8" s="50">
        <v>0</v>
      </c>
      <c r="R8" s="50">
        <v>581</v>
      </c>
      <c r="S8" s="50">
        <v>569</v>
      </c>
      <c r="T8" s="50">
        <v>0</v>
      </c>
      <c r="U8" s="50">
        <v>1044</v>
      </c>
      <c r="V8" s="50">
        <v>683</v>
      </c>
      <c r="W8" s="50">
        <v>1</v>
      </c>
      <c r="X8" s="50">
        <v>467</v>
      </c>
      <c r="Y8" s="50">
        <v>14</v>
      </c>
      <c r="Z8" s="50">
        <v>6</v>
      </c>
      <c r="AA8" s="50">
        <v>669</v>
      </c>
      <c r="AB8" s="50">
        <v>16</v>
      </c>
      <c r="AC8" s="50">
        <v>11</v>
      </c>
      <c r="AD8" s="50">
        <v>707</v>
      </c>
      <c r="AE8" s="50">
        <v>54</v>
      </c>
      <c r="AF8" s="50">
        <v>49</v>
      </c>
      <c r="AG8" s="50">
        <v>729</v>
      </c>
      <c r="AH8" s="50">
        <v>687</v>
      </c>
      <c r="AI8" s="50">
        <v>77</v>
      </c>
      <c r="AJ8" s="50">
        <v>556</v>
      </c>
      <c r="AK8" s="50">
        <v>4</v>
      </c>
      <c r="AL8" s="50">
        <v>47</v>
      </c>
      <c r="AM8" s="50">
        <v>170</v>
      </c>
      <c r="AN8" s="50">
        <v>3</v>
      </c>
      <c r="AO8" s="50">
        <v>2</v>
      </c>
      <c r="AP8" s="50">
        <v>0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255</v>
      </c>
      <c r="AW8" s="50">
        <v>0</v>
      </c>
      <c r="AX8" s="50">
        <v>0</v>
      </c>
      <c r="AY8" s="50">
        <v>0</v>
      </c>
      <c r="AZ8" s="50">
        <v>0</v>
      </c>
      <c r="BA8" s="50">
        <v>0</v>
      </c>
      <c r="BB8" s="50">
        <v>1</v>
      </c>
      <c r="BC8" s="50">
        <v>0</v>
      </c>
      <c r="BD8" s="50">
        <v>0</v>
      </c>
      <c r="BE8" s="50">
        <v>524</v>
      </c>
      <c r="BF8" s="50">
        <v>0</v>
      </c>
      <c r="BG8" s="50">
        <v>0</v>
      </c>
      <c r="BH8" s="50">
        <v>0</v>
      </c>
      <c r="BI8" s="50">
        <v>0</v>
      </c>
      <c r="BJ8" s="50">
        <v>0</v>
      </c>
      <c r="BK8" s="50">
        <v>0</v>
      </c>
      <c r="BL8" s="50">
        <v>0</v>
      </c>
      <c r="BM8" s="50">
        <v>0</v>
      </c>
      <c r="BN8" s="50">
        <v>128</v>
      </c>
      <c r="BO8" s="50">
        <v>3</v>
      </c>
      <c r="BP8" s="50">
        <v>0</v>
      </c>
      <c r="BQ8" s="50">
        <v>0</v>
      </c>
      <c r="BR8" s="50">
        <v>0</v>
      </c>
      <c r="BS8" s="50">
        <v>0</v>
      </c>
      <c r="BT8" s="50">
        <v>65</v>
      </c>
      <c r="BU8" s="50">
        <v>0</v>
      </c>
      <c r="BV8" s="50">
        <v>0</v>
      </c>
      <c r="BW8" s="50">
        <v>17</v>
      </c>
      <c r="BX8" s="50">
        <v>0</v>
      </c>
      <c r="BY8" s="50">
        <v>0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672</v>
      </c>
      <c r="CG8" s="50">
        <v>33</v>
      </c>
      <c r="CH8" s="50">
        <v>0</v>
      </c>
      <c r="CI8" s="50">
        <v>67</v>
      </c>
      <c r="CJ8" s="50">
        <v>2</v>
      </c>
      <c r="CK8" s="50">
        <v>0</v>
      </c>
      <c r="CL8" s="50">
        <v>62</v>
      </c>
      <c r="CM8" s="50">
        <v>14</v>
      </c>
      <c r="CN8" s="50">
        <v>0</v>
      </c>
      <c r="CO8" s="50">
        <v>25</v>
      </c>
      <c r="CP8" s="50">
        <v>1</v>
      </c>
      <c r="CQ8" s="50">
        <v>0</v>
      </c>
      <c r="CR8" s="50">
        <v>180</v>
      </c>
      <c r="CS8" s="50">
        <v>0</v>
      </c>
      <c r="CT8" s="50">
        <v>0</v>
      </c>
      <c r="CU8" s="50">
        <v>0</v>
      </c>
      <c r="CV8" s="50">
        <v>0</v>
      </c>
      <c r="CW8" s="50">
        <v>0</v>
      </c>
      <c r="CX8" s="50">
        <v>28</v>
      </c>
      <c r="CY8" s="50">
        <v>18</v>
      </c>
      <c r="CZ8" s="50">
        <v>0</v>
      </c>
      <c r="DA8" s="50">
        <v>0</v>
      </c>
      <c r="DB8" s="50">
        <v>0</v>
      </c>
      <c r="DC8" s="50">
        <v>0</v>
      </c>
      <c r="DD8" s="40">
        <f t="shared" si="10"/>
        <v>0.41656855399764531</v>
      </c>
      <c r="DE8" s="41">
        <f t="shared" si="11"/>
        <v>0.99713467048710602</v>
      </c>
      <c r="DF8" s="41">
        <f t="shared" si="12"/>
        <v>1.0602189781021898</v>
      </c>
      <c r="DG8" s="41">
        <f t="shared" si="1"/>
        <v>1.2135231316725978</v>
      </c>
      <c r="DH8" s="42">
        <f t="shared" si="2"/>
        <v>0.15310927967462271</v>
      </c>
      <c r="DI8" s="42">
        <f t="shared" si="3"/>
        <v>0.65234001910219674</v>
      </c>
      <c r="DJ8" s="42">
        <f t="shared" si="4"/>
        <v>1.0383211678832116</v>
      </c>
      <c r="DK8" s="42">
        <f t="shared" si="5"/>
        <v>1.0889679715302492</v>
      </c>
      <c r="DL8" s="35">
        <f t="shared" si="6"/>
        <v>1.0042361662695261</v>
      </c>
      <c r="DM8" s="39">
        <f t="shared" si="7"/>
        <v>0.94734969761650656</v>
      </c>
      <c r="DN8" s="35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3">
        <v>12029</v>
      </c>
      <c r="G9" s="43">
        <v>5295</v>
      </c>
      <c r="H9" s="44">
        <v>845</v>
      </c>
      <c r="I9" s="28">
        <f t="shared" si="13"/>
        <v>12694</v>
      </c>
      <c r="J9" s="45">
        <f t="shared" si="0"/>
        <v>3216</v>
      </c>
      <c r="K9" s="43">
        <f t="shared" si="9"/>
        <v>967</v>
      </c>
      <c r="L9" s="50">
        <v>618</v>
      </c>
      <c r="M9" s="50">
        <v>508</v>
      </c>
      <c r="N9" s="50">
        <v>3</v>
      </c>
      <c r="O9" s="50">
        <v>436</v>
      </c>
      <c r="P9" s="50">
        <v>387</v>
      </c>
      <c r="Q9" s="50">
        <v>2</v>
      </c>
      <c r="R9" s="50">
        <v>883</v>
      </c>
      <c r="S9" s="50">
        <v>874</v>
      </c>
      <c r="T9" s="50">
        <v>2</v>
      </c>
      <c r="U9" s="50">
        <v>1739</v>
      </c>
      <c r="V9" s="50">
        <v>1266</v>
      </c>
      <c r="W9" s="50">
        <v>21</v>
      </c>
      <c r="X9" s="50">
        <v>737</v>
      </c>
      <c r="Y9" s="50">
        <v>13</v>
      </c>
      <c r="Z9" s="50">
        <v>40</v>
      </c>
      <c r="AA9" s="50">
        <v>1093</v>
      </c>
      <c r="AB9" s="50">
        <v>22</v>
      </c>
      <c r="AC9" s="50">
        <v>90</v>
      </c>
      <c r="AD9" s="50">
        <v>1483</v>
      </c>
      <c r="AE9" s="50">
        <v>72</v>
      </c>
      <c r="AF9" s="50">
        <v>250</v>
      </c>
      <c r="AG9" s="50">
        <v>1170</v>
      </c>
      <c r="AH9" s="50">
        <v>8</v>
      </c>
      <c r="AI9" s="50">
        <v>366</v>
      </c>
      <c r="AJ9" s="50">
        <v>947</v>
      </c>
      <c r="AK9" s="50">
        <v>2</v>
      </c>
      <c r="AL9" s="50">
        <v>3</v>
      </c>
      <c r="AM9" s="50">
        <v>3</v>
      </c>
      <c r="AN9" s="50">
        <v>1</v>
      </c>
      <c r="AO9" s="50">
        <v>2</v>
      </c>
      <c r="AP9" s="50">
        <v>9</v>
      </c>
      <c r="AQ9" s="50">
        <v>0</v>
      </c>
      <c r="AR9" s="50">
        <v>0</v>
      </c>
      <c r="AS9" s="50">
        <v>0</v>
      </c>
      <c r="AT9" s="50">
        <v>0</v>
      </c>
      <c r="AU9" s="50">
        <v>0</v>
      </c>
      <c r="AV9" s="50">
        <v>565</v>
      </c>
      <c r="AW9" s="50">
        <v>0</v>
      </c>
      <c r="AX9" s="50">
        <v>11</v>
      </c>
      <c r="AY9" s="50">
        <v>0</v>
      </c>
      <c r="AZ9" s="50">
        <v>0</v>
      </c>
      <c r="BA9" s="50">
        <v>0</v>
      </c>
      <c r="BB9" s="50">
        <v>1</v>
      </c>
      <c r="BC9" s="50">
        <v>0</v>
      </c>
      <c r="BD9" s="50">
        <v>0</v>
      </c>
      <c r="BE9" s="50">
        <v>0</v>
      </c>
      <c r="BF9" s="50">
        <v>0</v>
      </c>
      <c r="BG9" s="50">
        <v>0</v>
      </c>
      <c r="BH9" s="50">
        <v>0</v>
      </c>
      <c r="BI9" s="50">
        <v>0</v>
      </c>
      <c r="BJ9" s="50">
        <v>0</v>
      </c>
      <c r="BK9" s="50">
        <v>201</v>
      </c>
      <c r="BL9" s="50">
        <v>16</v>
      </c>
      <c r="BM9" s="50">
        <v>136</v>
      </c>
      <c r="BN9" s="50">
        <v>104</v>
      </c>
      <c r="BO9" s="50">
        <v>1</v>
      </c>
      <c r="BP9" s="50">
        <v>0</v>
      </c>
      <c r="BQ9" s="50">
        <v>15</v>
      </c>
      <c r="BR9" s="50">
        <v>0</v>
      </c>
      <c r="BS9" s="50">
        <v>0</v>
      </c>
      <c r="BT9" s="50">
        <v>149</v>
      </c>
      <c r="BU9" s="50">
        <v>1</v>
      </c>
      <c r="BV9" s="50">
        <v>0</v>
      </c>
      <c r="BW9" s="50">
        <v>37</v>
      </c>
      <c r="BX9" s="50">
        <v>0</v>
      </c>
      <c r="BY9" s="50">
        <v>0</v>
      </c>
      <c r="BZ9" s="50">
        <v>0</v>
      </c>
      <c r="CA9" s="50">
        <v>0</v>
      </c>
      <c r="CB9" s="50">
        <v>0</v>
      </c>
      <c r="CC9" s="50">
        <v>506</v>
      </c>
      <c r="CD9" s="50">
        <v>0</v>
      </c>
      <c r="CE9" s="50">
        <v>0</v>
      </c>
      <c r="CF9" s="50">
        <v>1525</v>
      </c>
      <c r="CG9" s="50">
        <v>3</v>
      </c>
      <c r="CH9" s="50">
        <v>40</v>
      </c>
      <c r="CI9" s="50">
        <v>3</v>
      </c>
      <c r="CJ9" s="50">
        <v>0</v>
      </c>
      <c r="CK9" s="50">
        <v>0</v>
      </c>
      <c r="CL9" s="50">
        <v>85</v>
      </c>
      <c r="CM9" s="50">
        <v>42</v>
      </c>
      <c r="CN9" s="50">
        <v>0</v>
      </c>
      <c r="CO9" s="50">
        <v>18</v>
      </c>
      <c r="CP9" s="50">
        <v>0</v>
      </c>
      <c r="CQ9" s="50">
        <v>0</v>
      </c>
      <c r="CR9" s="50">
        <v>0</v>
      </c>
      <c r="CS9" s="50">
        <v>0</v>
      </c>
      <c r="CT9" s="50">
        <v>0</v>
      </c>
      <c r="CU9" s="50">
        <v>253</v>
      </c>
      <c r="CV9" s="50">
        <v>0</v>
      </c>
      <c r="CW9" s="50">
        <v>0</v>
      </c>
      <c r="CX9" s="50">
        <v>114</v>
      </c>
      <c r="CY9" s="50">
        <v>0</v>
      </c>
      <c r="CZ9" s="50">
        <v>1</v>
      </c>
      <c r="DA9" s="50">
        <v>0</v>
      </c>
      <c r="DB9" s="50">
        <v>0</v>
      </c>
      <c r="DC9" s="50">
        <v>0</v>
      </c>
      <c r="DD9" s="40">
        <f t="shared" si="10"/>
        <v>0.44167474943420626</v>
      </c>
      <c r="DE9" s="41">
        <f t="shared" si="11"/>
        <v>0.99144811858608894</v>
      </c>
      <c r="DF9" s="41">
        <f t="shared" si="12"/>
        <v>1.0821078431372548</v>
      </c>
      <c r="DG9" s="41">
        <f t="shared" si="1"/>
        <v>1.217877094972067</v>
      </c>
      <c r="DH9" s="42">
        <f t="shared" si="2"/>
        <v>0.13524086647268024</v>
      </c>
      <c r="DI9" s="42">
        <f t="shared" si="3"/>
        <v>0.72177879133409351</v>
      </c>
      <c r="DJ9" s="42">
        <f t="shared" si="4"/>
        <v>1.071078431372549</v>
      </c>
      <c r="DK9" s="42">
        <f t="shared" si="5"/>
        <v>1.0810055865921788</v>
      </c>
      <c r="DL9" s="35">
        <f t="shared" si="6"/>
        <v>1.0552830659240169</v>
      </c>
      <c r="DM9" s="39">
        <f t="shared" si="7"/>
        <v>0.60736543909348439</v>
      </c>
      <c r="DN9" s="35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3">
        <v>11105</v>
      </c>
      <c r="G10" s="43">
        <v>5396</v>
      </c>
      <c r="H10" s="44">
        <v>255</v>
      </c>
      <c r="I10" s="28">
        <f t="shared" si="13"/>
        <v>10596</v>
      </c>
      <c r="J10" s="45">
        <f t="shared" si="0"/>
        <v>3828</v>
      </c>
      <c r="K10" s="43">
        <f t="shared" si="9"/>
        <v>251</v>
      </c>
      <c r="L10" s="50">
        <v>721</v>
      </c>
      <c r="M10" s="50">
        <v>601</v>
      </c>
      <c r="N10" s="50">
        <v>0</v>
      </c>
      <c r="O10" s="50">
        <v>572</v>
      </c>
      <c r="P10" s="50">
        <v>526</v>
      </c>
      <c r="Q10" s="50">
        <v>1</v>
      </c>
      <c r="R10" s="50">
        <v>1201</v>
      </c>
      <c r="S10" s="50">
        <v>1185</v>
      </c>
      <c r="T10" s="50">
        <v>0</v>
      </c>
      <c r="U10" s="50">
        <v>1801</v>
      </c>
      <c r="V10" s="50">
        <v>1220</v>
      </c>
      <c r="W10" s="50">
        <v>0</v>
      </c>
      <c r="X10" s="50">
        <v>724</v>
      </c>
      <c r="Y10" s="50">
        <v>7</v>
      </c>
      <c r="Z10" s="50">
        <v>18</v>
      </c>
      <c r="AA10" s="50">
        <v>825</v>
      </c>
      <c r="AB10" s="50">
        <v>23</v>
      </c>
      <c r="AC10" s="50">
        <v>50</v>
      </c>
      <c r="AD10" s="50">
        <v>849</v>
      </c>
      <c r="AE10" s="50">
        <v>77</v>
      </c>
      <c r="AF10" s="50">
        <v>50</v>
      </c>
      <c r="AG10" s="50">
        <v>766</v>
      </c>
      <c r="AH10" s="50">
        <v>0</v>
      </c>
      <c r="AI10" s="50">
        <v>126</v>
      </c>
      <c r="AJ10" s="50">
        <v>456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400</v>
      </c>
      <c r="AW10" s="50">
        <v>62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0</v>
      </c>
      <c r="BI10" s="50">
        <v>0</v>
      </c>
      <c r="BJ10" s="50">
        <v>0</v>
      </c>
      <c r="BK10" s="50">
        <v>0</v>
      </c>
      <c r="BL10" s="50">
        <v>0</v>
      </c>
      <c r="BM10" s="50">
        <v>0</v>
      </c>
      <c r="BN10" s="50">
        <v>148</v>
      </c>
      <c r="BO10" s="50">
        <v>3</v>
      </c>
      <c r="BP10" s="50">
        <v>2</v>
      </c>
      <c r="BQ10" s="50">
        <v>4</v>
      </c>
      <c r="BR10" s="50">
        <v>0</v>
      </c>
      <c r="BS10" s="50">
        <v>0</v>
      </c>
      <c r="BT10" s="50">
        <v>70</v>
      </c>
      <c r="BU10" s="50">
        <v>15</v>
      </c>
      <c r="BV10" s="50">
        <v>0</v>
      </c>
      <c r="BW10" s="50">
        <v>23</v>
      </c>
      <c r="BX10" s="50">
        <v>7</v>
      </c>
      <c r="BY10" s="50">
        <v>0</v>
      </c>
      <c r="BZ10" s="50">
        <v>0</v>
      </c>
      <c r="CA10" s="50">
        <v>0</v>
      </c>
      <c r="CB10" s="50">
        <v>0</v>
      </c>
      <c r="CC10" s="50">
        <v>0</v>
      </c>
      <c r="CD10" s="50">
        <v>0</v>
      </c>
      <c r="CE10" s="50">
        <v>0</v>
      </c>
      <c r="CF10" s="50">
        <v>1424</v>
      </c>
      <c r="CG10" s="50">
        <v>68</v>
      </c>
      <c r="CH10" s="50">
        <v>4</v>
      </c>
      <c r="CI10" s="50">
        <v>127</v>
      </c>
      <c r="CJ10" s="50">
        <v>0</v>
      </c>
      <c r="CK10" s="50">
        <v>0</v>
      </c>
      <c r="CL10" s="50">
        <v>68</v>
      </c>
      <c r="CM10" s="50">
        <v>23</v>
      </c>
      <c r="CN10" s="50">
        <v>0</v>
      </c>
      <c r="CO10" s="50">
        <v>54</v>
      </c>
      <c r="CP10" s="50">
        <v>2</v>
      </c>
      <c r="CQ10" s="50">
        <v>0</v>
      </c>
      <c r="CR10" s="50">
        <v>0</v>
      </c>
      <c r="CS10" s="50">
        <v>0</v>
      </c>
      <c r="CT10" s="50">
        <v>0</v>
      </c>
      <c r="CU10" s="50">
        <v>300</v>
      </c>
      <c r="CV10" s="50">
        <v>0</v>
      </c>
      <c r="CW10" s="50">
        <v>0</v>
      </c>
      <c r="CX10" s="50">
        <v>54</v>
      </c>
      <c r="CY10" s="50">
        <v>0</v>
      </c>
      <c r="CZ10" s="50">
        <v>0</v>
      </c>
      <c r="DA10" s="50">
        <v>9</v>
      </c>
      <c r="DB10" s="50">
        <v>9</v>
      </c>
      <c r="DC10" s="50">
        <v>0</v>
      </c>
      <c r="DD10" s="40">
        <f t="shared" si="10"/>
        <v>0.4032491914197554</v>
      </c>
      <c r="DE10" s="41">
        <f t="shared" si="11"/>
        <v>0.97246220302375808</v>
      </c>
      <c r="DF10" s="41">
        <f t="shared" si="12"/>
        <v>1.03713298791019</v>
      </c>
      <c r="DG10" s="41">
        <f t="shared" si="1"/>
        <v>1.2016806722689075</v>
      </c>
      <c r="DH10" s="42">
        <f t="shared" si="2"/>
        <v>0.15164132495631807</v>
      </c>
      <c r="DI10" s="42">
        <f t="shared" si="3"/>
        <v>0.65874730021598271</v>
      </c>
      <c r="DJ10" s="42">
        <f t="shared" si="4"/>
        <v>1.0233160621761659</v>
      </c>
      <c r="DK10" s="42">
        <f t="shared" si="5"/>
        <v>1.1050420168067228</v>
      </c>
      <c r="DL10" s="35">
        <f t="shared" si="6"/>
        <v>0.95416479063484916</v>
      </c>
      <c r="DM10" s="39">
        <f t="shared" si="7"/>
        <v>0.70941438102297993</v>
      </c>
      <c r="DN10" s="35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3">
        <v>3782</v>
      </c>
      <c r="G11" s="43">
        <v>2138</v>
      </c>
      <c r="H11" s="44">
        <v>75</v>
      </c>
      <c r="I11" s="28">
        <f t="shared" si="13"/>
        <v>3626</v>
      </c>
      <c r="J11" s="45">
        <f t="shared" si="0"/>
        <v>1212</v>
      </c>
      <c r="K11" s="43">
        <f t="shared" si="9"/>
        <v>75</v>
      </c>
      <c r="L11" s="50">
        <v>155</v>
      </c>
      <c r="M11" s="50">
        <v>145</v>
      </c>
      <c r="N11" s="50">
        <v>1</v>
      </c>
      <c r="O11" s="50">
        <v>154</v>
      </c>
      <c r="P11" s="50">
        <v>151</v>
      </c>
      <c r="Q11" s="50">
        <v>0</v>
      </c>
      <c r="R11" s="50">
        <v>201</v>
      </c>
      <c r="S11" s="50">
        <v>194</v>
      </c>
      <c r="T11" s="50">
        <v>0</v>
      </c>
      <c r="U11" s="50">
        <v>445</v>
      </c>
      <c r="V11" s="50">
        <v>167</v>
      </c>
      <c r="W11" s="50">
        <v>1</v>
      </c>
      <c r="X11" s="50">
        <v>153</v>
      </c>
      <c r="Y11" s="50">
        <v>0</v>
      </c>
      <c r="Z11" s="50">
        <v>2</v>
      </c>
      <c r="AA11" s="50">
        <v>185</v>
      </c>
      <c r="AB11" s="50">
        <v>0</v>
      </c>
      <c r="AC11" s="50">
        <v>2</v>
      </c>
      <c r="AD11" s="50">
        <v>227</v>
      </c>
      <c r="AE11" s="50">
        <v>0</v>
      </c>
      <c r="AF11" s="50">
        <v>1</v>
      </c>
      <c r="AG11" s="50">
        <v>254</v>
      </c>
      <c r="AH11" s="50">
        <v>0</v>
      </c>
      <c r="AI11" s="50">
        <v>9</v>
      </c>
      <c r="AJ11" s="50">
        <v>201</v>
      </c>
      <c r="AK11" s="50">
        <v>3</v>
      </c>
      <c r="AL11" s="50">
        <v>44</v>
      </c>
      <c r="AM11" s="50">
        <v>182</v>
      </c>
      <c r="AN11" s="50">
        <v>6</v>
      </c>
      <c r="AO11" s="50">
        <v>10</v>
      </c>
      <c r="AP11" s="50">
        <v>1</v>
      </c>
      <c r="AQ11" s="50">
        <v>0</v>
      </c>
      <c r="AR11" s="50">
        <v>1</v>
      </c>
      <c r="AS11" s="50">
        <v>0</v>
      </c>
      <c r="AT11" s="50">
        <v>0</v>
      </c>
      <c r="AU11" s="50">
        <v>0</v>
      </c>
      <c r="AV11" s="50">
        <v>251</v>
      </c>
      <c r="AW11" s="50">
        <v>0</v>
      </c>
      <c r="AX11" s="50">
        <v>1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700</v>
      </c>
      <c r="BL11" s="50">
        <v>535</v>
      </c>
      <c r="BM11" s="50">
        <v>3</v>
      </c>
      <c r="BN11" s="50">
        <v>8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24</v>
      </c>
      <c r="BU11" s="50">
        <v>0</v>
      </c>
      <c r="BV11" s="50">
        <v>0</v>
      </c>
      <c r="BW11" s="50">
        <v>6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465</v>
      </c>
      <c r="CG11" s="50">
        <v>0</v>
      </c>
      <c r="CH11" s="50">
        <v>0</v>
      </c>
      <c r="CI11" s="50">
        <v>0</v>
      </c>
      <c r="CJ11" s="50">
        <v>0</v>
      </c>
      <c r="CK11" s="50">
        <v>0</v>
      </c>
      <c r="CL11" s="50">
        <v>14</v>
      </c>
      <c r="CM11" s="50">
        <v>11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50">
        <v>0</v>
      </c>
      <c r="CV11" s="50">
        <v>0</v>
      </c>
      <c r="CW11" s="50">
        <v>0</v>
      </c>
      <c r="CX11" s="50">
        <v>0</v>
      </c>
      <c r="CY11" s="50">
        <v>0</v>
      </c>
      <c r="CZ11" s="50">
        <v>0</v>
      </c>
      <c r="DA11" s="50">
        <v>0</v>
      </c>
      <c r="DB11" s="50">
        <v>0</v>
      </c>
      <c r="DC11" s="50">
        <v>0</v>
      </c>
      <c r="DD11" s="40">
        <f>(I11+K11)/B11</f>
        <v>0.44307434454686939</v>
      </c>
      <c r="DE11" s="41">
        <f>U11/C11</f>
        <v>1.0671462829736211</v>
      </c>
      <c r="DF11" s="41">
        <f>R11/D11</f>
        <v>1.0100502512562815</v>
      </c>
      <c r="DG11" s="41">
        <f t="shared" si="1"/>
        <v>1.2727272727272727</v>
      </c>
      <c r="DH11" s="42">
        <f t="shared" si="2"/>
        <v>0.15407637974380461</v>
      </c>
      <c r="DI11" s="42">
        <f t="shared" si="3"/>
        <v>0.40047961630695444</v>
      </c>
      <c r="DJ11" s="42">
        <f t="shared" si="4"/>
        <v>0.97487437185929648</v>
      </c>
      <c r="DK11" s="42">
        <f t="shared" si="5"/>
        <v>1.2479338842975207</v>
      </c>
      <c r="DL11" s="35">
        <f t="shared" si="6"/>
        <v>0.95875198307773668</v>
      </c>
      <c r="DM11" s="39">
        <f t="shared" si="7"/>
        <v>0.56688493919550986</v>
      </c>
      <c r="DN11" s="35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3">
        <v>7356</v>
      </c>
      <c r="G12" s="43">
        <v>3535</v>
      </c>
      <c r="H12" s="44">
        <v>175</v>
      </c>
      <c r="I12" s="28">
        <f t="shared" si="13"/>
        <v>7093</v>
      </c>
      <c r="J12" s="45">
        <f t="shared" si="0"/>
        <v>2555</v>
      </c>
      <c r="K12" s="43">
        <f t="shared" si="9"/>
        <v>175</v>
      </c>
      <c r="L12" s="50">
        <v>330</v>
      </c>
      <c r="M12" s="50">
        <v>244</v>
      </c>
      <c r="N12" s="50">
        <v>1</v>
      </c>
      <c r="O12" s="50">
        <v>438</v>
      </c>
      <c r="P12" s="50">
        <v>430</v>
      </c>
      <c r="Q12" s="50">
        <v>0</v>
      </c>
      <c r="R12" s="50">
        <v>812</v>
      </c>
      <c r="S12" s="50">
        <v>784</v>
      </c>
      <c r="T12" s="50">
        <v>0</v>
      </c>
      <c r="U12" s="50">
        <v>1219</v>
      </c>
      <c r="V12" s="50">
        <v>941</v>
      </c>
      <c r="W12" s="50">
        <v>1</v>
      </c>
      <c r="X12" s="50">
        <v>573</v>
      </c>
      <c r="Y12" s="50">
        <v>26</v>
      </c>
      <c r="Z12" s="50">
        <v>3</v>
      </c>
      <c r="AA12" s="50">
        <v>690</v>
      </c>
      <c r="AB12" s="50">
        <v>16</v>
      </c>
      <c r="AC12" s="50">
        <v>6</v>
      </c>
      <c r="AD12" s="50">
        <v>680</v>
      </c>
      <c r="AE12" s="50">
        <v>74</v>
      </c>
      <c r="AF12" s="50">
        <v>48</v>
      </c>
      <c r="AG12" s="50">
        <v>527</v>
      </c>
      <c r="AH12" s="50">
        <v>13</v>
      </c>
      <c r="AI12" s="50">
        <v>109</v>
      </c>
      <c r="AJ12" s="50">
        <v>271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331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</v>
      </c>
      <c r="BM12" s="50">
        <v>0</v>
      </c>
      <c r="BN12" s="50">
        <v>160</v>
      </c>
      <c r="BO12" s="50">
        <v>0</v>
      </c>
      <c r="BP12" s="50">
        <v>2</v>
      </c>
      <c r="BQ12" s="50">
        <v>11</v>
      </c>
      <c r="BR12" s="50">
        <v>0</v>
      </c>
      <c r="BS12" s="50">
        <v>0</v>
      </c>
      <c r="BT12" s="50">
        <v>92</v>
      </c>
      <c r="BU12" s="50">
        <v>7</v>
      </c>
      <c r="BV12" s="50">
        <v>0</v>
      </c>
      <c r="BW12" s="50">
        <v>21</v>
      </c>
      <c r="BX12" s="50">
        <v>2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605</v>
      </c>
      <c r="CG12" s="50">
        <v>6</v>
      </c>
      <c r="CH12" s="50">
        <v>1</v>
      </c>
      <c r="CI12" s="50">
        <v>215</v>
      </c>
      <c r="CJ12" s="50">
        <v>2</v>
      </c>
      <c r="CK12" s="50">
        <v>1</v>
      </c>
      <c r="CL12" s="50">
        <v>14</v>
      </c>
      <c r="CM12" s="50">
        <v>10</v>
      </c>
      <c r="CN12" s="50">
        <v>0</v>
      </c>
      <c r="CO12" s="50">
        <v>52</v>
      </c>
      <c r="CP12" s="50">
        <v>0</v>
      </c>
      <c r="CQ12" s="50">
        <v>0</v>
      </c>
      <c r="CR12" s="50">
        <v>0</v>
      </c>
      <c r="CS12" s="50">
        <v>0</v>
      </c>
      <c r="CT12" s="50">
        <v>0</v>
      </c>
      <c r="CU12" s="50">
        <v>20</v>
      </c>
      <c r="CV12" s="50">
        <v>0</v>
      </c>
      <c r="CW12" s="50">
        <v>3</v>
      </c>
      <c r="CX12" s="50">
        <v>32</v>
      </c>
      <c r="CY12" s="50">
        <v>0</v>
      </c>
      <c r="CZ12" s="50">
        <v>0</v>
      </c>
      <c r="DA12" s="50">
        <v>0</v>
      </c>
      <c r="DB12" s="50">
        <v>0</v>
      </c>
      <c r="DC12" s="50">
        <v>0</v>
      </c>
      <c r="DD12" s="40">
        <f>(I12+K12)/B12</f>
        <v>0.39894609726643976</v>
      </c>
      <c r="DE12" s="41">
        <f>U12/C12</f>
        <v>0.92488619119878601</v>
      </c>
      <c r="DF12" s="41">
        <f>R12/D12</f>
        <v>1.0490956072351421</v>
      </c>
      <c r="DG12" s="41">
        <f t="shared" si="1"/>
        <v>1.0735294117647058</v>
      </c>
      <c r="DH12" s="42">
        <f t="shared" si="2"/>
        <v>0.14985179492809308</v>
      </c>
      <c r="DI12" s="42">
        <f t="shared" si="3"/>
        <v>0.71396054628224581</v>
      </c>
      <c r="DJ12" s="42">
        <f t="shared" si="4"/>
        <v>1.0129198966408268</v>
      </c>
      <c r="DK12" s="42">
        <f t="shared" si="5"/>
        <v>1.053921568627451</v>
      </c>
      <c r="DL12" s="35">
        <f t="shared" si="6"/>
        <v>0.96424687330070691</v>
      </c>
      <c r="DM12" s="39">
        <f t="shared" si="7"/>
        <v>0.72277227722772275</v>
      </c>
      <c r="DN12" s="35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3">
        <v>1929</v>
      </c>
      <c r="G13" s="43">
        <v>993</v>
      </c>
      <c r="H13" s="44">
        <v>40</v>
      </c>
      <c r="I13" s="28">
        <f t="shared" si="13"/>
        <v>1538</v>
      </c>
      <c r="J13" s="45">
        <f t="shared" si="0"/>
        <v>455</v>
      </c>
      <c r="K13" s="43">
        <f t="shared" si="9"/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/>
      <c r="AT13" s="30"/>
      <c r="AU13" s="30"/>
      <c r="AV13" s="30">
        <v>75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>
        <v>0</v>
      </c>
      <c r="BF13" s="30"/>
      <c r="BG13" s="30"/>
      <c r="BH13" s="30"/>
      <c r="BI13" s="30"/>
      <c r="BJ13" s="30"/>
      <c r="BK13" s="30"/>
      <c r="BL13" s="30"/>
      <c r="BM13" s="30"/>
      <c r="BN13" s="30">
        <v>22</v>
      </c>
      <c r="BO13" s="30"/>
      <c r="BP13" s="30"/>
      <c r="BQ13" s="30"/>
      <c r="BR13" s="30"/>
      <c r="BS13" s="30"/>
      <c r="BT13" s="30">
        <v>20</v>
      </c>
      <c r="BU13" s="30">
        <v>0</v>
      </c>
      <c r="BV13" s="30"/>
      <c r="BW13" s="30">
        <v>3</v>
      </c>
      <c r="BX13" s="30">
        <v>0</v>
      </c>
      <c r="BY13" s="30"/>
      <c r="BZ13" s="30"/>
      <c r="CA13" s="30"/>
      <c r="CB13" s="30"/>
      <c r="CC13" s="30">
        <v>0</v>
      </c>
      <c r="CD13" s="30"/>
      <c r="CE13" s="30"/>
      <c r="CF13" s="30">
        <v>151</v>
      </c>
      <c r="CG13" s="30">
        <v>0</v>
      </c>
      <c r="CH13" s="30"/>
      <c r="CI13" s="30">
        <v>0</v>
      </c>
      <c r="CJ13" s="30"/>
      <c r="CK13" s="30"/>
      <c r="CL13" s="30">
        <v>8</v>
      </c>
      <c r="CM13" s="30">
        <v>8</v>
      </c>
      <c r="CN13" s="30"/>
      <c r="CO13" s="30">
        <v>4</v>
      </c>
      <c r="CP13" s="30"/>
      <c r="CQ13" s="30"/>
      <c r="CR13" s="30">
        <v>0</v>
      </c>
      <c r="CS13" s="30"/>
      <c r="CT13" s="30"/>
      <c r="CU13" s="30">
        <v>0</v>
      </c>
      <c r="CV13" s="30"/>
      <c r="CW13" s="30"/>
      <c r="CX13" s="30">
        <v>19</v>
      </c>
      <c r="CY13" s="30"/>
      <c r="CZ13" s="30"/>
      <c r="DA13" s="30"/>
      <c r="DB13" s="30"/>
      <c r="DC13" s="30"/>
      <c r="DD13" s="40">
        <f>(I13+K13)/B13</f>
        <v>0.39390913629555668</v>
      </c>
      <c r="DE13" s="41">
        <f>U13/C13</f>
        <v>1.5344827586206897</v>
      </c>
      <c r="DF13" s="41">
        <f>R13/D13</f>
        <v>1.1217948717948718</v>
      </c>
      <c r="DG13" s="41">
        <f t="shared" si="1"/>
        <v>1.4305555555555556</v>
      </c>
      <c r="DH13" s="42">
        <f t="shared" si="2"/>
        <v>0.12356465302046929</v>
      </c>
      <c r="DI13" s="42">
        <f t="shared" si="3"/>
        <v>0.43103448275862066</v>
      </c>
      <c r="DJ13" s="42">
        <f t="shared" si="4"/>
        <v>1.0833333333333333</v>
      </c>
      <c r="DK13" s="42">
        <f t="shared" si="5"/>
        <v>1.3611111111111112</v>
      </c>
      <c r="DL13" s="35">
        <f t="shared" si="6"/>
        <v>0.79730430274753761</v>
      </c>
      <c r="DM13" s="39">
        <f t="shared" si="7"/>
        <v>0.45820745216515607</v>
      </c>
      <c r="DN13" s="35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3">
        <v>9473</v>
      </c>
      <c r="G14" s="43">
        <v>3830</v>
      </c>
      <c r="H14" s="44">
        <v>275</v>
      </c>
      <c r="I14" s="28">
        <f t="shared" si="13"/>
        <v>9410</v>
      </c>
      <c r="J14" s="45">
        <f t="shared" si="0"/>
        <v>2672</v>
      </c>
      <c r="K14" s="43">
        <f t="shared" si="9"/>
        <v>275</v>
      </c>
      <c r="L14" s="48">
        <v>588</v>
      </c>
      <c r="M14" s="48">
        <v>404</v>
      </c>
      <c r="N14" s="48">
        <v>21</v>
      </c>
      <c r="O14" s="48">
        <v>344</v>
      </c>
      <c r="P14" s="48">
        <v>336</v>
      </c>
      <c r="Q14" s="48">
        <v>0</v>
      </c>
      <c r="R14" s="48">
        <v>821</v>
      </c>
      <c r="S14" s="48">
        <v>793</v>
      </c>
      <c r="T14" s="48">
        <v>0</v>
      </c>
      <c r="U14" s="48">
        <v>1286</v>
      </c>
      <c r="V14" s="48">
        <v>657</v>
      </c>
      <c r="W14" s="48">
        <v>4</v>
      </c>
      <c r="X14" s="48">
        <v>618</v>
      </c>
      <c r="Y14" s="48">
        <v>14</v>
      </c>
      <c r="Z14" s="48">
        <v>20</v>
      </c>
      <c r="AA14" s="48">
        <v>822</v>
      </c>
      <c r="AB14" s="48">
        <v>35</v>
      </c>
      <c r="AC14" s="48">
        <v>25</v>
      </c>
      <c r="AD14" s="48">
        <v>902</v>
      </c>
      <c r="AE14" s="48">
        <v>12</v>
      </c>
      <c r="AF14" s="48">
        <v>77</v>
      </c>
      <c r="AG14" s="48">
        <v>806</v>
      </c>
      <c r="AH14" s="48">
        <v>0</v>
      </c>
      <c r="AI14" s="48">
        <v>85</v>
      </c>
      <c r="AJ14" s="48">
        <v>247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/>
      <c r="AT14" s="48"/>
      <c r="AU14" s="48"/>
      <c r="AV14" s="48">
        <v>411</v>
      </c>
      <c r="AW14" s="48">
        <v>0</v>
      </c>
      <c r="AX14" s="48">
        <v>7</v>
      </c>
      <c r="AY14" s="48">
        <v>20</v>
      </c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431</v>
      </c>
      <c r="BL14" s="48">
        <v>363</v>
      </c>
      <c r="BM14" s="48">
        <v>0</v>
      </c>
      <c r="BN14" s="48">
        <v>134</v>
      </c>
      <c r="BO14" s="48">
        <v>3</v>
      </c>
      <c r="BP14" s="48">
        <v>4</v>
      </c>
      <c r="BQ14" s="48">
        <v>14</v>
      </c>
      <c r="BR14" s="48">
        <v>0</v>
      </c>
      <c r="BS14" s="48">
        <v>0</v>
      </c>
      <c r="BT14" s="48">
        <v>198</v>
      </c>
      <c r="BU14" s="48">
        <v>0</v>
      </c>
      <c r="BV14" s="48">
        <v>0</v>
      </c>
      <c r="BW14" s="48">
        <v>53</v>
      </c>
      <c r="BX14" s="48">
        <v>0</v>
      </c>
      <c r="BY14" s="48">
        <v>0</v>
      </c>
      <c r="BZ14" s="48">
        <v>0</v>
      </c>
      <c r="CA14" s="48">
        <v>0</v>
      </c>
      <c r="CB14" s="48">
        <v>0</v>
      </c>
      <c r="CC14" s="48">
        <v>0</v>
      </c>
      <c r="CD14" s="48">
        <v>0</v>
      </c>
      <c r="CE14" s="48">
        <v>0</v>
      </c>
      <c r="CF14" s="48">
        <v>1399</v>
      </c>
      <c r="CG14" s="48">
        <v>16</v>
      </c>
      <c r="CH14" s="48">
        <v>13</v>
      </c>
      <c r="CI14" s="48">
        <v>67</v>
      </c>
      <c r="CJ14" s="48">
        <v>2</v>
      </c>
      <c r="CK14" s="48">
        <v>10</v>
      </c>
      <c r="CL14" s="48">
        <v>78</v>
      </c>
      <c r="CM14" s="48">
        <v>37</v>
      </c>
      <c r="CN14" s="48">
        <v>0</v>
      </c>
      <c r="CO14" s="48">
        <v>21</v>
      </c>
      <c r="CP14" s="48">
        <v>0</v>
      </c>
      <c r="CQ14" s="48">
        <v>1</v>
      </c>
      <c r="CR14" s="48">
        <v>0</v>
      </c>
      <c r="CS14" s="48">
        <v>0</v>
      </c>
      <c r="CT14" s="48">
        <v>0</v>
      </c>
      <c r="CU14" s="48">
        <v>86</v>
      </c>
      <c r="CV14" s="48">
        <v>0</v>
      </c>
      <c r="CW14" s="48">
        <v>0</v>
      </c>
      <c r="CX14" s="48">
        <v>64</v>
      </c>
      <c r="CY14" s="48">
        <v>0</v>
      </c>
      <c r="CZ14" s="48">
        <v>8</v>
      </c>
      <c r="DA14" s="48">
        <v>0</v>
      </c>
      <c r="DB14" s="48">
        <v>0</v>
      </c>
      <c r="DC14" s="48">
        <v>0</v>
      </c>
      <c r="DD14" s="40">
        <f>(I14+K14)/B14</f>
        <v>0.31856456812051837</v>
      </c>
      <c r="DE14" s="41">
        <f>U14/C14</f>
        <v>1.0593080724876442</v>
      </c>
      <c r="DF14" s="41">
        <f>R14/D14</f>
        <v>1.1678520625889046</v>
      </c>
      <c r="DG14" s="41">
        <f t="shared" si="1"/>
        <v>1.2374100719424461</v>
      </c>
      <c r="DH14" s="42">
        <f t="shared" si="2"/>
        <v>9.6934412209723042E-2</v>
      </c>
      <c r="DI14" s="42">
        <f t="shared" si="3"/>
        <v>0.54118616144975284</v>
      </c>
      <c r="DJ14" s="42">
        <f t="shared" si="4"/>
        <v>1.1280227596017069</v>
      </c>
      <c r="DK14" s="42">
        <f t="shared" si="5"/>
        <v>1.2086330935251799</v>
      </c>
      <c r="DL14" s="35">
        <f t="shared" si="6"/>
        <v>0.99334951968753293</v>
      </c>
      <c r="DM14" s="39">
        <f t="shared" si="7"/>
        <v>0.69765013054830283</v>
      </c>
      <c r="DN14" s="35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3">
        <v>15463</v>
      </c>
      <c r="G15" s="43">
        <v>6313</v>
      </c>
      <c r="H15" s="44">
        <v>315</v>
      </c>
      <c r="I15" s="28">
        <f t="shared" si="13"/>
        <v>14015</v>
      </c>
      <c r="J15" s="45">
        <f t="shared" si="0"/>
        <v>3734</v>
      </c>
      <c r="K15" s="43">
        <f t="shared" si="9"/>
        <v>357</v>
      </c>
      <c r="L15" s="50">
        <v>834</v>
      </c>
      <c r="M15" s="50">
        <v>634</v>
      </c>
      <c r="N15" s="50">
        <v>4</v>
      </c>
      <c r="O15" s="50">
        <v>565</v>
      </c>
      <c r="P15" s="50">
        <v>568</v>
      </c>
      <c r="Q15" s="50">
        <v>0</v>
      </c>
      <c r="R15" s="50">
        <v>1115</v>
      </c>
      <c r="S15" s="50">
        <v>965</v>
      </c>
      <c r="T15" s="50">
        <v>0</v>
      </c>
      <c r="U15" s="50">
        <v>1834</v>
      </c>
      <c r="V15" s="50">
        <v>927</v>
      </c>
      <c r="W15" s="50">
        <v>0</v>
      </c>
      <c r="X15" s="50">
        <v>644</v>
      </c>
      <c r="Y15" s="50">
        <v>3</v>
      </c>
      <c r="Z15" s="50">
        <v>12</v>
      </c>
      <c r="AA15" s="50">
        <v>768</v>
      </c>
      <c r="AB15" s="50">
        <v>11</v>
      </c>
      <c r="AC15" s="50">
        <v>6</v>
      </c>
      <c r="AD15" s="50">
        <v>963</v>
      </c>
      <c r="AE15" s="50">
        <v>15</v>
      </c>
      <c r="AF15" s="50">
        <v>32</v>
      </c>
      <c r="AG15" s="50">
        <v>1226</v>
      </c>
      <c r="AH15" s="50">
        <v>53</v>
      </c>
      <c r="AI15" s="50">
        <v>32</v>
      </c>
      <c r="AJ15" s="50">
        <v>1219</v>
      </c>
      <c r="AK15" s="50">
        <v>0</v>
      </c>
      <c r="AL15" s="50">
        <v>30</v>
      </c>
      <c r="AM15" s="50">
        <v>946</v>
      </c>
      <c r="AN15" s="50">
        <v>0</v>
      </c>
      <c r="AO15" s="50">
        <v>232</v>
      </c>
      <c r="AP15" s="50">
        <v>5</v>
      </c>
      <c r="AQ15" s="50">
        <v>0</v>
      </c>
      <c r="AR15" s="50">
        <v>0</v>
      </c>
      <c r="AS15" s="50">
        <v>4</v>
      </c>
      <c r="AT15" s="50">
        <v>0</v>
      </c>
      <c r="AU15" s="50">
        <v>0</v>
      </c>
      <c r="AV15" s="50">
        <v>523</v>
      </c>
      <c r="AW15" s="50">
        <v>1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596</v>
      </c>
      <c r="BL15" s="50">
        <v>498</v>
      </c>
      <c r="BM15" s="50">
        <v>0</v>
      </c>
      <c r="BN15" s="50">
        <v>38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184</v>
      </c>
      <c r="BU15" s="50">
        <v>0</v>
      </c>
      <c r="BV15" s="50">
        <v>0</v>
      </c>
      <c r="BW15" s="50">
        <v>41</v>
      </c>
      <c r="BX15" s="50">
        <v>0</v>
      </c>
      <c r="BY15" s="50">
        <v>2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1993</v>
      </c>
      <c r="CG15" s="50">
        <v>19</v>
      </c>
      <c r="CH15" s="50">
        <v>6</v>
      </c>
      <c r="CI15" s="50">
        <v>103</v>
      </c>
      <c r="CJ15" s="50">
        <v>0</v>
      </c>
      <c r="CK15" s="50">
        <v>0</v>
      </c>
      <c r="CL15" s="50">
        <v>54</v>
      </c>
      <c r="CM15" s="50">
        <v>40</v>
      </c>
      <c r="CN15" s="50">
        <v>0</v>
      </c>
      <c r="CO15" s="50">
        <v>17</v>
      </c>
      <c r="CP15" s="50">
        <v>0</v>
      </c>
      <c r="CQ15" s="50">
        <v>0</v>
      </c>
      <c r="CR15" s="50">
        <v>0</v>
      </c>
      <c r="CS15" s="50">
        <v>0</v>
      </c>
      <c r="CT15" s="50">
        <v>0</v>
      </c>
      <c r="CU15" s="50">
        <v>229</v>
      </c>
      <c r="CV15" s="50">
        <v>0</v>
      </c>
      <c r="CW15" s="50">
        <v>1</v>
      </c>
      <c r="CX15" s="50">
        <v>114</v>
      </c>
      <c r="CY15" s="50">
        <v>0</v>
      </c>
      <c r="CZ15" s="50">
        <v>0</v>
      </c>
      <c r="DA15" s="50">
        <v>0</v>
      </c>
      <c r="DB15" s="50">
        <v>0</v>
      </c>
      <c r="DC15" s="50">
        <v>0</v>
      </c>
      <c r="DD15" s="40">
        <f t="shared" si="10"/>
        <v>0.41641073187691952</v>
      </c>
      <c r="DE15" s="41">
        <f t="shared" si="11"/>
        <v>0.91425722831505485</v>
      </c>
      <c r="DF15" s="41">
        <f t="shared" si="12"/>
        <v>0.99464763603925066</v>
      </c>
      <c r="DG15" s="41">
        <f t="shared" si="1"/>
        <v>1.00177304964539</v>
      </c>
      <c r="DH15" s="42">
        <f t="shared" si="2"/>
        <v>0.11853161036101292</v>
      </c>
      <c r="DI15" s="42">
        <f t="shared" si="3"/>
        <v>0.46211365902293122</v>
      </c>
      <c r="DJ15" s="42">
        <f t="shared" si="4"/>
        <v>0.86083853702051738</v>
      </c>
      <c r="DK15" s="42">
        <f t="shared" si="5"/>
        <v>1.0070921985815602</v>
      </c>
      <c r="DL15" s="35">
        <f t="shared" si="6"/>
        <v>0.90635711052189094</v>
      </c>
      <c r="DM15" s="39">
        <f t="shared" si="7"/>
        <v>0.59147790274037704</v>
      </c>
      <c r="DN15" s="35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3">
        <v>8665</v>
      </c>
      <c r="G16" s="43">
        <v>4182</v>
      </c>
      <c r="H16" s="44">
        <v>195</v>
      </c>
      <c r="I16" s="28">
        <f t="shared" si="13"/>
        <v>9191</v>
      </c>
      <c r="J16" s="45">
        <f t="shared" si="0"/>
        <v>2783</v>
      </c>
      <c r="K16" s="43">
        <f t="shared" si="9"/>
        <v>194</v>
      </c>
      <c r="L16" s="50">
        <v>369</v>
      </c>
      <c r="M16" s="50">
        <v>288</v>
      </c>
      <c r="N16" s="50">
        <v>0</v>
      </c>
      <c r="O16" s="50">
        <v>514</v>
      </c>
      <c r="P16" s="50">
        <v>489</v>
      </c>
      <c r="Q16" s="50">
        <v>0</v>
      </c>
      <c r="R16" s="50">
        <v>968</v>
      </c>
      <c r="S16" s="50">
        <v>969</v>
      </c>
      <c r="T16" s="50">
        <v>0</v>
      </c>
      <c r="U16" s="50">
        <v>1727</v>
      </c>
      <c r="V16" s="50">
        <v>1025</v>
      </c>
      <c r="W16" s="50">
        <v>0</v>
      </c>
      <c r="X16" s="50">
        <v>485</v>
      </c>
      <c r="Y16" s="50">
        <v>0</v>
      </c>
      <c r="Z16" s="50">
        <v>7</v>
      </c>
      <c r="AA16" s="50">
        <v>603</v>
      </c>
      <c r="AB16" s="50">
        <v>0</v>
      </c>
      <c r="AC16" s="50">
        <v>20</v>
      </c>
      <c r="AD16" s="50">
        <v>728</v>
      </c>
      <c r="AE16" s="50">
        <v>1</v>
      </c>
      <c r="AF16" s="50">
        <v>50</v>
      </c>
      <c r="AG16" s="50">
        <v>677</v>
      </c>
      <c r="AH16" s="50">
        <v>0</v>
      </c>
      <c r="AI16" s="50">
        <v>57</v>
      </c>
      <c r="AJ16" s="50">
        <v>588</v>
      </c>
      <c r="AK16" s="50">
        <v>0</v>
      </c>
      <c r="AL16" s="50">
        <v>58</v>
      </c>
      <c r="AM16" s="50">
        <v>233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375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</v>
      </c>
      <c r="BM16" s="50">
        <v>0</v>
      </c>
      <c r="BN16" s="50">
        <v>80</v>
      </c>
      <c r="BO16" s="50">
        <v>0</v>
      </c>
      <c r="BP16" s="50">
        <v>0</v>
      </c>
      <c r="BQ16" s="50">
        <v>6</v>
      </c>
      <c r="BR16" s="50">
        <v>0</v>
      </c>
      <c r="BS16" s="50">
        <v>0</v>
      </c>
      <c r="BT16" s="50">
        <v>55</v>
      </c>
      <c r="BU16" s="50">
        <v>0</v>
      </c>
      <c r="BV16" s="50">
        <v>0</v>
      </c>
      <c r="BW16" s="50">
        <v>29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1613</v>
      </c>
      <c r="CG16" s="50">
        <v>0</v>
      </c>
      <c r="CH16" s="50">
        <v>1</v>
      </c>
      <c r="CI16" s="50">
        <v>93</v>
      </c>
      <c r="CJ16" s="50">
        <v>0</v>
      </c>
      <c r="CK16" s="50">
        <v>0</v>
      </c>
      <c r="CL16" s="50">
        <v>18</v>
      </c>
      <c r="CM16" s="50">
        <v>11</v>
      </c>
      <c r="CN16" s="50">
        <v>0</v>
      </c>
      <c r="CO16" s="50">
        <v>0</v>
      </c>
      <c r="CP16" s="50">
        <v>0</v>
      </c>
      <c r="CQ16" s="50">
        <v>0</v>
      </c>
      <c r="CR16" s="50">
        <v>0</v>
      </c>
      <c r="CS16" s="50">
        <v>0</v>
      </c>
      <c r="CT16" s="50">
        <v>0</v>
      </c>
      <c r="CU16" s="50">
        <v>4</v>
      </c>
      <c r="CV16" s="50">
        <v>0</v>
      </c>
      <c r="CW16" s="50">
        <v>0</v>
      </c>
      <c r="CX16" s="50">
        <v>26</v>
      </c>
      <c r="CY16" s="50">
        <v>0</v>
      </c>
      <c r="CZ16" s="50">
        <v>1</v>
      </c>
      <c r="DA16" s="50">
        <v>0</v>
      </c>
      <c r="DB16" s="50">
        <v>0</v>
      </c>
      <c r="DC16" s="50">
        <v>0</v>
      </c>
      <c r="DD16" s="40">
        <f t="shared" si="10"/>
        <v>0.4220063851791897</v>
      </c>
      <c r="DE16" s="41">
        <f t="shared" si="11"/>
        <v>1.107761385503528</v>
      </c>
      <c r="DF16" s="41">
        <f t="shared" si="12"/>
        <v>1.0125523012552302</v>
      </c>
      <c r="DG16" s="41">
        <f t="shared" si="1"/>
        <v>1.1422222222222222</v>
      </c>
      <c r="DH16" s="42">
        <f t="shared" si="2"/>
        <v>0.13386393273078825</v>
      </c>
      <c r="DI16" s="42">
        <f t="shared" si="3"/>
        <v>0.65747273893521485</v>
      </c>
      <c r="DJ16" s="42">
        <f t="shared" si="4"/>
        <v>1.0135983263598327</v>
      </c>
      <c r="DK16" s="42">
        <f t="shared" si="5"/>
        <v>1.0866666666666667</v>
      </c>
      <c r="DL16" s="35">
        <f t="shared" si="6"/>
        <v>1.0607039815349106</v>
      </c>
      <c r="DM16" s="39">
        <f t="shared" si="7"/>
        <v>0.66547106647537069</v>
      </c>
      <c r="DN16" s="35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3">
        <v>5385</v>
      </c>
      <c r="G17" s="43">
        <v>1941</v>
      </c>
      <c r="H17" s="44">
        <v>155</v>
      </c>
      <c r="I17" s="28">
        <f t="shared" si="13"/>
        <v>5243</v>
      </c>
      <c r="J17" s="45">
        <f t="shared" si="0"/>
        <v>1054</v>
      </c>
      <c r="K17" s="43">
        <f t="shared" si="9"/>
        <v>155</v>
      </c>
      <c r="L17" s="48">
        <v>360</v>
      </c>
      <c r="M17" s="48">
        <v>254</v>
      </c>
      <c r="N17" s="48">
        <v>0</v>
      </c>
      <c r="O17" s="48">
        <v>123</v>
      </c>
      <c r="P17" s="48">
        <v>86</v>
      </c>
      <c r="Q17" s="48">
        <v>0</v>
      </c>
      <c r="R17" s="48">
        <v>329</v>
      </c>
      <c r="S17" s="48">
        <v>161</v>
      </c>
      <c r="T17" s="48">
        <v>0</v>
      </c>
      <c r="U17" s="48">
        <v>772</v>
      </c>
      <c r="V17" s="48">
        <v>413</v>
      </c>
      <c r="W17" s="48">
        <v>0</v>
      </c>
      <c r="X17" s="48">
        <v>327</v>
      </c>
      <c r="Y17" s="48">
        <v>17</v>
      </c>
      <c r="Z17" s="48">
        <v>2</v>
      </c>
      <c r="AA17" s="48">
        <v>408</v>
      </c>
      <c r="AB17" s="48">
        <v>6</v>
      </c>
      <c r="AC17" s="48">
        <v>8</v>
      </c>
      <c r="AD17" s="48">
        <v>448</v>
      </c>
      <c r="AE17" s="48">
        <v>70</v>
      </c>
      <c r="AF17" s="48">
        <v>12</v>
      </c>
      <c r="AG17" s="48">
        <v>508</v>
      </c>
      <c r="AH17" s="48">
        <v>2</v>
      </c>
      <c r="AI17" s="48">
        <v>65</v>
      </c>
      <c r="AJ17" s="48">
        <v>460</v>
      </c>
      <c r="AK17" s="48">
        <v>0</v>
      </c>
      <c r="AL17" s="48">
        <v>68</v>
      </c>
      <c r="AM17" s="48">
        <v>81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/>
      <c r="AT17" s="48"/>
      <c r="AU17" s="48"/>
      <c r="AV17" s="48">
        <v>240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36</v>
      </c>
      <c r="BO17" s="48">
        <v>0</v>
      </c>
      <c r="BP17" s="48">
        <v>0</v>
      </c>
      <c r="BQ17" s="48">
        <v>3</v>
      </c>
      <c r="BR17" s="48">
        <v>0</v>
      </c>
      <c r="BS17" s="48">
        <v>0</v>
      </c>
      <c r="BT17" s="48">
        <v>49</v>
      </c>
      <c r="BU17" s="48">
        <v>3</v>
      </c>
      <c r="BV17" s="48">
        <v>0</v>
      </c>
      <c r="BW17" s="48">
        <v>9</v>
      </c>
      <c r="BX17" s="48">
        <v>1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0</v>
      </c>
      <c r="CF17" s="48">
        <v>702</v>
      </c>
      <c r="CG17" s="48">
        <v>10</v>
      </c>
      <c r="CH17" s="48">
        <v>0</v>
      </c>
      <c r="CI17" s="48">
        <v>27</v>
      </c>
      <c r="CJ17" s="48">
        <v>0</v>
      </c>
      <c r="CK17" s="48">
        <v>0</v>
      </c>
      <c r="CL17" s="48">
        <v>122</v>
      </c>
      <c r="CM17" s="48">
        <v>31</v>
      </c>
      <c r="CN17" s="48">
        <v>0</v>
      </c>
      <c r="CO17" s="48">
        <v>2</v>
      </c>
      <c r="CP17" s="48">
        <v>0</v>
      </c>
      <c r="CQ17" s="48">
        <v>0</v>
      </c>
      <c r="CR17" s="48">
        <v>0</v>
      </c>
      <c r="CS17" s="48">
        <v>0</v>
      </c>
      <c r="CT17" s="48">
        <v>0</v>
      </c>
      <c r="CU17" s="48">
        <v>150</v>
      </c>
      <c r="CV17" s="48">
        <v>0</v>
      </c>
      <c r="CW17" s="48">
        <v>0</v>
      </c>
      <c r="CX17" s="48">
        <v>87</v>
      </c>
      <c r="CY17" s="48">
        <v>0</v>
      </c>
      <c r="CZ17" s="48">
        <v>0</v>
      </c>
      <c r="DA17" s="48">
        <v>0</v>
      </c>
      <c r="DB17" s="48">
        <v>0</v>
      </c>
      <c r="DC17" s="48">
        <v>0</v>
      </c>
      <c r="DD17" s="40">
        <f t="shared" ref="DD17:DD35" si="14">(I17+K17)/B17</f>
        <v>0.31871051543957019</v>
      </c>
      <c r="DE17" s="41">
        <f t="shared" ref="DE17:DE35" si="15">U17/C17</f>
        <v>1.0025974025974025</v>
      </c>
      <c r="DF17" s="41">
        <f t="shared" ref="DF17:DF35" si="16">R17/D17</f>
        <v>1.1190476190476191</v>
      </c>
      <c r="DG17" s="41">
        <f t="shared" si="1"/>
        <v>1.0512820512820513</v>
      </c>
      <c r="DH17" s="42">
        <f t="shared" si="2"/>
        <v>7.1382181023794067E-2</v>
      </c>
      <c r="DI17" s="42">
        <f t="shared" si="3"/>
        <v>0.53636363636363638</v>
      </c>
      <c r="DJ17" s="42">
        <f t="shared" si="4"/>
        <v>0.54761904761904767</v>
      </c>
      <c r="DK17" s="42">
        <f t="shared" si="5"/>
        <v>0.7350427350427351</v>
      </c>
      <c r="DL17" s="35">
        <f t="shared" si="6"/>
        <v>0.97363045496750233</v>
      </c>
      <c r="DM17" s="39">
        <f t="shared" si="7"/>
        <v>0.54301906233900055</v>
      </c>
      <c r="DN17" s="35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3">
        <v>2610</v>
      </c>
      <c r="G18" s="43">
        <v>1179</v>
      </c>
      <c r="H18" s="44">
        <v>60</v>
      </c>
      <c r="I18" s="28">
        <f t="shared" si="13"/>
        <v>2570</v>
      </c>
      <c r="J18" s="45">
        <f t="shared" si="0"/>
        <v>980</v>
      </c>
      <c r="K18" s="43">
        <f t="shared" si="9"/>
        <v>60</v>
      </c>
      <c r="L18" s="50">
        <v>169</v>
      </c>
      <c r="M18" s="50">
        <v>133</v>
      </c>
      <c r="N18" s="50">
        <v>3</v>
      </c>
      <c r="O18" s="50">
        <v>118</v>
      </c>
      <c r="P18" s="50">
        <v>141</v>
      </c>
      <c r="Q18" s="50">
        <v>0</v>
      </c>
      <c r="R18" s="50">
        <v>310</v>
      </c>
      <c r="S18" s="50">
        <v>307</v>
      </c>
      <c r="T18" s="50">
        <v>0</v>
      </c>
      <c r="U18" s="50">
        <v>374</v>
      </c>
      <c r="V18" s="50">
        <v>345</v>
      </c>
      <c r="W18" s="50">
        <v>0</v>
      </c>
      <c r="X18" s="50">
        <v>184</v>
      </c>
      <c r="Y18" s="50">
        <v>2</v>
      </c>
      <c r="Z18" s="50">
        <v>1</v>
      </c>
      <c r="AA18" s="50">
        <v>204</v>
      </c>
      <c r="AB18" s="50">
        <v>4</v>
      </c>
      <c r="AC18" s="50">
        <v>6</v>
      </c>
      <c r="AD18" s="50">
        <v>225</v>
      </c>
      <c r="AE18" s="50">
        <v>10</v>
      </c>
      <c r="AF18" s="50">
        <v>10</v>
      </c>
      <c r="AG18" s="50">
        <v>179</v>
      </c>
      <c r="AH18" s="50">
        <v>25</v>
      </c>
      <c r="AI18" s="50">
        <v>17</v>
      </c>
      <c r="AJ18" s="50">
        <v>152</v>
      </c>
      <c r="AK18" s="50">
        <v>0</v>
      </c>
      <c r="AL18" s="50">
        <v>21</v>
      </c>
      <c r="AM18" s="50">
        <v>41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130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19</v>
      </c>
      <c r="BO18" s="50">
        <v>0</v>
      </c>
      <c r="BP18" s="50">
        <v>0</v>
      </c>
      <c r="BQ18" s="50">
        <v>4</v>
      </c>
      <c r="BR18" s="50">
        <v>0</v>
      </c>
      <c r="BS18" s="50">
        <v>0</v>
      </c>
      <c r="BT18" s="50">
        <v>9</v>
      </c>
      <c r="BU18" s="50">
        <v>0</v>
      </c>
      <c r="BV18" s="50">
        <v>0</v>
      </c>
      <c r="BW18" s="50">
        <v>3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424</v>
      </c>
      <c r="CG18" s="50">
        <v>5</v>
      </c>
      <c r="CH18" s="50">
        <v>2</v>
      </c>
      <c r="CI18" s="50">
        <v>0</v>
      </c>
      <c r="CJ18" s="50">
        <v>0</v>
      </c>
      <c r="CK18" s="50">
        <v>0</v>
      </c>
      <c r="CL18" s="50">
        <v>9</v>
      </c>
      <c r="CM18" s="50">
        <v>8</v>
      </c>
      <c r="CN18" s="50">
        <v>0</v>
      </c>
      <c r="CO18" s="50">
        <v>0</v>
      </c>
      <c r="CP18" s="50">
        <v>0</v>
      </c>
      <c r="CQ18" s="50">
        <v>0</v>
      </c>
      <c r="CR18" s="50">
        <v>0</v>
      </c>
      <c r="CS18" s="50">
        <v>0</v>
      </c>
      <c r="CT18" s="50">
        <v>0</v>
      </c>
      <c r="CU18" s="50">
        <v>0</v>
      </c>
      <c r="CV18" s="50">
        <v>0</v>
      </c>
      <c r="CW18" s="50">
        <v>0</v>
      </c>
      <c r="CX18" s="50">
        <v>16</v>
      </c>
      <c r="CY18" s="50">
        <v>0</v>
      </c>
      <c r="CZ18" s="50">
        <v>0</v>
      </c>
      <c r="DA18" s="50">
        <v>0</v>
      </c>
      <c r="DB18" s="50">
        <v>0</v>
      </c>
      <c r="DC18" s="50">
        <v>0</v>
      </c>
      <c r="DD18" s="40">
        <f t="shared" si="14"/>
        <v>0.44478268222560458</v>
      </c>
      <c r="DE18" s="41">
        <f t="shared" si="15"/>
        <v>0.93734335839598992</v>
      </c>
      <c r="DF18" s="41">
        <f t="shared" si="16"/>
        <v>1.0652920962199313</v>
      </c>
      <c r="DG18" s="41">
        <f t="shared" si="1"/>
        <v>0.84285714285714286</v>
      </c>
      <c r="DH18" s="42">
        <f t="shared" si="2"/>
        <v>0.1758836462032809</v>
      </c>
      <c r="DI18" s="42">
        <f t="shared" si="3"/>
        <v>0.86466165413533835</v>
      </c>
      <c r="DJ18" s="42">
        <f t="shared" si="4"/>
        <v>1.0549828178694158</v>
      </c>
      <c r="DK18" s="42">
        <f t="shared" si="5"/>
        <v>1.0071428571428571</v>
      </c>
      <c r="DL18" s="35">
        <f t="shared" si="6"/>
        <v>0.98467432950191569</v>
      </c>
      <c r="DM18" s="39">
        <f t="shared" si="7"/>
        <v>0.83121289228159456</v>
      </c>
      <c r="DN18" s="35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3">
        <v>6281</v>
      </c>
      <c r="G19" s="43">
        <v>2977</v>
      </c>
      <c r="H19" s="44">
        <v>165</v>
      </c>
      <c r="I19" s="28">
        <f t="shared" si="13"/>
        <v>5876</v>
      </c>
      <c r="J19" s="45">
        <f t="shared" si="0"/>
        <v>1879</v>
      </c>
      <c r="K19" s="43">
        <f t="shared" si="9"/>
        <v>164</v>
      </c>
      <c r="L19" s="50">
        <v>372</v>
      </c>
      <c r="M19" s="50">
        <v>306</v>
      </c>
      <c r="N19" s="50">
        <v>0</v>
      </c>
      <c r="O19" s="50">
        <v>296</v>
      </c>
      <c r="P19" s="50">
        <v>272</v>
      </c>
      <c r="Q19" s="50">
        <v>0</v>
      </c>
      <c r="R19" s="50">
        <v>504</v>
      </c>
      <c r="S19" s="50">
        <v>506</v>
      </c>
      <c r="T19" s="50">
        <v>0</v>
      </c>
      <c r="U19" s="50">
        <v>825</v>
      </c>
      <c r="V19" s="50">
        <v>775</v>
      </c>
      <c r="W19" s="50">
        <v>1</v>
      </c>
      <c r="X19" s="50">
        <v>315</v>
      </c>
      <c r="Y19" s="50">
        <v>0</v>
      </c>
      <c r="Z19" s="50">
        <v>15</v>
      </c>
      <c r="AA19" s="50">
        <v>406</v>
      </c>
      <c r="AB19" s="50">
        <v>2</v>
      </c>
      <c r="AC19" s="50">
        <v>12</v>
      </c>
      <c r="AD19" s="50">
        <v>489</v>
      </c>
      <c r="AE19" s="50">
        <v>2</v>
      </c>
      <c r="AF19" s="50">
        <v>14</v>
      </c>
      <c r="AG19" s="50">
        <v>487</v>
      </c>
      <c r="AH19" s="50">
        <v>1</v>
      </c>
      <c r="AI19" s="50">
        <v>21</v>
      </c>
      <c r="AJ19" s="50">
        <v>515</v>
      </c>
      <c r="AK19" s="50">
        <v>0</v>
      </c>
      <c r="AL19" s="50">
        <v>98</v>
      </c>
      <c r="AM19" s="50">
        <v>289</v>
      </c>
      <c r="AN19" s="50">
        <v>0</v>
      </c>
      <c r="AO19" s="50">
        <v>3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275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70</v>
      </c>
      <c r="BO19" s="50">
        <v>0</v>
      </c>
      <c r="BP19" s="50">
        <v>0</v>
      </c>
      <c r="BQ19" s="50">
        <v>4</v>
      </c>
      <c r="BR19" s="50">
        <v>0</v>
      </c>
      <c r="BS19" s="50">
        <v>0</v>
      </c>
      <c r="BT19" s="50">
        <v>35</v>
      </c>
      <c r="BU19" s="50">
        <v>0</v>
      </c>
      <c r="BV19" s="50">
        <v>0</v>
      </c>
      <c r="BW19" s="50">
        <v>4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920</v>
      </c>
      <c r="CG19" s="50">
        <v>3</v>
      </c>
      <c r="CH19" s="50">
        <v>0</v>
      </c>
      <c r="CI19" s="50">
        <v>6</v>
      </c>
      <c r="CJ19" s="50">
        <v>0</v>
      </c>
      <c r="CK19" s="50">
        <v>0</v>
      </c>
      <c r="CL19" s="50">
        <v>12</v>
      </c>
      <c r="CM19" s="50">
        <v>12</v>
      </c>
      <c r="CN19" s="50">
        <v>0</v>
      </c>
      <c r="CO19" s="50">
        <v>28</v>
      </c>
      <c r="CP19" s="50">
        <v>0</v>
      </c>
      <c r="CQ19" s="50">
        <v>0</v>
      </c>
      <c r="CR19" s="50">
        <v>0</v>
      </c>
      <c r="CS19" s="50">
        <v>0</v>
      </c>
      <c r="CT19" s="50">
        <v>0</v>
      </c>
      <c r="CU19" s="50">
        <v>0</v>
      </c>
      <c r="CV19" s="50">
        <v>0</v>
      </c>
      <c r="CW19" s="50">
        <v>0</v>
      </c>
      <c r="CX19" s="50">
        <v>24</v>
      </c>
      <c r="CY19" s="50">
        <v>0</v>
      </c>
      <c r="CZ19" s="50">
        <v>0</v>
      </c>
      <c r="DA19" s="50">
        <v>0</v>
      </c>
      <c r="DB19" s="50">
        <v>0</v>
      </c>
      <c r="DC19" s="50">
        <v>0</v>
      </c>
      <c r="DD19" s="40">
        <f t="shared" si="14"/>
        <v>0.33501580786510621</v>
      </c>
      <c r="DE19" s="41">
        <f t="shared" si="15"/>
        <v>0.94178082191780821</v>
      </c>
      <c r="DF19" s="41">
        <f t="shared" si="16"/>
        <v>1.0161290322580645</v>
      </c>
      <c r="DG19" s="41">
        <f t="shared" si="1"/>
        <v>1.4653465346534653</v>
      </c>
      <c r="DH19" s="42">
        <f t="shared" si="2"/>
        <v>0.11331743302457152</v>
      </c>
      <c r="DI19" s="42">
        <f t="shared" si="3"/>
        <v>0.88470319634703198</v>
      </c>
      <c r="DJ19" s="42">
        <f t="shared" si="4"/>
        <v>1.0201612903225807</v>
      </c>
      <c r="DK19" s="42">
        <f t="shared" si="5"/>
        <v>1.3465346534653466</v>
      </c>
      <c r="DL19" s="35">
        <f t="shared" si="6"/>
        <v>0.93551982168444514</v>
      </c>
      <c r="DM19" s="39">
        <f t="shared" si="7"/>
        <v>0.63117232112865296</v>
      </c>
      <c r="DN19" s="35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3">
        <v>1940</v>
      </c>
      <c r="G20" s="43">
        <v>1049</v>
      </c>
      <c r="H20" s="44">
        <v>45</v>
      </c>
      <c r="I20" s="28">
        <f t="shared" si="13"/>
        <v>1903</v>
      </c>
      <c r="J20" s="45">
        <f t="shared" si="0"/>
        <v>802</v>
      </c>
      <c r="K20" s="43">
        <f t="shared" si="9"/>
        <v>45</v>
      </c>
      <c r="L20" s="50">
        <v>83</v>
      </c>
      <c r="M20" s="50">
        <v>77</v>
      </c>
      <c r="N20" s="50">
        <v>0</v>
      </c>
      <c r="O20" s="50">
        <v>98</v>
      </c>
      <c r="P20" s="50">
        <v>97</v>
      </c>
      <c r="Q20" s="50">
        <v>0</v>
      </c>
      <c r="R20" s="50">
        <v>199</v>
      </c>
      <c r="S20" s="50">
        <v>198</v>
      </c>
      <c r="T20" s="50">
        <v>0</v>
      </c>
      <c r="U20" s="50">
        <v>250</v>
      </c>
      <c r="V20" s="50">
        <v>203</v>
      </c>
      <c r="W20" s="50">
        <v>0</v>
      </c>
      <c r="X20" s="50">
        <v>125</v>
      </c>
      <c r="Y20" s="50">
        <v>1</v>
      </c>
      <c r="Z20" s="50">
        <v>0</v>
      </c>
      <c r="AA20" s="50">
        <v>160</v>
      </c>
      <c r="AB20" s="50">
        <v>8</v>
      </c>
      <c r="AC20" s="50">
        <v>0</v>
      </c>
      <c r="AD20" s="50">
        <v>173</v>
      </c>
      <c r="AE20" s="50">
        <v>7</v>
      </c>
      <c r="AF20" s="50">
        <v>4</v>
      </c>
      <c r="AG20" s="50">
        <v>171</v>
      </c>
      <c r="AH20" s="50">
        <v>44</v>
      </c>
      <c r="AI20" s="50">
        <v>14</v>
      </c>
      <c r="AJ20" s="50">
        <v>119</v>
      </c>
      <c r="AK20" s="50">
        <v>0</v>
      </c>
      <c r="AL20" s="50">
        <v>26</v>
      </c>
      <c r="AM20" s="50">
        <v>33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70</v>
      </c>
      <c r="AW20" s="50">
        <v>1</v>
      </c>
      <c r="AX20" s="50">
        <v>0</v>
      </c>
      <c r="AY20" s="50">
        <v>0</v>
      </c>
      <c r="AZ20" s="50">
        <v>0</v>
      </c>
      <c r="BA20" s="50">
        <v>0</v>
      </c>
      <c r="BB20" s="50">
        <v>0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192</v>
      </c>
      <c r="BL20" s="50">
        <v>156</v>
      </c>
      <c r="BM20" s="50">
        <v>0</v>
      </c>
      <c r="BN20" s="50">
        <v>35</v>
      </c>
      <c r="BO20" s="50">
        <v>0</v>
      </c>
      <c r="BP20" s="50">
        <v>1</v>
      </c>
      <c r="BQ20" s="50">
        <v>0</v>
      </c>
      <c r="BR20" s="50">
        <v>0</v>
      </c>
      <c r="BS20" s="50">
        <v>0</v>
      </c>
      <c r="BT20" s="50">
        <v>16</v>
      </c>
      <c r="BU20" s="50">
        <v>1</v>
      </c>
      <c r="BV20" s="50">
        <v>0</v>
      </c>
      <c r="BW20" s="50">
        <v>2</v>
      </c>
      <c r="BX20" s="50">
        <v>1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136</v>
      </c>
      <c r="CG20" s="50">
        <v>0</v>
      </c>
      <c r="CH20" s="50">
        <v>0</v>
      </c>
      <c r="CI20" s="50">
        <v>14</v>
      </c>
      <c r="CJ20" s="50">
        <v>0</v>
      </c>
      <c r="CK20" s="50">
        <v>0</v>
      </c>
      <c r="CL20" s="50">
        <v>8</v>
      </c>
      <c r="CM20" s="50">
        <v>8</v>
      </c>
      <c r="CN20" s="50">
        <v>0</v>
      </c>
      <c r="CO20" s="50">
        <v>10</v>
      </c>
      <c r="CP20" s="50">
        <v>0</v>
      </c>
      <c r="CQ20" s="50">
        <v>0</v>
      </c>
      <c r="CR20" s="50">
        <v>0</v>
      </c>
      <c r="CS20" s="50">
        <v>0</v>
      </c>
      <c r="CT20" s="50">
        <v>0</v>
      </c>
      <c r="CU20" s="50">
        <v>2</v>
      </c>
      <c r="CV20" s="50">
        <v>0</v>
      </c>
      <c r="CW20" s="50">
        <v>0</v>
      </c>
      <c r="CX20" s="50">
        <v>7</v>
      </c>
      <c r="CY20" s="50">
        <v>0</v>
      </c>
      <c r="CZ20" s="50">
        <v>0</v>
      </c>
      <c r="DA20" s="50">
        <v>0</v>
      </c>
      <c r="DB20" s="50">
        <v>0</v>
      </c>
      <c r="DC20" s="50">
        <v>0</v>
      </c>
      <c r="DD20" s="40">
        <f t="shared" si="14"/>
        <v>0.48724362181090547</v>
      </c>
      <c r="DE20" s="41">
        <f t="shared" si="15"/>
        <v>0.95419847328244278</v>
      </c>
      <c r="DF20" s="41">
        <f t="shared" si="16"/>
        <v>1.005050505050505</v>
      </c>
      <c r="DG20" s="41">
        <f t="shared" si="1"/>
        <v>1.0425531914893618</v>
      </c>
      <c r="DH20" s="42">
        <f t="shared" si="2"/>
        <v>0.211855927963982</v>
      </c>
      <c r="DI20" s="42">
        <f t="shared" si="3"/>
        <v>0.77480916030534353</v>
      </c>
      <c r="DJ20" s="42">
        <f t="shared" si="4"/>
        <v>1</v>
      </c>
      <c r="DK20" s="42">
        <f t="shared" si="5"/>
        <v>1.0319148936170213</v>
      </c>
      <c r="DL20" s="35">
        <f t="shared" si="6"/>
        <v>0.98092783505154635</v>
      </c>
      <c r="DM20" s="39">
        <f t="shared" si="7"/>
        <v>0.76453765490943759</v>
      </c>
      <c r="DN20" s="35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3">
        <v>1878</v>
      </c>
      <c r="G21" s="43">
        <v>860</v>
      </c>
      <c r="H21" s="44">
        <v>50</v>
      </c>
      <c r="I21" s="28">
        <f t="shared" si="13"/>
        <v>1856</v>
      </c>
      <c r="J21" s="45">
        <f t="shared" si="0"/>
        <v>627</v>
      </c>
      <c r="K21" s="43">
        <f t="shared" si="9"/>
        <v>50</v>
      </c>
      <c r="L21" s="50">
        <v>174</v>
      </c>
      <c r="M21" s="50">
        <v>126</v>
      </c>
      <c r="N21" s="50">
        <v>0</v>
      </c>
      <c r="O21" s="50">
        <v>78</v>
      </c>
      <c r="P21" s="50">
        <v>71</v>
      </c>
      <c r="Q21" s="50">
        <v>0</v>
      </c>
      <c r="R21" s="50">
        <v>150</v>
      </c>
      <c r="S21" s="50">
        <v>151</v>
      </c>
      <c r="T21" s="50">
        <v>0</v>
      </c>
      <c r="U21" s="50">
        <v>241</v>
      </c>
      <c r="V21" s="50">
        <v>206</v>
      </c>
      <c r="W21" s="50">
        <v>0</v>
      </c>
      <c r="X21" s="50">
        <v>95</v>
      </c>
      <c r="Y21" s="50">
        <v>1</v>
      </c>
      <c r="Z21" s="50">
        <v>0</v>
      </c>
      <c r="AA21" s="50">
        <v>148</v>
      </c>
      <c r="AB21" s="50">
        <v>5</v>
      </c>
      <c r="AC21" s="50">
        <v>1</v>
      </c>
      <c r="AD21" s="50">
        <v>175</v>
      </c>
      <c r="AE21" s="50">
        <v>26</v>
      </c>
      <c r="AF21" s="50">
        <v>3</v>
      </c>
      <c r="AG21" s="50">
        <v>192</v>
      </c>
      <c r="AH21" s="50">
        <v>22</v>
      </c>
      <c r="AI21" s="50">
        <v>8</v>
      </c>
      <c r="AJ21" s="50">
        <v>127</v>
      </c>
      <c r="AK21" s="50">
        <v>0</v>
      </c>
      <c r="AL21" s="50">
        <v>38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160</v>
      </c>
      <c r="AW21" s="50">
        <v>0</v>
      </c>
      <c r="AX21" s="50">
        <v>0</v>
      </c>
      <c r="AY21" s="50">
        <v>0</v>
      </c>
      <c r="AZ21" s="50">
        <v>0</v>
      </c>
      <c r="BA21" s="50">
        <v>0</v>
      </c>
      <c r="BB21" s="50">
        <v>0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35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24</v>
      </c>
      <c r="BU21" s="50">
        <v>4</v>
      </c>
      <c r="BV21" s="50">
        <v>0</v>
      </c>
      <c r="BW21" s="50">
        <v>4</v>
      </c>
      <c r="BX21" s="50">
        <v>1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180</v>
      </c>
      <c r="CG21" s="50">
        <v>1</v>
      </c>
      <c r="CH21" s="50">
        <v>0</v>
      </c>
      <c r="CI21" s="50">
        <v>9</v>
      </c>
      <c r="CJ21" s="50">
        <v>0</v>
      </c>
      <c r="CK21" s="50">
        <v>0</v>
      </c>
      <c r="CL21" s="50">
        <v>13</v>
      </c>
      <c r="CM21" s="50">
        <v>12</v>
      </c>
      <c r="CN21" s="50">
        <v>0</v>
      </c>
      <c r="CO21" s="50">
        <v>6</v>
      </c>
      <c r="CP21" s="50">
        <v>0</v>
      </c>
      <c r="CQ21" s="50">
        <v>0</v>
      </c>
      <c r="CR21" s="50">
        <v>0</v>
      </c>
      <c r="CS21" s="50">
        <v>0</v>
      </c>
      <c r="CT21" s="50">
        <v>0</v>
      </c>
      <c r="CU21" s="50">
        <v>9</v>
      </c>
      <c r="CV21" s="50">
        <v>0</v>
      </c>
      <c r="CW21" s="50">
        <v>0</v>
      </c>
      <c r="CX21" s="50">
        <v>36</v>
      </c>
      <c r="CY21" s="50">
        <v>1</v>
      </c>
      <c r="CZ21" s="50">
        <v>0</v>
      </c>
      <c r="DA21" s="50">
        <v>0</v>
      </c>
      <c r="DB21" s="50">
        <v>0</v>
      </c>
      <c r="DC21" s="50">
        <v>0</v>
      </c>
      <c r="DD21" s="40">
        <f t="shared" si="14"/>
        <v>0.36548418024928092</v>
      </c>
      <c r="DE21" s="41">
        <f t="shared" si="15"/>
        <v>0.76025236593059942</v>
      </c>
      <c r="DF21" s="41">
        <f t="shared" si="16"/>
        <v>0.967741935483871</v>
      </c>
      <c r="DG21" s="41">
        <f t="shared" si="1"/>
        <v>1.1304347826086956</v>
      </c>
      <c r="DH21" s="42">
        <f t="shared" si="2"/>
        <v>0.12981783317353787</v>
      </c>
      <c r="DI21" s="42">
        <f t="shared" si="3"/>
        <v>0.64984227129337535</v>
      </c>
      <c r="DJ21" s="42">
        <f t="shared" si="4"/>
        <v>0.97419354838709682</v>
      </c>
      <c r="DK21" s="42">
        <f t="shared" si="5"/>
        <v>1.0289855072463767</v>
      </c>
      <c r="DL21" s="35">
        <f t="shared" si="6"/>
        <v>0.98828541001064962</v>
      </c>
      <c r="DM21" s="39">
        <f t="shared" si="7"/>
        <v>0.72906976744186047</v>
      </c>
      <c r="DN21" s="35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3">
        <v>29416</v>
      </c>
      <c r="G22" s="43">
        <v>12648</v>
      </c>
      <c r="H22" s="44">
        <v>2500</v>
      </c>
      <c r="I22" s="28">
        <f t="shared" si="13"/>
        <v>26634</v>
      </c>
      <c r="J22" s="45">
        <f t="shared" si="0"/>
        <v>9206</v>
      </c>
      <c r="K22" s="43">
        <f t="shared" si="9"/>
        <v>2510</v>
      </c>
      <c r="L22" s="50">
        <v>2202</v>
      </c>
      <c r="M22" s="50">
        <v>1780</v>
      </c>
      <c r="N22" s="50">
        <v>17</v>
      </c>
      <c r="O22" s="50">
        <v>1290</v>
      </c>
      <c r="P22" s="50">
        <v>1293</v>
      </c>
      <c r="Q22" s="50">
        <v>0</v>
      </c>
      <c r="R22" s="50">
        <v>2078</v>
      </c>
      <c r="S22" s="50">
        <v>2049</v>
      </c>
      <c r="T22" s="50">
        <v>0</v>
      </c>
      <c r="U22" s="50">
        <v>4158</v>
      </c>
      <c r="V22" s="50">
        <v>3199</v>
      </c>
      <c r="W22" s="50">
        <v>20</v>
      </c>
      <c r="X22" s="50">
        <v>642</v>
      </c>
      <c r="Y22" s="50">
        <v>29</v>
      </c>
      <c r="Z22" s="50">
        <v>62</v>
      </c>
      <c r="AA22" s="50">
        <v>1452</v>
      </c>
      <c r="AB22" s="50">
        <v>106</v>
      </c>
      <c r="AC22" s="50">
        <v>335</v>
      </c>
      <c r="AD22" s="50">
        <v>1576</v>
      </c>
      <c r="AE22" s="50">
        <v>85</v>
      </c>
      <c r="AF22" s="50">
        <v>0</v>
      </c>
      <c r="AG22" s="50">
        <v>2646</v>
      </c>
      <c r="AH22" s="50">
        <v>109</v>
      </c>
      <c r="AI22" s="50">
        <v>1565</v>
      </c>
      <c r="AJ22" s="50">
        <v>2203</v>
      </c>
      <c r="AK22" s="50">
        <v>22</v>
      </c>
      <c r="AL22" s="50">
        <v>359</v>
      </c>
      <c r="AM22" s="50">
        <v>938</v>
      </c>
      <c r="AN22" s="50">
        <v>2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954</v>
      </c>
      <c r="AW22" s="50">
        <v>0</v>
      </c>
      <c r="AX22" s="50">
        <v>11</v>
      </c>
      <c r="AY22" s="50">
        <v>118</v>
      </c>
      <c r="AZ22" s="50">
        <v>0</v>
      </c>
      <c r="BA22" s="50">
        <v>0</v>
      </c>
      <c r="BB22" s="50">
        <v>1</v>
      </c>
      <c r="BC22" s="50">
        <v>0</v>
      </c>
      <c r="BD22" s="50">
        <v>0</v>
      </c>
      <c r="BE22" s="50">
        <v>228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266</v>
      </c>
      <c r="BL22" s="50">
        <v>241</v>
      </c>
      <c r="BM22" s="50">
        <v>0</v>
      </c>
      <c r="BN22" s="50">
        <v>106</v>
      </c>
      <c r="BO22" s="50">
        <v>0</v>
      </c>
      <c r="BP22" s="50">
        <v>4</v>
      </c>
      <c r="BQ22" s="50">
        <v>34</v>
      </c>
      <c r="BR22" s="50">
        <v>0</v>
      </c>
      <c r="BS22" s="50">
        <v>0</v>
      </c>
      <c r="BT22" s="50">
        <v>299</v>
      </c>
      <c r="BU22" s="50">
        <v>0</v>
      </c>
      <c r="BV22" s="50">
        <v>0</v>
      </c>
      <c r="BW22" s="50">
        <v>118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3</v>
      </c>
      <c r="CD22" s="50">
        <v>0</v>
      </c>
      <c r="CE22" s="50">
        <v>0</v>
      </c>
      <c r="CF22" s="50">
        <v>4185</v>
      </c>
      <c r="CG22" s="50">
        <v>78</v>
      </c>
      <c r="CH22" s="50">
        <v>119</v>
      </c>
      <c r="CI22" s="50">
        <v>172</v>
      </c>
      <c r="CJ22" s="50">
        <v>0</v>
      </c>
      <c r="CK22" s="50">
        <v>6</v>
      </c>
      <c r="CL22" s="50">
        <v>300</v>
      </c>
      <c r="CM22" s="50">
        <v>180</v>
      </c>
      <c r="CN22" s="50">
        <v>1</v>
      </c>
      <c r="CO22" s="50">
        <v>469</v>
      </c>
      <c r="CP22" s="50">
        <v>0</v>
      </c>
      <c r="CQ22" s="50">
        <v>11</v>
      </c>
      <c r="CR22" s="50">
        <v>118</v>
      </c>
      <c r="CS22" s="50">
        <v>0</v>
      </c>
      <c r="CT22" s="50">
        <v>0</v>
      </c>
      <c r="CU22" s="50">
        <v>45</v>
      </c>
      <c r="CV22" s="50">
        <v>0</v>
      </c>
      <c r="CW22" s="50">
        <v>0</v>
      </c>
      <c r="CX22" s="50">
        <v>0</v>
      </c>
      <c r="CY22" s="50">
        <v>0</v>
      </c>
      <c r="CZ22" s="50">
        <v>0</v>
      </c>
      <c r="DA22" s="50">
        <v>33</v>
      </c>
      <c r="DB22" s="50">
        <v>33</v>
      </c>
      <c r="DC22" s="50">
        <v>0</v>
      </c>
      <c r="DD22" s="40">
        <f t="shared" si="14"/>
        <v>0.41900051756857781</v>
      </c>
      <c r="DE22" s="41">
        <f t="shared" si="15"/>
        <v>0.91505281690140849</v>
      </c>
      <c r="DF22" s="41">
        <f t="shared" si="16"/>
        <v>0.90034662045060654</v>
      </c>
      <c r="DG22" s="41">
        <f t="shared" si="1"/>
        <v>1.1802378774016469</v>
      </c>
      <c r="DH22" s="42">
        <f t="shared" si="2"/>
        <v>0.16843981827592155</v>
      </c>
      <c r="DI22" s="42">
        <f t="shared" si="3"/>
        <v>0.70400528169014087</v>
      </c>
      <c r="DJ22" s="42">
        <f t="shared" si="4"/>
        <v>0.8877816291161178</v>
      </c>
      <c r="DK22" s="42">
        <f t="shared" si="5"/>
        <v>1.1829826166514181</v>
      </c>
      <c r="DL22" s="35">
        <f t="shared" si="6"/>
        <v>0.90542561871090566</v>
      </c>
      <c r="DM22" s="39">
        <f t="shared" si="7"/>
        <v>0.72786211258697031</v>
      </c>
      <c r="DN22" s="35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3">
        <v>2213</v>
      </c>
      <c r="G23" s="43">
        <v>923</v>
      </c>
      <c r="H23" s="44">
        <v>55</v>
      </c>
      <c r="I23" s="28">
        <f t="shared" si="13"/>
        <v>2078</v>
      </c>
      <c r="J23" s="45">
        <f t="shared" si="0"/>
        <v>706</v>
      </c>
      <c r="K23" s="43">
        <f t="shared" si="9"/>
        <v>57</v>
      </c>
      <c r="L23" s="50">
        <v>88</v>
      </c>
      <c r="M23" s="50">
        <v>89</v>
      </c>
      <c r="N23" s="50">
        <v>2</v>
      </c>
      <c r="O23" s="50">
        <v>108</v>
      </c>
      <c r="P23" s="50">
        <v>108</v>
      </c>
      <c r="Q23" s="50">
        <v>0</v>
      </c>
      <c r="R23" s="50">
        <v>213</v>
      </c>
      <c r="S23" s="50">
        <v>209</v>
      </c>
      <c r="T23" s="50">
        <v>0</v>
      </c>
      <c r="U23" s="50">
        <v>353</v>
      </c>
      <c r="V23" s="50">
        <v>289</v>
      </c>
      <c r="W23" s="50">
        <v>0</v>
      </c>
      <c r="X23" s="50">
        <v>140</v>
      </c>
      <c r="Y23" s="50">
        <v>1</v>
      </c>
      <c r="Z23" s="50">
        <v>1</v>
      </c>
      <c r="AA23" s="50">
        <v>171</v>
      </c>
      <c r="AB23" s="50">
        <v>1</v>
      </c>
      <c r="AC23" s="50">
        <v>3</v>
      </c>
      <c r="AD23" s="50">
        <v>195</v>
      </c>
      <c r="AE23" s="50">
        <v>1</v>
      </c>
      <c r="AF23" s="50">
        <v>5</v>
      </c>
      <c r="AG23" s="50">
        <v>183</v>
      </c>
      <c r="AH23" s="50">
        <v>0</v>
      </c>
      <c r="AI23" s="50">
        <v>40</v>
      </c>
      <c r="AJ23" s="50">
        <v>135</v>
      </c>
      <c r="AK23" s="50">
        <v>0</v>
      </c>
      <c r="AL23" s="50">
        <v>2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117</v>
      </c>
      <c r="AW23" s="50">
        <v>0</v>
      </c>
      <c r="AX23" s="50">
        <v>0</v>
      </c>
      <c r="AY23" s="50">
        <v>0</v>
      </c>
      <c r="AZ23" s="50">
        <v>0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0</v>
      </c>
      <c r="BM23" s="50">
        <v>0</v>
      </c>
      <c r="BN23" s="50">
        <v>40</v>
      </c>
      <c r="BO23" s="50">
        <v>0</v>
      </c>
      <c r="BP23" s="50">
        <v>2</v>
      </c>
      <c r="BQ23" s="50">
        <v>0</v>
      </c>
      <c r="BR23" s="50">
        <v>0</v>
      </c>
      <c r="BS23" s="50">
        <v>0</v>
      </c>
      <c r="BT23" s="50">
        <v>25</v>
      </c>
      <c r="BU23" s="50">
        <v>0</v>
      </c>
      <c r="BV23" s="50">
        <v>0</v>
      </c>
      <c r="BW23" s="50">
        <v>3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223</v>
      </c>
      <c r="CG23" s="50">
        <v>0</v>
      </c>
      <c r="CH23" s="50">
        <v>2</v>
      </c>
      <c r="CI23" s="50">
        <v>52</v>
      </c>
      <c r="CJ23" s="50">
        <v>0</v>
      </c>
      <c r="CK23" s="50">
        <v>0</v>
      </c>
      <c r="CL23" s="50">
        <v>8</v>
      </c>
      <c r="CM23" s="50">
        <v>8</v>
      </c>
      <c r="CN23" s="50">
        <v>0</v>
      </c>
      <c r="CO23" s="50">
        <v>0</v>
      </c>
      <c r="CP23" s="50">
        <v>0</v>
      </c>
      <c r="CQ23" s="50">
        <v>0</v>
      </c>
      <c r="CR23" s="50">
        <v>0</v>
      </c>
      <c r="CS23" s="50">
        <v>0</v>
      </c>
      <c r="CT23" s="50">
        <v>0</v>
      </c>
      <c r="CU23" s="50">
        <v>8</v>
      </c>
      <c r="CV23" s="50">
        <v>0</v>
      </c>
      <c r="CW23" s="50">
        <v>0</v>
      </c>
      <c r="CX23" s="50">
        <v>15</v>
      </c>
      <c r="CY23" s="50">
        <v>0</v>
      </c>
      <c r="CZ23" s="50">
        <v>0</v>
      </c>
      <c r="DA23" s="50">
        <v>1</v>
      </c>
      <c r="DB23" s="50">
        <v>0</v>
      </c>
      <c r="DC23" s="50">
        <v>0</v>
      </c>
      <c r="DD23" s="40">
        <f t="shared" si="14"/>
        <v>0.38118193179789323</v>
      </c>
      <c r="DE23" s="41">
        <f t="shared" si="15"/>
        <v>0.92167101827676245</v>
      </c>
      <c r="DF23" s="41">
        <f t="shared" si="16"/>
        <v>0.98156682027649766</v>
      </c>
      <c r="DG23" s="41">
        <f t="shared" si="1"/>
        <v>1.08</v>
      </c>
      <c r="DH23" s="42">
        <f t="shared" si="2"/>
        <v>0.13622567398678809</v>
      </c>
      <c r="DI23" s="42">
        <f t="shared" si="3"/>
        <v>0.75456919060052219</v>
      </c>
      <c r="DJ23" s="42">
        <f t="shared" si="4"/>
        <v>0.96313364055299544</v>
      </c>
      <c r="DK23" s="42">
        <f t="shared" si="5"/>
        <v>1.08</v>
      </c>
      <c r="DL23" s="35">
        <f t="shared" si="6"/>
        <v>0.93899683687302304</v>
      </c>
      <c r="DM23" s="39">
        <f t="shared" si="7"/>
        <v>0.7648970747562297</v>
      </c>
      <c r="DN23" s="35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3">
        <v>6917</v>
      </c>
      <c r="G24" s="43">
        <v>2745</v>
      </c>
      <c r="H24" s="44">
        <v>150</v>
      </c>
      <c r="I24" s="28">
        <f t="shared" si="13"/>
        <v>7253</v>
      </c>
      <c r="J24" s="45">
        <f t="shared" si="0"/>
        <v>2291</v>
      </c>
      <c r="K24" s="43">
        <f t="shared" si="9"/>
        <v>150</v>
      </c>
      <c r="L24" s="50">
        <v>252</v>
      </c>
      <c r="M24" s="50">
        <v>214</v>
      </c>
      <c r="N24" s="50">
        <v>1</v>
      </c>
      <c r="O24" s="50">
        <v>308</v>
      </c>
      <c r="P24" s="50">
        <v>294</v>
      </c>
      <c r="Q24" s="50">
        <v>0</v>
      </c>
      <c r="R24" s="50">
        <v>596</v>
      </c>
      <c r="S24" s="50">
        <v>587</v>
      </c>
      <c r="T24" s="50">
        <v>0</v>
      </c>
      <c r="U24" s="50">
        <v>1018</v>
      </c>
      <c r="V24" s="50">
        <v>872</v>
      </c>
      <c r="W24" s="50">
        <v>1</v>
      </c>
      <c r="X24" s="50">
        <v>483</v>
      </c>
      <c r="Y24" s="50">
        <v>12</v>
      </c>
      <c r="Z24" s="50">
        <v>4</v>
      </c>
      <c r="AA24" s="50">
        <v>425</v>
      </c>
      <c r="AB24" s="50">
        <v>12</v>
      </c>
      <c r="AC24" s="50">
        <v>13</v>
      </c>
      <c r="AD24" s="50">
        <v>567</v>
      </c>
      <c r="AE24" s="50">
        <v>75</v>
      </c>
      <c r="AF24" s="50">
        <v>18</v>
      </c>
      <c r="AG24" s="50">
        <v>490</v>
      </c>
      <c r="AH24" s="50">
        <v>39</v>
      </c>
      <c r="AI24" s="50">
        <v>39</v>
      </c>
      <c r="AJ24" s="50">
        <v>555</v>
      </c>
      <c r="AK24" s="50">
        <v>1</v>
      </c>
      <c r="AL24" s="50">
        <v>70</v>
      </c>
      <c r="AM24" s="50">
        <v>578</v>
      </c>
      <c r="AN24" s="50">
        <v>0</v>
      </c>
      <c r="AO24" s="50">
        <v>0</v>
      </c>
      <c r="AP24" s="50">
        <v>142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264</v>
      </c>
      <c r="AW24" s="50">
        <v>0</v>
      </c>
      <c r="AX24" s="50">
        <v>0</v>
      </c>
      <c r="AY24" s="50">
        <v>0</v>
      </c>
      <c r="AZ24" s="50">
        <v>0</v>
      </c>
      <c r="BA24" s="50">
        <v>0</v>
      </c>
      <c r="BB24" s="50">
        <v>0</v>
      </c>
      <c r="BC24" s="50">
        <v>0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183</v>
      </c>
      <c r="BL24" s="50">
        <v>170</v>
      </c>
      <c r="BM24" s="50">
        <v>0</v>
      </c>
      <c r="BN24" s="50">
        <v>160</v>
      </c>
      <c r="BO24" s="50">
        <v>0</v>
      </c>
      <c r="BP24" s="50">
        <v>0</v>
      </c>
      <c r="BQ24" s="50">
        <v>32</v>
      </c>
      <c r="BR24" s="50">
        <v>0</v>
      </c>
      <c r="BS24" s="50">
        <v>0</v>
      </c>
      <c r="BT24" s="50">
        <v>63</v>
      </c>
      <c r="BU24" s="50">
        <v>0</v>
      </c>
      <c r="BV24" s="50">
        <v>0</v>
      </c>
      <c r="BW24" s="50">
        <v>23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638</v>
      </c>
      <c r="CG24" s="50">
        <v>3</v>
      </c>
      <c r="CH24" s="50">
        <v>3</v>
      </c>
      <c r="CI24" s="50">
        <v>100</v>
      </c>
      <c r="CJ24" s="50">
        <v>0</v>
      </c>
      <c r="CK24" s="50">
        <v>1</v>
      </c>
      <c r="CL24" s="50">
        <v>14</v>
      </c>
      <c r="CM24" s="50">
        <v>12</v>
      </c>
      <c r="CN24" s="50">
        <v>0</v>
      </c>
      <c r="CO24" s="50">
        <v>11</v>
      </c>
      <c r="CP24" s="50">
        <v>0</v>
      </c>
      <c r="CQ24" s="50">
        <v>0</v>
      </c>
      <c r="CR24" s="50">
        <v>0</v>
      </c>
      <c r="CS24" s="50">
        <v>0</v>
      </c>
      <c r="CT24" s="50">
        <v>0</v>
      </c>
      <c r="CU24" s="50">
        <v>290</v>
      </c>
      <c r="CV24" s="50">
        <v>0</v>
      </c>
      <c r="CW24" s="50">
        <v>0</v>
      </c>
      <c r="CX24" s="50">
        <v>61</v>
      </c>
      <c r="CY24" s="50">
        <v>0</v>
      </c>
      <c r="CZ24" s="50">
        <v>0</v>
      </c>
      <c r="DA24" s="50">
        <v>0</v>
      </c>
      <c r="DB24" s="50">
        <v>0</v>
      </c>
      <c r="DC24" s="50">
        <v>0</v>
      </c>
      <c r="DD24" s="40">
        <f t="shared" si="14"/>
        <v>0.4758935458986886</v>
      </c>
      <c r="DE24" s="41">
        <f t="shared" si="15"/>
        <v>1.0241448692152917</v>
      </c>
      <c r="DF24" s="41">
        <f t="shared" si="16"/>
        <v>0.98026315789473684</v>
      </c>
      <c r="DG24" s="41">
        <f t="shared" si="1"/>
        <v>1.0476190476190477</v>
      </c>
      <c r="DH24" s="42">
        <f t="shared" si="2"/>
        <v>0.15691694523013627</v>
      </c>
      <c r="DI24" s="42">
        <f t="shared" si="3"/>
        <v>0.87726358148893357</v>
      </c>
      <c r="DJ24" s="42">
        <f t="shared" si="4"/>
        <v>0.96546052631578949</v>
      </c>
      <c r="DK24" s="42">
        <f t="shared" si="5"/>
        <v>1</v>
      </c>
      <c r="DL24" s="35">
        <f t="shared" si="6"/>
        <v>1.0485759722423016</v>
      </c>
      <c r="DM24" s="39">
        <f t="shared" si="7"/>
        <v>0.83460837887067396</v>
      </c>
      <c r="DN24" s="35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3">
        <v>4558</v>
      </c>
      <c r="G25" s="43">
        <v>2058</v>
      </c>
      <c r="H25" s="44">
        <v>120</v>
      </c>
      <c r="I25" s="28">
        <f t="shared" si="13"/>
        <v>4627</v>
      </c>
      <c r="J25" s="45">
        <f t="shared" si="0"/>
        <v>1346</v>
      </c>
      <c r="K25" s="43">
        <f t="shared" si="9"/>
        <v>115</v>
      </c>
      <c r="L25" s="50">
        <v>173</v>
      </c>
      <c r="M25" s="50">
        <v>135</v>
      </c>
      <c r="N25" s="50">
        <v>0</v>
      </c>
      <c r="O25" s="50">
        <v>257</v>
      </c>
      <c r="P25" s="50">
        <v>248</v>
      </c>
      <c r="Q25" s="50">
        <v>0</v>
      </c>
      <c r="R25" s="50">
        <v>520</v>
      </c>
      <c r="S25" s="50">
        <v>510</v>
      </c>
      <c r="T25" s="50">
        <v>1</v>
      </c>
      <c r="U25" s="50">
        <v>740</v>
      </c>
      <c r="V25" s="50">
        <v>382</v>
      </c>
      <c r="W25" s="50">
        <v>0</v>
      </c>
      <c r="X25" s="50">
        <v>450</v>
      </c>
      <c r="Y25" s="50">
        <v>2</v>
      </c>
      <c r="Z25" s="50">
        <v>3</v>
      </c>
      <c r="AA25" s="50">
        <v>498</v>
      </c>
      <c r="AB25" s="50">
        <v>13</v>
      </c>
      <c r="AC25" s="50">
        <v>25</v>
      </c>
      <c r="AD25" s="50">
        <v>527</v>
      </c>
      <c r="AE25" s="50">
        <v>19</v>
      </c>
      <c r="AF25" s="50">
        <v>40</v>
      </c>
      <c r="AG25" s="50">
        <v>519</v>
      </c>
      <c r="AH25" s="50">
        <v>17</v>
      </c>
      <c r="AI25" s="50">
        <v>39</v>
      </c>
      <c r="AJ25" s="50">
        <v>280</v>
      </c>
      <c r="AK25" s="50">
        <v>0</v>
      </c>
      <c r="AL25" s="50">
        <v>2</v>
      </c>
      <c r="AM25" s="50">
        <v>17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231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</v>
      </c>
      <c r="BM25" s="50">
        <v>0</v>
      </c>
      <c r="BN25" s="50">
        <v>11</v>
      </c>
      <c r="BO25" s="50">
        <v>0</v>
      </c>
      <c r="BP25" s="50">
        <v>0</v>
      </c>
      <c r="BQ25" s="50">
        <v>1</v>
      </c>
      <c r="BR25" s="50">
        <v>0</v>
      </c>
      <c r="BS25" s="50">
        <v>0</v>
      </c>
      <c r="BT25" s="50">
        <v>28</v>
      </c>
      <c r="BU25" s="50">
        <v>0</v>
      </c>
      <c r="BV25" s="50">
        <v>0</v>
      </c>
      <c r="BW25" s="50">
        <v>6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268</v>
      </c>
      <c r="CG25" s="50">
        <v>9</v>
      </c>
      <c r="CH25" s="50">
        <v>5</v>
      </c>
      <c r="CI25" s="50">
        <v>6</v>
      </c>
      <c r="CJ25" s="50">
        <v>0</v>
      </c>
      <c r="CK25" s="50">
        <v>0</v>
      </c>
      <c r="CL25" s="50">
        <v>15</v>
      </c>
      <c r="CM25" s="50">
        <v>11</v>
      </c>
      <c r="CN25" s="50">
        <v>0</v>
      </c>
      <c r="CO25" s="50">
        <v>15</v>
      </c>
      <c r="CP25" s="50">
        <v>0</v>
      </c>
      <c r="CQ25" s="50">
        <v>0</v>
      </c>
      <c r="CR25" s="50">
        <v>0</v>
      </c>
      <c r="CS25" s="50">
        <v>0</v>
      </c>
      <c r="CT25" s="50">
        <v>0</v>
      </c>
      <c r="CU25" s="50">
        <v>51</v>
      </c>
      <c r="CV25" s="50">
        <v>0</v>
      </c>
      <c r="CW25" s="50">
        <v>0</v>
      </c>
      <c r="CX25" s="50">
        <v>14</v>
      </c>
      <c r="CY25" s="50">
        <v>0</v>
      </c>
      <c r="CZ25" s="50">
        <v>0</v>
      </c>
      <c r="DA25" s="50">
        <v>0</v>
      </c>
      <c r="DB25" s="50">
        <v>0</v>
      </c>
      <c r="DC25" s="50">
        <v>0</v>
      </c>
      <c r="DD25" s="40">
        <f t="shared" si="14"/>
        <v>0.40875786570123263</v>
      </c>
      <c r="DE25" s="41">
        <f t="shared" si="15"/>
        <v>1.0556348074179742</v>
      </c>
      <c r="DF25" s="41">
        <f t="shared" si="16"/>
        <v>1.1607142857142858</v>
      </c>
      <c r="DG25" s="41">
        <f t="shared" si="1"/>
        <v>1.2660098522167487</v>
      </c>
      <c r="DH25" s="42">
        <f t="shared" si="2"/>
        <v>0.12593741918800103</v>
      </c>
      <c r="DI25" s="42">
        <f t="shared" si="3"/>
        <v>0.54493580599144076</v>
      </c>
      <c r="DJ25" s="42">
        <f t="shared" si="4"/>
        <v>1.1383928571428572</v>
      </c>
      <c r="DK25" s="42">
        <f t="shared" si="5"/>
        <v>1.2216748768472907</v>
      </c>
      <c r="DL25" s="35">
        <f t="shared" si="6"/>
        <v>1.0151382185168933</v>
      </c>
      <c r="DM25" s="39">
        <f t="shared" si="7"/>
        <v>0.65403304178814381</v>
      </c>
      <c r="DN25" s="35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3">
        <v>1324</v>
      </c>
      <c r="G26" s="43">
        <v>657</v>
      </c>
      <c r="H26" s="44">
        <v>35</v>
      </c>
      <c r="I26" s="28">
        <f t="shared" si="13"/>
        <v>1282</v>
      </c>
      <c r="J26" s="45">
        <f t="shared" si="0"/>
        <v>536</v>
      </c>
      <c r="K26" s="43">
        <f t="shared" si="9"/>
        <v>35</v>
      </c>
      <c r="L26" s="48">
        <v>132</v>
      </c>
      <c r="M26" s="48">
        <v>103</v>
      </c>
      <c r="N26" s="48">
        <v>0</v>
      </c>
      <c r="O26" s="48">
        <v>53</v>
      </c>
      <c r="P26" s="48">
        <v>50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194</v>
      </c>
      <c r="W26" s="48">
        <v>0</v>
      </c>
      <c r="X26" s="48">
        <v>86</v>
      </c>
      <c r="Y26" s="48">
        <v>1</v>
      </c>
      <c r="Z26" s="48">
        <v>0</v>
      </c>
      <c r="AA26" s="48">
        <v>115</v>
      </c>
      <c r="AB26" s="48">
        <v>13</v>
      </c>
      <c r="AC26" s="48">
        <v>0</v>
      </c>
      <c r="AD26" s="48">
        <v>109</v>
      </c>
      <c r="AE26" s="48">
        <v>34</v>
      </c>
      <c r="AF26" s="48">
        <v>3</v>
      </c>
      <c r="AG26" s="48">
        <v>89</v>
      </c>
      <c r="AH26" s="48">
        <v>0</v>
      </c>
      <c r="AI26" s="48">
        <v>29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/>
      <c r="AT26" s="48"/>
      <c r="AU26" s="48"/>
      <c r="AV26" s="48">
        <v>77</v>
      </c>
      <c r="AW26" s="48">
        <v>1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59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11</v>
      </c>
      <c r="BU26" s="48">
        <v>3</v>
      </c>
      <c r="BV26" s="48">
        <v>0</v>
      </c>
      <c r="BW26" s="48">
        <v>7</v>
      </c>
      <c r="BX26" s="48">
        <v>4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159</v>
      </c>
      <c r="CG26" s="48">
        <v>3</v>
      </c>
      <c r="CH26" s="48">
        <v>0</v>
      </c>
      <c r="CI26" s="48">
        <v>7</v>
      </c>
      <c r="CJ26" s="48">
        <v>2</v>
      </c>
      <c r="CK26" s="48">
        <v>2</v>
      </c>
      <c r="CL26" s="48">
        <v>26</v>
      </c>
      <c r="CM26" s="48">
        <v>22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48">
        <v>35</v>
      </c>
      <c r="CY26" s="48">
        <v>0</v>
      </c>
      <c r="CZ26" s="48">
        <v>1</v>
      </c>
      <c r="DA26" s="48">
        <v>0</v>
      </c>
      <c r="DB26" s="48">
        <v>0</v>
      </c>
      <c r="DC26" s="48">
        <v>0</v>
      </c>
      <c r="DD26" s="40">
        <f t="shared" si="14"/>
        <v>0.38918439716312059</v>
      </c>
      <c r="DE26" s="41">
        <f t="shared" si="15"/>
        <v>1.0193236714975846</v>
      </c>
      <c r="DF26" s="41">
        <f t="shared" si="16"/>
        <v>0.97247706422018354</v>
      </c>
      <c r="DG26" s="41">
        <f t="shared" si="1"/>
        <v>1.1276595744680851</v>
      </c>
      <c r="DH26" s="42">
        <f t="shared" si="2"/>
        <v>0.16873522458628842</v>
      </c>
      <c r="DI26" s="42">
        <f t="shared" si="3"/>
        <v>0.9371980676328503</v>
      </c>
      <c r="DJ26" s="42">
        <f t="shared" si="4"/>
        <v>0.97247706422018354</v>
      </c>
      <c r="DK26" s="42">
        <f t="shared" si="5"/>
        <v>1.0638297872340425</v>
      </c>
      <c r="DL26" s="35">
        <f t="shared" si="6"/>
        <v>0.96827794561933533</v>
      </c>
      <c r="DM26" s="39">
        <f t="shared" si="7"/>
        <v>0.81582952815829524</v>
      </c>
      <c r="DN26" s="35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3">
        <v>2513</v>
      </c>
      <c r="G27" s="43">
        <v>1163</v>
      </c>
      <c r="H27" s="44">
        <v>65</v>
      </c>
      <c r="I27" s="28">
        <f t="shared" si="13"/>
        <v>2387</v>
      </c>
      <c r="J27" s="45">
        <f t="shared" si="0"/>
        <v>821</v>
      </c>
      <c r="K27" s="43">
        <f t="shared" si="9"/>
        <v>71</v>
      </c>
      <c r="L27" s="48">
        <v>147</v>
      </c>
      <c r="M27" s="48">
        <v>105</v>
      </c>
      <c r="N27" s="48">
        <v>5</v>
      </c>
      <c r="O27" s="48">
        <v>172</v>
      </c>
      <c r="P27" s="48">
        <v>172</v>
      </c>
      <c r="Q27" s="48">
        <v>0</v>
      </c>
      <c r="R27" s="48">
        <v>286</v>
      </c>
      <c r="S27" s="48">
        <v>286</v>
      </c>
      <c r="T27" s="48">
        <v>0</v>
      </c>
      <c r="U27" s="48">
        <v>480</v>
      </c>
      <c r="V27" s="48">
        <v>246</v>
      </c>
      <c r="W27" s="48">
        <v>0</v>
      </c>
      <c r="X27" s="48">
        <v>149</v>
      </c>
      <c r="Y27" s="48">
        <v>0</v>
      </c>
      <c r="Z27" s="48">
        <v>3</v>
      </c>
      <c r="AA27" s="48">
        <v>189</v>
      </c>
      <c r="AB27" s="48">
        <v>0</v>
      </c>
      <c r="AC27" s="48">
        <v>4</v>
      </c>
      <c r="AD27" s="48">
        <v>178</v>
      </c>
      <c r="AE27" s="48">
        <v>0</v>
      </c>
      <c r="AF27" s="48">
        <v>48</v>
      </c>
      <c r="AG27" s="48">
        <v>32</v>
      </c>
      <c r="AH27" s="48">
        <v>0</v>
      </c>
      <c r="AI27" s="48">
        <v>7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/>
      <c r="AT27" s="48"/>
      <c r="AU27" s="48"/>
      <c r="AV27" s="48">
        <v>103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1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78</v>
      </c>
      <c r="BO27" s="48">
        <v>2</v>
      </c>
      <c r="BP27" s="48">
        <v>0</v>
      </c>
      <c r="BQ27" s="48">
        <v>0</v>
      </c>
      <c r="BR27" s="48">
        <v>0</v>
      </c>
      <c r="BS27" s="48">
        <v>0</v>
      </c>
      <c r="BT27" s="48">
        <v>46</v>
      </c>
      <c r="BU27" s="48">
        <v>0</v>
      </c>
      <c r="BV27" s="48">
        <v>0</v>
      </c>
      <c r="BW27" s="48">
        <v>11</v>
      </c>
      <c r="BX27" s="48">
        <v>0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0</v>
      </c>
      <c r="CF27" s="48">
        <v>460</v>
      </c>
      <c r="CG27" s="48">
        <v>6</v>
      </c>
      <c r="CH27" s="48">
        <v>3</v>
      </c>
      <c r="CI27" s="48">
        <v>11</v>
      </c>
      <c r="CJ27" s="48">
        <v>0</v>
      </c>
      <c r="CK27" s="48">
        <v>0</v>
      </c>
      <c r="CL27" s="48">
        <v>14</v>
      </c>
      <c r="CM27" s="48">
        <v>4</v>
      </c>
      <c r="CN27" s="48">
        <v>0</v>
      </c>
      <c r="CO27" s="48">
        <v>3</v>
      </c>
      <c r="CP27" s="48">
        <v>0</v>
      </c>
      <c r="CQ27" s="48">
        <v>0</v>
      </c>
      <c r="CR27" s="48">
        <v>0</v>
      </c>
      <c r="CS27" s="48">
        <v>0</v>
      </c>
      <c r="CT27" s="48">
        <v>0</v>
      </c>
      <c r="CU27" s="48">
        <v>3</v>
      </c>
      <c r="CV27" s="48">
        <v>0</v>
      </c>
      <c r="CW27" s="48">
        <v>0</v>
      </c>
      <c r="CX27" s="48">
        <v>25</v>
      </c>
      <c r="CY27" s="48">
        <v>0</v>
      </c>
      <c r="CZ27" s="48">
        <v>0</v>
      </c>
      <c r="DA27" s="48">
        <v>0</v>
      </c>
      <c r="DB27" s="48">
        <v>0</v>
      </c>
      <c r="DC27" s="48">
        <v>0</v>
      </c>
      <c r="DD27" s="40">
        <f t="shared" si="14"/>
        <v>0.4220467032967033</v>
      </c>
      <c r="DE27" s="41">
        <f t="shared" si="15"/>
        <v>1.023454157782516</v>
      </c>
      <c r="DF27" s="41">
        <f t="shared" si="16"/>
        <v>1.0177935943060499</v>
      </c>
      <c r="DG27" s="41">
        <f t="shared" si="1"/>
        <v>1.1466666666666667</v>
      </c>
      <c r="DH27" s="42">
        <f t="shared" si="2"/>
        <v>0.15315934065934067</v>
      </c>
      <c r="DI27" s="42">
        <f t="shared" si="3"/>
        <v>0.52452025586353945</v>
      </c>
      <c r="DJ27" s="42">
        <f t="shared" si="4"/>
        <v>1.0177935943060499</v>
      </c>
      <c r="DK27" s="42">
        <f t="shared" si="5"/>
        <v>1.1466666666666667</v>
      </c>
      <c r="DL27" s="35">
        <f t="shared" si="6"/>
        <v>0.94986072423398327</v>
      </c>
      <c r="DM27" s="39">
        <f t="shared" si="7"/>
        <v>0.70593293207222696</v>
      </c>
      <c r="DN27" s="35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3">
        <v>3403</v>
      </c>
      <c r="G28" s="43">
        <v>1677</v>
      </c>
      <c r="H28" s="44">
        <v>80</v>
      </c>
      <c r="I28" s="28">
        <f t="shared" si="13"/>
        <v>3122</v>
      </c>
      <c r="J28" s="45">
        <f t="shared" si="0"/>
        <v>1155</v>
      </c>
      <c r="K28" s="43">
        <f t="shared" si="9"/>
        <v>80</v>
      </c>
      <c r="L28" s="50">
        <v>160</v>
      </c>
      <c r="M28" s="50">
        <v>112</v>
      </c>
      <c r="N28" s="50">
        <v>0</v>
      </c>
      <c r="O28" s="50">
        <v>191</v>
      </c>
      <c r="P28" s="50">
        <v>178</v>
      </c>
      <c r="Q28" s="50">
        <v>0</v>
      </c>
      <c r="R28" s="50">
        <v>282</v>
      </c>
      <c r="S28" s="50">
        <v>266</v>
      </c>
      <c r="T28" s="50">
        <v>0</v>
      </c>
      <c r="U28" s="50">
        <v>532</v>
      </c>
      <c r="V28" s="50">
        <v>254</v>
      </c>
      <c r="W28" s="50">
        <v>0</v>
      </c>
      <c r="X28" s="50">
        <v>208</v>
      </c>
      <c r="Y28" s="50">
        <v>10</v>
      </c>
      <c r="Z28" s="50">
        <v>0</v>
      </c>
      <c r="AA28" s="50">
        <v>220</v>
      </c>
      <c r="AB28" s="50">
        <v>7</v>
      </c>
      <c r="AC28" s="50">
        <v>3</v>
      </c>
      <c r="AD28" s="50">
        <v>247</v>
      </c>
      <c r="AE28" s="50">
        <v>16</v>
      </c>
      <c r="AF28" s="50">
        <v>14</v>
      </c>
      <c r="AG28" s="50">
        <v>245</v>
      </c>
      <c r="AH28" s="50">
        <v>0</v>
      </c>
      <c r="AI28" s="50">
        <v>59</v>
      </c>
      <c r="AJ28" s="50">
        <v>35</v>
      </c>
      <c r="AK28" s="50">
        <v>0</v>
      </c>
      <c r="AL28" s="50">
        <v>4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188</v>
      </c>
      <c r="AW28" s="50">
        <v>0</v>
      </c>
      <c r="AX28" s="50">
        <v>0</v>
      </c>
      <c r="AY28" s="50">
        <v>0</v>
      </c>
      <c r="AZ28" s="50">
        <v>0</v>
      </c>
      <c r="BA28" s="50">
        <v>0</v>
      </c>
      <c r="BB28" s="50">
        <v>0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323</v>
      </c>
      <c r="BL28" s="50">
        <v>290</v>
      </c>
      <c r="BM28" s="50">
        <v>0</v>
      </c>
      <c r="BN28" s="50">
        <v>74</v>
      </c>
      <c r="BO28" s="50">
        <v>1</v>
      </c>
      <c r="BP28" s="50">
        <v>0</v>
      </c>
      <c r="BQ28" s="50">
        <v>2</v>
      </c>
      <c r="BR28" s="50">
        <v>0</v>
      </c>
      <c r="BS28" s="50">
        <v>0</v>
      </c>
      <c r="BT28" s="50">
        <v>28</v>
      </c>
      <c r="BU28" s="50">
        <v>6</v>
      </c>
      <c r="BV28" s="50">
        <v>0</v>
      </c>
      <c r="BW28" s="50">
        <v>12</v>
      </c>
      <c r="BX28" s="50">
        <v>4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337</v>
      </c>
      <c r="CG28" s="50">
        <v>4</v>
      </c>
      <c r="CH28" s="50">
        <v>0</v>
      </c>
      <c r="CI28" s="50">
        <v>7</v>
      </c>
      <c r="CJ28" s="50">
        <v>0</v>
      </c>
      <c r="CK28" s="50">
        <v>0</v>
      </c>
      <c r="CL28" s="50">
        <v>13</v>
      </c>
      <c r="CM28" s="50">
        <v>7</v>
      </c>
      <c r="CN28" s="50">
        <v>0</v>
      </c>
      <c r="CO28" s="50">
        <v>5</v>
      </c>
      <c r="CP28" s="50">
        <v>0</v>
      </c>
      <c r="CQ28" s="50">
        <v>0</v>
      </c>
      <c r="CR28" s="50">
        <v>0</v>
      </c>
      <c r="CS28" s="50">
        <v>0</v>
      </c>
      <c r="CT28" s="50">
        <v>0</v>
      </c>
      <c r="CU28" s="50">
        <v>0</v>
      </c>
      <c r="CV28" s="50">
        <v>0</v>
      </c>
      <c r="CW28" s="50">
        <v>0</v>
      </c>
      <c r="CX28" s="50">
        <v>13</v>
      </c>
      <c r="CY28" s="50">
        <v>0</v>
      </c>
      <c r="CZ28" s="50">
        <v>0</v>
      </c>
      <c r="DA28" s="50">
        <v>0</v>
      </c>
      <c r="DB28" s="50">
        <v>0</v>
      </c>
      <c r="DC28" s="50">
        <v>0</v>
      </c>
      <c r="DD28" s="40">
        <f t="shared" si="14"/>
        <v>0.37577749090482337</v>
      </c>
      <c r="DE28" s="41">
        <f t="shared" si="15"/>
        <v>1.1769911504424779</v>
      </c>
      <c r="DF28" s="41">
        <f t="shared" si="16"/>
        <v>1.0254545454545454</v>
      </c>
      <c r="DG28" s="41">
        <f t="shared" si="1"/>
        <v>1.1235294117647059</v>
      </c>
      <c r="DH28" s="42">
        <f t="shared" si="2"/>
        <v>0.14493604037084848</v>
      </c>
      <c r="DI28" s="42">
        <f t="shared" si="3"/>
        <v>0.56194690265486724</v>
      </c>
      <c r="DJ28" s="42">
        <f t="shared" si="4"/>
        <v>0.96727272727272728</v>
      </c>
      <c r="DK28" s="42">
        <f t="shared" si="5"/>
        <v>1.0470588235294118</v>
      </c>
      <c r="DL28" s="35">
        <f t="shared" si="6"/>
        <v>0.91742580076403168</v>
      </c>
      <c r="DM28" s="39">
        <f t="shared" si="7"/>
        <v>0.68872987477638636</v>
      </c>
      <c r="DN28" s="35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3">
        <v>5915</v>
      </c>
      <c r="G29" s="43">
        <v>2582</v>
      </c>
      <c r="H29" s="44">
        <v>145</v>
      </c>
      <c r="I29" s="28">
        <f t="shared" si="13"/>
        <v>5741</v>
      </c>
      <c r="J29" s="45">
        <f t="shared" si="0"/>
        <v>1544</v>
      </c>
      <c r="K29" s="43">
        <f t="shared" si="9"/>
        <v>147</v>
      </c>
      <c r="L29" s="50">
        <v>281</v>
      </c>
      <c r="M29" s="50">
        <v>228</v>
      </c>
      <c r="N29" s="50">
        <v>0</v>
      </c>
      <c r="O29" s="50">
        <v>291</v>
      </c>
      <c r="P29" s="50">
        <v>237</v>
      </c>
      <c r="Q29" s="50">
        <v>0</v>
      </c>
      <c r="R29" s="50">
        <v>453</v>
      </c>
      <c r="S29" s="50">
        <v>425</v>
      </c>
      <c r="T29" s="50">
        <v>0</v>
      </c>
      <c r="U29" s="50">
        <v>797</v>
      </c>
      <c r="V29" s="50">
        <v>403</v>
      </c>
      <c r="W29" s="50">
        <v>1</v>
      </c>
      <c r="X29" s="50">
        <v>470</v>
      </c>
      <c r="Y29" s="50">
        <v>15</v>
      </c>
      <c r="Z29" s="50">
        <v>5</v>
      </c>
      <c r="AA29" s="50">
        <v>534</v>
      </c>
      <c r="AB29" s="50">
        <v>11</v>
      </c>
      <c r="AC29" s="50">
        <v>12</v>
      </c>
      <c r="AD29" s="50">
        <v>559</v>
      </c>
      <c r="AE29" s="50">
        <v>10</v>
      </c>
      <c r="AF29" s="50">
        <v>14</v>
      </c>
      <c r="AG29" s="50">
        <v>621</v>
      </c>
      <c r="AH29" s="50">
        <v>19</v>
      </c>
      <c r="AI29" s="50">
        <v>29</v>
      </c>
      <c r="AJ29" s="50">
        <v>393</v>
      </c>
      <c r="AK29" s="50">
        <v>0</v>
      </c>
      <c r="AL29" s="50">
        <v>83</v>
      </c>
      <c r="AM29" s="50">
        <v>165</v>
      </c>
      <c r="AN29" s="50">
        <v>0</v>
      </c>
      <c r="AO29" s="50">
        <v>3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380</v>
      </c>
      <c r="AW29" s="50">
        <v>0</v>
      </c>
      <c r="AX29" s="50">
        <v>0</v>
      </c>
      <c r="AY29" s="50">
        <v>0</v>
      </c>
      <c r="AZ29" s="50">
        <v>0</v>
      </c>
      <c r="BA29" s="50">
        <v>0</v>
      </c>
      <c r="BB29" s="50">
        <v>0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138</v>
      </c>
      <c r="BL29" s="50">
        <v>138</v>
      </c>
      <c r="BM29" s="50">
        <v>0</v>
      </c>
      <c r="BN29" s="50">
        <v>46</v>
      </c>
      <c r="BO29" s="50">
        <v>1</v>
      </c>
      <c r="BP29" s="50">
        <v>0</v>
      </c>
      <c r="BQ29" s="50">
        <v>2</v>
      </c>
      <c r="BR29" s="50">
        <v>0</v>
      </c>
      <c r="BS29" s="50">
        <v>0</v>
      </c>
      <c r="BT29" s="50">
        <v>38</v>
      </c>
      <c r="BU29" s="50">
        <v>0</v>
      </c>
      <c r="BV29" s="50">
        <v>0</v>
      </c>
      <c r="BW29" s="50">
        <v>14</v>
      </c>
      <c r="BX29" s="50">
        <v>1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460</v>
      </c>
      <c r="CG29" s="50">
        <v>26</v>
      </c>
      <c r="CH29" s="50">
        <v>0</v>
      </c>
      <c r="CI29" s="50">
        <v>1</v>
      </c>
      <c r="CJ29" s="50">
        <v>0</v>
      </c>
      <c r="CK29" s="50">
        <v>0</v>
      </c>
      <c r="CL29" s="50">
        <v>56</v>
      </c>
      <c r="CM29" s="50">
        <v>30</v>
      </c>
      <c r="CN29" s="50">
        <v>0</v>
      </c>
      <c r="CO29" s="50">
        <v>5</v>
      </c>
      <c r="CP29" s="50">
        <v>0</v>
      </c>
      <c r="CQ29" s="50">
        <v>0</v>
      </c>
      <c r="CR29" s="50">
        <v>4</v>
      </c>
      <c r="CS29" s="50">
        <v>0</v>
      </c>
      <c r="CT29" s="50">
        <v>0</v>
      </c>
      <c r="CU29" s="50">
        <v>5</v>
      </c>
      <c r="CV29" s="50">
        <v>0</v>
      </c>
      <c r="CW29" s="50">
        <v>0</v>
      </c>
      <c r="CX29" s="50">
        <v>28</v>
      </c>
      <c r="CY29" s="50">
        <v>0</v>
      </c>
      <c r="CZ29" s="50">
        <v>0</v>
      </c>
      <c r="DA29" s="50">
        <v>0</v>
      </c>
      <c r="DB29" s="50">
        <v>0</v>
      </c>
      <c r="DC29" s="50">
        <v>0</v>
      </c>
      <c r="DD29" s="40">
        <f t="shared" si="14"/>
        <v>0.32442558818667694</v>
      </c>
      <c r="DE29" s="41">
        <f t="shared" si="15"/>
        <v>0.93764705882352939</v>
      </c>
      <c r="DF29" s="41">
        <f t="shared" si="16"/>
        <v>1</v>
      </c>
      <c r="DG29" s="41">
        <f t="shared" si="1"/>
        <v>1.3167420814479638</v>
      </c>
      <c r="DH29" s="42">
        <f t="shared" si="2"/>
        <v>9.3173177585541903E-2</v>
      </c>
      <c r="DI29" s="42">
        <f t="shared" si="3"/>
        <v>0.47411764705882353</v>
      </c>
      <c r="DJ29" s="42">
        <f t="shared" si="4"/>
        <v>0.9381898454746137</v>
      </c>
      <c r="DK29" s="42">
        <f t="shared" si="5"/>
        <v>1.0723981900452488</v>
      </c>
      <c r="DL29" s="35">
        <f t="shared" si="6"/>
        <v>0.9705832628909552</v>
      </c>
      <c r="DM29" s="39">
        <f t="shared" si="7"/>
        <v>0.59798605731990706</v>
      </c>
      <c r="DN29" s="35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3">
        <v>39389</v>
      </c>
      <c r="G30" s="43">
        <v>15941</v>
      </c>
      <c r="H30" s="44">
        <v>2400</v>
      </c>
      <c r="I30" s="28">
        <f t="shared" si="13"/>
        <v>38665</v>
      </c>
      <c r="J30" s="45">
        <f t="shared" si="0"/>
        <v>12508</v>
      </c>
      <c r="K30" s="43">
        <f t="shared" si="9"/>
        <v>2419</v>
      </c>
      <c r="L30" s="50">
        <v>3261</v>
      </c>
      <c r="M30" s="50">
        <v>2067</v>
      </c>
      <c r="N30" s="50">
        <v>17</v>
      </c>
      <c r="O30" s="50">
        <v>1956</v>
      </c>
      <c r="P30" s="50">
        <v>1717</v>
      </c>
      <c r="Q30" s="50">
        <v>0</v>
      </c>
      <c r="R30" s="50">
        <v>3436</v>
      </c>
      <c r="S30" s="50">
        <v>3423</v>
      </c>
      <c r="T30" s="50">
        <v>3</v>
      </c>
      <c r="U30" s="50">
        <v>6495</v>
      </c>
      <c r="V30" s="50">
        <v>4220</v>
      </c>
      <c r="W30" s="50">
        <v>13</v>
      </c>
      <c r="X30" s="50">
        <v>2777</v>
      </c>
      <c r="Y30" s="50">
        <v>33</v>
      </c>
      <c r="Z30" s="50">
        <v>90</v>
      </c>
      <c r="AA30" s="50">
        <v>2971</v>
      </c>
      <c r="AB30" s="50">
        <v>225</v>
      </c>
      <c r="AC30" s="50">
        <v>413</v>
      </c>
      <c r="AD30" s="50">
        <v>2463</v>
      </c>
      <c r="AE30" s="50">
        <v>317</v>
      </c>
      <c r="AF30" s="50">
        <v>1173</v>
      </c>
      <c r="AG30" s="50">
        <v>3200</v>
      </c>
      <c r="AH30" s="50">
        <v>5</v>
      </c>
      <c r="AI30" s="50">
        <v>600</v>
      </c>
      <c r="AJ30" s="50">
        <v>682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1187</v>
      </c>
      <c r="AW30" s="50">
        <v>14</v>
      </c>
      <c r="AX30" s="50">
        <v>14</v>
      </c>
      <c r="AY30" s="50">
        <v>771</v>
      </c>
      <c r="AZ30" s="50">
        <v>0</v>
      </c>
      <c r="BA30" s="50">
        <v>2</v>
      </c>
      <c r="BB30" s="50">
        <v>20</v>
      </c>
      <c r="BC30" s="50">
        <v>9</v>
      </c>
      <c r="BD30" s="50">
        <v>7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0</v>
      </c>
      <c r="BM30" s="50">
        <v>0</v>
      </c>
      <c r="BN30" s="50">
        <v>349</v>
      </c>
      <c r="BO30" s="50">
        <v>4</v>
      </c>
      <c r="BP30" s="50">
        <v>5</v>
      </c>
      <c r="BQ30" s="50">
        <v>18</v>
      </c>
      <c r="BR30" s="50">
        <v>0</v>
      </c>
      <c r="BS30" s="50">
        <v>0</v>
      </c>
      <c r="BT30" s="50">
        <v>409</v>
      </c>
      <c r="BU30" s="50">
        <v>47</v>
      </c>
      <c r="BV30" s="50">
        <v>0</v>
      </c>
      <c r="BW30" s="50">
        <v>75</v>
      </c>
      <c r="BX30" s="50">
        <v>8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4646</v>
      </c>
      <c r="CG30" s="50">
        <v>61</v>
      </c>
      <c r="CH30" s="50">
        <v>39</v>
      </c>
      <c r="CI30" s="50">
        <v>1977</v>
      </c>
      <c r="CJ30" s="50">
        <v>6</v>
      </c>
      <c r="CK30" s="50">
        <v>22</v>
      </c>
      <c r="CL30" s="50">
        <v>242</v>
      </c>
      <c r="CM30" s="50">
        <v>121</v>
      </c>
      <c r="CN30" s="50">
        <v>0</v>
      </c>
      <c r="CO30" s="50">
        <v>77</v>
      </c>
      <c r="CP30" s="50">
        <v>0</v>
      </c>
      <c r="CQ30" s="50">
        <v>3</v>
      </c>
      <c r="CR30" s="50">
        <v>0</v>
      </c>
      <c r="CS30" s="50">
        <v>0</v>
      </c>
      <c r="CT30" s="50">
        <v>0</v>
      </c>
      <c r="CU30" s="50">
        <v>1137</v>
      </c>
      <c r="CV30" s="50">
        <v>0</v>
      </c>
      <c r="CW30" s="50">
        <v>0</v>
      </c>
      <c r="CX30" s="50">
        <v>270</v>
      </c>
      <c r="CY30" s="50">
        <v>0</v>
      </c>
      <c r="CZ30" s="50">
        <v>9</v>
      </c>
      <c r="DA30" s="50">
        <v>246</v>
      </c>
      <c r="DB30" s="50">
        <v>231</v>
      </c>
      <c r="DC30" s="50">
        <v>9</v>
      </c>
      <c r="DD30" s="40">
        <f t="shared" si="14"/>
        <v>0.42732624659358032</v>
      </c>
      <c r="DE30" s="41">
        <f t="shared" si="15"/>
        <v>1.078187250996016</v>
      </c>
      <c r="DF30" s="41">
        <f t="shared" si="16"/>
        <v>1.0446944359987838</v>
      </c>
      <c r="DG30" s="41">
        <f t="shared" si="1"/>
        <v>1.349896480331263</v>
      </c>
      <c r="DH30" s="42">
        <f t="shared" si="2"/>
        <v>0.15525992802313246</v>
      </c>
      <c r="DI30" s="42">
        <f t="shared" si="3"/>
        <v>0.70053120849933603</v>
      </c>
      <c r="DJ30" s="42">
        <f t="shared" si="4"/>
        <v>1.0407418668288233</v>
      </c>
      <c r="DK30" s="42">
        <f t="shared" si="5"/>
        <v>1.1849551414768806</v>
      </c>
      <c r="DL30" s="35">
        <f t="shared" si="6"/>
        <v>0.9816192337962375</v>
      </c>
      <c r="DM30" s="39">
        <f t="shared" si="7"/>
        <v>0.78464337243585724</v>
      </c>
      <c r="DN30" s="35">
        <f t="shared" si="8"/>
        <v>1.0079166666666666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3">
        <v>16363</v>
      </c>
      <c r="G31" s="43">
        <v>6451</v>
      </c>
      <c r="H31" s="44">
        <v>370</v>
      </c>
      <c r="I31" s="28">
        <f t="shared" si="13"/>
        <v>16234</v>
      </c>
      <c r="J31" s="45">
        <f t="shared" si="0"/>
        <v>5020</v>
      </c>
      <c r="K31" s="43">
        <f t="shared" si="9"/>
        <v>370</v>
      </c>
      <c r="L31" s="50">
        <v>839</v>
      </c>
      <c r="M31" s="50">
        <v>589</v>
      </c>
      <c r="N31" s="50">
        <v>2</v>
      </c>
      <c r="O31" s="50">
        <v>697</v>
      </c>
      <c r="P31" s="50">
        <v>637</v>
      </c>
      <c r="Q31" s="50">
        <v>0</v>
      </c>
      <c r="R31" s="50">
        <v>1431</v>
      </c>
      <c r="S31" s="50">
        <v>1364</v>
      </c>
      <c r="T31" s="50">
        <v>0</v>
      </c>
      <c r="U31" s="50">
        <v>2282</v>
      </c>
      <c r="V31" s="50">
        <v>1790</v>
      </c>
      <c r="W31" s="50">
        <v>7</v>
      </c>
      <c r="X31" s="50">
        <v>693</v>
      </c>
      <c r="Y31" s="50">
        <v>40</v>
      </c>
      <c r="Z31" s="50">
        <v>19</v>
      </c>
      <c r="AA31" s="50">
        <v>884</v>
      </c>
      <c r="AB31" s="50">
        <v>50</v>
      </c>
      <c r="AC31" s="50">
        <v>17</v>
      </c>
      <c r="AD31" s="50">
        <v>944</v>
      </c>
      <c r="AE31" s="50">
        <v>151</v>
      </c>
      <c r="AF31" s="50">
        <v>36</v>
      </c>
      <c r="AG31" s="50">
        <v>1209</v>
      </c>
      <c r="AH31" s="50">
        <v>134</v>
      </c>
      <c r="AI31" s="50">
        <v>57</v>
      </c>
      <c r="AJ31" s="50">
        <v>1069</v>
      </c>
      <c r="AK31" s="50">
        <v>4</v>
      </c>
      <c r="AL31" s="50">
        <v>128</v>
      </c>
      <c r="AM31" s="50">
        <v>848</v>
      </c>
      <c r="AN31" s="50">
        <v>0</v>
      </c>
      <c r="AO31" s="50">
        <v>48</v>
      </c>
      <c r="AP31" s="50">
        <v>183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624</v>
      </c>
      <c r="AW31" s="50">
        <v>3</v>
      </c>
      <c r="AX31" s="50">
        <v>2</v>
      </c>
      <c r="AY31" s="50">
        <v>7</v>
      </c>
      <c r="AZ31" s="50">
        <v>0</v>
      </c>
      <c r="BA31" s="50">
        <v>0</v>
      </c>
      <c r="BB31" s="50">
        <v>2</v>
      </c>
      <c r="BC31" s="50">
        <v>0</v>
      </c>
      <c r="BD31" s="50">
        <v>30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297</v>
      </c>
      <c r="BO31" s="50">
        <v>17</v>
      </c>
      <c r="BP31" s="50">
        <v>1</v>
      </c>
      <c r="BQ31" s="50">
        <v>10</v>
      </c>
      <c r="BR31" s="50">
        <v>0</v>
      </c>
      <c r="BS31" s="50">
        <v>0</v>
      </c>
      <c r="BT31" s="50">
        <v>165</v>
      </c>
      <c r="BU31" s="50">
        <v>0</v>
      </c>
      <c r="BV31" s="50">
        <v>0</v>
      </c>
      <c r="BW31" s="50">
        <v>43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2554</v>
      </c>
      <c r="CG31" s="50">
        <v>213</v>
      </c>
      <c r="CH31" s="50">
        <v>8</v>
      </c>
      <c r="CI31" s="50">
        <v>156</v>
      </c>
      <c r="CJ31" s="50">
        <v>0</v>
      </c>
      <c r="CK31" s="50">
        <v>2</v>
      </c>
      <c r="CL31" s="50">
        <v>68</v>
      </c>
      <c r="CM31" s="50">
        <v>26</v>
      </c>
      <c r="CN31" s="50">
        <v>0</v>
      </c>
      <c r="CO31" s="50">
        <v>72</v>
      </c>
      <c r="CP31" s="50">
        <v>0</v>
      </c>
      <c r="CQ31" s="50">
        <v>1</v>
      </c>
      <c r="CR31" s="50">
        <v>0</v>
      </c>
      <c r="CS31" s="50">
        <v>0</v>
      </c>
      <c r="CT31" s="50">
        <v>0</v>
      </c>
      <c r="CU31" s="50">
        <v>1139</v>
      </c>
      <c r="CV31" s="50">
        <v>1</v>
      </c>
      <c r="CW31" s="50">
        <v>12</v>
      </c>
      <c r="CX31" s="50">
        <v>18</v>
      </c>
      <c r="CY31" s="50">
        <v>1</v>
      </c>
      <c r="CZ31" s="50">
        <v>0</v>
      </c>
      <c r="DA31" s="50">
        <v>0</v>
      </c>
      <c r="DB31" s="50">
        <v>0</v>
      </c>
      <c r="DC31" s="50">
        <v>0</v>
      </c>
      <c r="DD31" s="40">
        <f t="shared" si="14"/>
        <v>0.39377697671109424</v>
      </c>
      <c r="DE31" s="41">
        <f t="shared" si="15"/>
        <v>0.9149959903769046</v>
      </c>
      <c r="DF31" s="41">
        <f t="shared" si="16"/>
        <v>1.0576496674057649</v>
      </c>
      <c r="DG31" s="41">
        <f t="shared" si="1"/>
        <v>1.1063492063492064</v>
      </c>
      <c r="DH31" s="42">
        <f t="shared" si="2"/>
        <v>0.12782810795427596</v>
      </c>
      <c r="DI31" s="42">
        <f t="shared" si="3"/>
        <v>0.71772253408179632</v>
      </c>
      <c r="DJ31" s="42">
        <f t="shared" si="4"/>
        <v>1.0081300813008129</v>
      </c>
      <c r="DK31" s="42">
        <f t="shared" si="5"/>
        <v>1.0111111111111111</v>
      </c>
      <c r="DL31" s="35">
        <f t="shared" si="6"/>
        <v>0.99211636008066983</v>
      </c>
      <c r="DM31" s="39">
        <f t="shared" si="7"/>
        <v>0.77817392652301964</v>
      </c>
      <c r="DN31" s="35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3">
        <v>2339</v>
      </c>
      <c r="G32" s="43">
        <v>1033</v>
      </c>
      <c r="H32" s="44">
        <v>55</v>
      </c>
      <c r="I32" s="28">
        <f t="shared" si="13"/>
        <v>2196</v>
      </c>
      <c r="J32" s="45">
        <f t="shared" si="0"/>
        <v>754</v>
      </c>
      <c r="K32" s="43">
        <f t="shared" si="9"/>
        <v>56</v>
      </c>
      <c r="L32" s="50">
        <v>132</v>
      </c>
      <c r="M32" s="50">
        <v>92</v>
      </c>
      <c r="N32" s="50">
        <v>1</v>
      </c>
      <c r="O32" s="50">
        <v>105</v>
      </c>
      <c r="P32" s="50">
        <v>106</v>
      </c>
      <c r="Q32" s="50">
        <v>0</v>
      </c>
      <c r="R32" s="50">
        <v>286</v>
      </c>
      <c r="S32" s="50">
        <v>281</v>
      </c>
      <c r="T32" s="50">
        <v>1</v>
      </c>
      <c r="U32" s="50">
        <v>409</v>
      </c>
      <c r="V32" s="50">
        <v>245</v>
      </c>
      <c r="W32" s="50">
        <v>2</v>
      </c>
      <c r="X32" s="50">
        <v>159</v>
      </c>
      <c r="Y32" s="50">
        <v>5</v>
      </c>
      <c r="Z32" s="50">
        <v>0</v>
      </c>
      <c r="AA32" s="50">
        <v>168</v>
      </c>
      <c r="AB32" s="50">
        <v>9</v>
      </c>
      <c r="AC32" s="50">
        <v>4</v>
      </c>
      <c r="AD32" s="50">
        <v>201</v>
      </c>
      <c r="AE32" s="50">
        <v>12</v>
      </c>
      <c r="AF32" s="50">
        <v>17</v>
      </c>
      <c r="AG32" s="50">
        <v>175</v>
      </c>
      <c r="AH32" s="50">
        <v>0</v>
      </c>
      <c r="AI32" s="50">
        <v>28</v>
      </c>
      <c r="AJ32" s="50">
        <v>29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119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B32" s="50">
        <v>0</v>
      </c>
      <c r="BC32" s="50">
        <v>0</v>
      </c>
      <c r="BD32" s="50">
        <v>0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0</v>
      </c>
      <c r="BM32" s="50">
        <v>0</v>
      </c>
      <c r="BN32" s="50">
        <v>66</v>
      </c>
      <c r="BO32" s="50">
        <v>0</v>
      </c>
      <c r="BP32" s="50">
        <v>0</v>
      </c>
      <c r="BQ32" s="50">
        <v>2</v>
      </c>
      <c r="BR32" s="50">
        <v>0</v>
      </c>
      <c r="BS32" s="50">
        <v>0</v>
      </c>
      <c r="BT32" s="50">
        <v>20</v>
      </c>
      <c r="BU32" s="50">
        <v>0</v>
      </c>
      <c r="BV32" s="50">
        <v>0</v>
      </c>
      <c r="BW32" s="50">
        <v>5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299</v>
      </c>
      <c r="CG32" s="50">
        <v>0</v>
      </c>
      <c r="CH32" s="50">
        <v>0</v>
      </c>
      <c r="CI32" s="50">
        <v>9</v>
      </c>
      <c r="CJ32" s="50">
        <v>0</v>
      </c>
      <c r="CK32" s="50">
        <v>0</v>
      </c>
      <c r="CL32" s="50">
        <v>8</v>
      </c>
      <c r="CM32" s="50">
        <v>4</v>
      </c>
      <c r="CN32" s="50">
        <v>0</v>
      </c>
      <c r="CO32" s="50">
        <v>2</v>
      </c>
      <c r="CP32" s="50">
        <v>0</v>
      </c>
      <c r="CQ32" s="50">
        <v>0</v>
      </c>
      <c r="CR32" s="50">
        <v>0</v>
      </c>
      <c r="CS32" s="50">
        <v>0</v>
      </c>
      <c r="CT32" s="50">
        <v>0</v>
      </c>
      <c r="CU32" s="50">
        <v>2</v>
      </c>
      <c r="CV32" s="50">
        <v>0</v>
      </c>
      <c r="CW32" s="50">
        <v>3</v>
      </c>
      <c r="CX32" s="50">
        <v>0</v>
      </c>
      <c r="CY32" s="50">
        <v>0</v>
      </c>
      <c r="CZ32" s="50">
        <v>0</v>
      </c>
      <c r="DA32" s="50">
        <v>0</v>
      </c>
      <c r="DB32" s="50">
        <v>0</v>
      </c>
      <c r="DC32" s="50">
        <v>0</v>
      </c>
      <c r="DD32" s="40">
        <f t="shared" si="14"/>
        <v>0.46090871878837497</v>
      </c>
      <c r="DE32" s="41">
        <f t="shared" si="15"/>
        <v>0.9170403587443946</v>
      </c>
      <c r="DF32" s="41">
        <f t="shared" si="16"/>
        <v>1.0833333333333333</v>
      </c>
      <c r="DG32" s="41">
        <f t="shared" si="1"/>
        <v>0.91304347826086951</v>
      </c>
      <c r="DH32" s="42">
        <f t="shared" si="2"/>
        <v>0.16577977896029472</v>
      </c>
      <c r="DI32" s="42">
        <f t="shared" si="3"/>
        <v>0.54932735426008972</v>
      </c>
      <c r="DJ32" s="42">
        <f t="shared" si="4"/>
        <v>1.0643939393939394</v>
      </c>
      <c r="DK32" s="42">
        <f t="shared" si="5"/>
        <v>0.92173913043478262</v>
      </c>
      <c r="DL32" s="35">
        <f t="shared" si="6"/>
        <v>0.93886276186404449</v>
      </c>
      <c r="DM32" s="39">
        <f t="shared" si="7"/>
        <v>0.72991287512100678</v>
      </c>
      <c r="DN32" s="35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3">
        <v>12935</v>
      </c>
      <c r="G33" s="43">
        <v>5721</v>
      </c>
      <c r="H33" s="44">
        <v>330</v>
      </c>
      <c r="I33" s="28">
        <f t="shared" si="13"/>
        <v>12526</v>
      </c>
      <c r="J33" s="45">
        <f t="shared" si="0"/>
        <v>3695</v>
      </c>
      <c r="K33" s="43">
        <f t="shared" si="9"/>
        <v>330</v>
      </c>
      <c r="L33" s="50">
        <v>727</v>
      </c>
      <c r="M33" s="50">
        <v>589</v>
      </c>
      <c r="N33" s="50">
        <v>0</v>
      </c>
      <c r="O33" s="50">
        <v>480</v>
      </c>
      <c r="P33" s="50">
        <v>502</v>
      </c>
      <c r="Q33" s="50">
        <v>0</v>
      </c>
      <c r="R33" s="50">
        <v>1392</v>
      </c>
      <c r="S33" s="50">
        <v>1179</v>
      </c>
      <c r="T33" s="50">
        <v>0</v>
      </c>
      <c r="U33" s="50">
        <v>1805</v>
      </c>
      <c r="V33" s="50">
        <v>1281</v>
      </c>
      <c r="W33" s="50">
        <v>0</v>
      </c>
      <c r="X33" s="50">
        <v>666</v>
      </c>
      <c r="Y33" s="50">
        <v>11</v>
      </c>
      <c r="Z33" s="50">
        <v>0</v>
      </c>
      <c r="AA33" s="50">
        <v>889</v>
      </c>
      <c r="AB33" s="50">
        <v>16</v>
      </c>
      <c r="AC33" s="50">
        <v>0</v>
      </c>
      <c r="AD33" s="50">
        <v>1052</v>
      </c>
      <c r="AE33" s="50">
        <v>18</v>
      </c>
      <c r="AF33" s="50">
        <v>180</v>
      </c>
      <c r="AG33" s="50">
        <v>923</v>
      </c>
      <c r="AH33" s="50">
        <v>16</v>
      </c>
      <c r="AI33" s="50">
        <v>100</v>
      </c>
      <c r="AJ33" s="50">
        <v>375</v>
      </c>
      <c r="AK33" s="50">
        <v>9</v>
      </c>
      <c r="AL33" s="50">
        <v>25</v>
      </c>
      <c r="AM33" s="50">
        <v>199</v>
      </c>
      <c r="AN33" s="50">
        <v>8</v>
      </c>
      <c r="AO33" s="50">
        <v>25</v>
      </c>
      <c r="AP33" s="50">
        <v>13</v>
      </c>
      <c r="AQ33" s="50">
        <v>4</v>
      </c>
      <c r="AR33" s="50">
        <v>0</v>
      </c>
      <c r="AS33" s="50">
        <v>2</v>
      </c>
      <c r="AT33" s="50">
        <v>0</v>
      </c>
      <c r="AU33" s="50">
        <v>0</v>
      </c>
      <c r="AV33" s="50">
        <v>553</v>
      </c>
      <c r="AW33" s="50">
        <v>0</v>
      </c>
      <c r="AX33" s="50">
        <v>0</v>
      </c>
      <c r="AY33" s="50">
        <v>0</v>
      </c>
      <c r="AZ33" s="50">
        <v>0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0</v>
      </c>
      <c r="BM33" s="50">
        <v>0</v>
      </c>
      <c r="BN33" s="50">
        <v>205</v>
      </c>
      <c r="BO33" s="50">
        <v>3</v>
      </c>
      <c r="BP33" s="50">
        <v>0</v>
      </c>
      <c r="BQ33" s="50">
        <v>7</v>
      </c>
      <c r="BR33" s="50">
        <v>0</v>
      </c>
      <c r="BS33" s="50">
        <v>0</v>
      </c>
      <c r="BT33" s="50">
        <v>118</v>
      </c>
      <c r="BU33" s="50">
        <v>5</v>
      </c>
      <c r="BV33" s="50">
        <v>0</v>
      </c>
      <c r="BW33" s="50">
        <v>31</v>
      </c>
      <c r="BX33" s="50">
        <v>1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2141</v>
      </c>
      <c r="CG33" s="50">
        <v>38</v>
      </c>
      <c r="CH33" s="50">
        <v>0</v>
      </c>
      <c r="CI33" s="50">
        <v>58</v>
      </c>
      <c r="CJ33" s="50">
        <v>0</v>
      </c>
      <c r="CK33" s="50">
        <v>0</v>
      </c>
      <c r="CL33" s="50">
        <v>60</v>
      </c>
      <c r="CM33" s="50">
        <v>18</v>
      </c>
      <c r="CN33" s="50">
        <v>0</v>
      </c>
      <c r="CO33" s="50">
        <v>51</v>
      </c>
      <c r="CP33" s="50">
        <v>1</v>
      </c>
      <c r="CQ33" s="50">
        <v>0</v>
      </c>
      <c r="CR33" s="50">
        <v>0</v>
      </c>
      <c r="CS33" s="50">
        <v>0</v>
      </c>
      <c r="CT33" s="50">
        <v>0</v>
      </c>
      <c r="CU33" s="50">
        <v>749</v>
      </c>
      <c r="CV33" s="50">
        <v>0</v>
      </c>
      <c r="CW33" s="50">
        <v>0</v>
      </c>
      <c r="CX33" s="50">
        <v>30</v>
      </c>
      <c r="CY33" s="50">
        <v>0</v>
      </c>
      <c r="CZ33" s="50">
        <v>0</v>
      </c>
      <c r="DA33" s="50">
        <v>0</v>
      </c>
      <c r="DB33" s="50">
        <v>0</v>
      </c>
      <c r="DC33" s="50">
        <v>0</v>
      </c>
      <c r="DD33" s="40">
        <f t="shared" si="14"/>
        <v>0.37039384597654784</v>
      </c>
      <c r="DE33" s="41">
        <f t="shared" si="15"/>
        <v>1.0083798882681565</v>
      </c>
      <c r="DF33" s="41">
        <f t="shared" si="16"/>
        <v>1.2900834105653383</v>
      </c>
      <c r="DG33" s="41">
        <f t="shared" si="1"/>
        <v>0.99585062240663902</v>
      </c>
      <c r="DH33" s="42">
        <f t="shared" si="2"/>
        <v>0.11596415915180501</v>
      </c>
      <c r="DI33" s="42">
        <f t="shared" si="3"/>
        <v>0.71564245810055871</v>
      </c>
      <c r="DJ33" s="42">
        <f t="shared" si="4"/>
        <v>1.0926784059314181</v>
      </c>
      <c r="DK33" s="42">
        <f t="shared" si="5"/>
        <v>1.04149377593361</v>
      </c>
      <c r="DL33" s="35">
        <f t="shared" si="6"/>
        <v>0.96838036335523769</v>
      </c>
      <c r="DM33" s="39">
        <f t="shared" si="7"/>
        <v>0.64586610732389438</v>
      </c>
      <c r="DN33" s="35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3">
        <v>7610</v>
      </c>
      <c r="G34" s="43">
        <v>3665</v>
      </c>
      <c r="H34" s="44">
        <v>175</v>
      </c>
      <c r="I34" s="28">
        <f t="shared" si="13"/>
        <v>7389</v>
      </c>
      <c r="J34" s="45">
        <f t="shared" si="0"/>
        <v>2479</v>
      </c>
      <c r="K34" s="43">
        <f t="shared" si="9"/>
        <v>175</v>
      </c>
      <c r="L34" s="50">
        <v>355</v>
      </c>
      <c r="M34" s="50">
        <v>268</v>
      </c>
      <c r="N34" s="50">
        <v>2</v>
      </c>
      <c r="O34" s="50">
        <v>298</v>
      </c>
      <c r="P34" s="50">
        <v>294</v>
      </c>
      <c r="Q34" s="50">
        <v>0</v>
      </c>
      <c r="R34" s="50">
        <v>706</v>
      </c>
      <c r="S34" s="50">
        <v>657</v>
      </c>
      <c r="T34" s="50">
        <v>2</v>
      </c>
      <c r="U34" s="50">
        <v>1101</v>
      </c>
      <c r="V34" s="50">
        <v>731</v>
      </c>
      <c r="W34" s="50">
        <v>0</v>
      </c>
      <c r="X34" s="50">
        <v>538</v>
      </c>
      <c r="Y34" s="50">
        <v>11</v>
      </c>
      <c r="Z34" s="50">
        <v>6</v>
      </c>
      <c r="AA34" s="50">
        <v>515</v>
      </c>
      <c r="AB34" s="50">
        <v>35</v>
      </c>
      <c r="AC34" s="50">
        <v>15</v>
      </c>
      <c r="AD34" s="50">
        <v>617</v>
      </c>
      <c r="AE34" s="50">
        <v>68</v>
      </c>
      <c r="AF34" s="50">
        <v>22</v>
      </c>
      <c r="AG34" s="50">
        <v>716</v>
      </c>
      <c r="AH34" s="50">
        <v>37</v>
      </c>
      <c r="AI34" s="50">
        <v>63</v>
      </c>
      <c r="AJ34" s="50">
        <v>616</v>
      </c>
      <c r="AK34" s="50">
        <v>0</v>
      </c>
      <c r="AL34" s="50">
        <v>60</v>
      </c>
      <c r="AM34" s="50">
        <v>119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372</v>
      </c>
      <c r="AW34" s="50">
        <v>5</v>
      </c>
      <c r="AX34" s="50">
        <v>0</v>
      </c>
      <c r="AY34" s="50">
        <v>2</v>
      </c>
      <c r="AZ34" s="50">
        <v>0</v>
      </c>
      <c r="BA34" s="50">
        <v>0</v>
      </c>
      <c r="BB34" s="50">
        <v>0</v>
      </c>
      <c r="BC34" s="50">
        <v>0</v>
      </c>
      <c r="BD34" s="50">
        <v>0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335</v>
      </c>
      <c r="BL34" s="50">
        <v>303</v>
      </c>
      <c r="BM34" s="50">
        <v>0</v>
      </c>
      <c r="BN34" s="50">
        <v>118</v>
      </c>
      <c r="BO34" s="50">
        <v>0</v>
      </c>
      <c r="BP34" s="50">
        <v>0</v>
      </c>
      <c r="BQ34" s="50">
        <v>5</v>
      </c>
      <c r="BR34" s="50">
        <v>0</v>
      </c>
      <c r="BS34" s="50">
        <v>0</v>
      </c>
      <c r="BT34" s="50">
        <v>73</v>
      </c>
      <c r="BU34" s="50">
        <v>12</v>
      </c>
      <c r="BV34" s="50">
        <v>0</v>
      </c>
      <c r="BW34" s="50">
        <v>19</v>
      </c>
      <c r="BX34" s="50">
        <v>1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681</v>
      </c>
      <c r="CG34" s="50">
        <v>13</v>
      </c>
      <c r="CH34" s="50">
        <v>4</v>
      </c>
      <c r="CI34" s="50">
        <v>23</v>
      </c>
      <c r="CJ34" s="50">
        <v>0</v>
      </c>
      <c r="CK34" s="50">
        <v>1</v>
      </c>
      <c r="CL34" s="50">
        <v>33</v>
      </c>
      <c r="CM34" s="50">
        <v>9</v>
      </c>
      <c r="CN34" s="50">
        <v>0</v>
      </c>
      <c r="CO34" s="50">
        <v>1</v>
      </c>
      <c r="CP34" s="50">
        <v>0</v>
      </c>
      <c r="CQ34" s="50">
        <v>0</v>
      </c>
      <c r="CR34" s="50">
        <v>0</v>
      </c>
      <c r="CS34" s="50">
        <v>0</v>
      </c>
      <c r="CT34" s="50">
        <v>0</v>
      </c>
      <c r="CU34" s="50">
        <v>72</v>
      </c>
      <c r="CV34" s="50">
        <v>0</v>
      </c>
      <c r="CW34" s="50">
        <v>0</v>
      </c>
      <c r="CX34" s="50">
        <v>74</v>
      </c>
      <c r="CY34" s="50">
        <v>35</v>
      </c>
      <c r="CZ34" s="50">
        <v>0</v>
      </c>
      <c r="DA34" s="50">
        <v>0</v>
      </c>
      <c r="DB34" s="50">
        <v>0</v>
      </c>
      <c r="DC34" s="50">
        <v>0</v>
      </c>
      <c r="DD34" s="40">
        <f t="shared" si="14"/>
        <v>0.40006346855661923</v>
      </c>
      <c r="DE34" s="41">
        <f t="shared" si="15"/>
        <v>0.90617283950617289</v>
      </c>
      <c r="DF34" s="41">
        <f t="shared" si="16"/>
        <v>1.0537313432835822</v>
      </c>
      <c r="DG34" s="41">
        <f t="shared" si="1"/>
        <v>0.98675496688741726</v>
      </c>
      <c r="DH34" s="42">
        <f t="shared" si="2"/>
        <v>0.14037129105622256</v>
      </c>
      <c r="DI34" s="42">
        <f t="shared" si="3"/>
        <v>0.60164609053497942</v>
      </c>
      <c r="DJ34" s="42">
        <f t="shared" si="4"/>
        <v>0.9805970149253731</v>
      </c>
      <c r="DK34" s="42">
        <f t="shared" si="5"/>
        <v>0.97350993377483441</v>
      </c>
      <c r="DL34" s="35">
        <f t="shared" si="6"/>
        <v>0.97095926412614986</v>
      </c>
      <c r="DM34" s="39">
        <f t="shared" si="7"/>
        <v>0.67639836289222377</v>
      </c>
      <c r="DN34" s="35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3">
        <v>5594</v>
      </c>
      <c r="G35" s="43">
        <v>2770</v>
      </c>
      <c r="H35" s="44">
        <v>135</v>
      </c>
      <c r="I35" s="28">
        <f t="shared" si="13"/>
        <v>5388</v>
      </c>
      <c r="J35" s="45">
        <f t="shared" si="0"/>
        <v>1788</v>
      </c>
      <c r="K35" s="43">
        <f t="shared" si="9"/>
        <v>154</v>
      </c>
      <c r="L35" s="48">
        <v>252</v>
      </c>
      <c r="M35" s="48">
        <v>217</v>
      </c>
      <c r="N35" s="48">
        <v>3</v>
      </c>
      <c r="O35" s="48">
        <v>258</v>
      </c>
      <c r="P35" s="48">
        <v>173</v>
      </c>
      <c r="Q35" s="48">
        <v>0</v>
      </c>
      <c r="R35" s="48">
        <v>502</v>
      </c>
      <c r="S35" s="48">
        <v>468</v>
      </c>
      <c r="T35" s="48">
        <v>0</v>
      </c>
      <c r="U35" s="48">
        <v>804</v>
      </c>
      <c r="V35" s="48">
        <v>436</v>
      </c>
      <c r="W35" s="48">
        <v>0</v>
      </c>
      <c r="X35" s="48">
        <v>377</v>
      </c>
      <c r="Y35" s="48">
        <v>0</v>
      </c>
      <c r="Z35" s="48">
        <v>5</v>
      </c>
      <c r="AA35" s="48">
        <v>405</v>
      </c>
      <c r="AB35" s="48">
        <v>0</v>
      </c>
      <c r="AC35" s="48">
        <v>6</v>
      </c>
      <c r="AD35" s="48">
        <v>459</v>
      </c>
      <c r="AE35" s="48">
        <v>0</v>
      </c>
      <c r="AF35" s="48">
        <v>27</v>
      </c>
      <c r="AG35" s="48">
        <v>472</v>
      </c>
      <c r="AH35" s="48">
        <v>0</v>
      </c>
      <c r="AI35" s="48">
        <v>98</v>
      </c>
      <c r="AJ35" s="48">
        <v>111</v>
      </c>
      <c r="AK35" s="48">
        <v>0</v>
      </c>
      <c r="AL35" s="48">
        <v>5</v>
      </c>
      <c r="AM35" s="48">
        <v>11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48"/>
      <c r="AT35" s="48"/>
      <c r="AU35" s="48"/>
      <c r="AV35" s="48">
        <v>241</v>
      </c>
      <c r="AW35" s="48">
        <v>0</v>
      </c>
      <c r="AX35" s="48">
        <v>0</v>
      </c>
      <c r="AY35" s="48">
        <v>0</v>
      </c>
      <c r="AZ35" s="48">
        <v>0</v>
      </c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>
        <v>0</v>
      </c>
      <c r="BK35" s="48">
        <v>533</v>
      </c>
      <c r="BL35" s="48">
        <v>484</v>
      </c>
      <c r="BM35" s="48">
        <v>0</v>
      </c>
      <c r="BN35" s="48">
        <v>118</v>
      </c>
      <c r="BO35" s="48">
        <v>0</v>
      </c>
      <c r="BP35" s="48">
        <v>0</v>
      </c>
      <c r="BQ35" s="48">
        <v>0</v>
      </c>
      <c r="BR35" s="48">
        <v>0</v>
      </c>
      <c r="BS35" s="48">
        <v>0</v>
      </c>
      <c r="BT35" s="48">
        <v>83</v>
      </c>
      <c r="BU35" s="48">
        <v>0</v>
      </c>
      <c r="BV35" s="48">
        <v>0</v>
      </c>
      <c r="BW35" s="48">
        <v>8</v>
      </c>
      <c r="BX35" s="48">
        <v>0</v>
      </c>
      <c r="BY35" s="48">
        <v>0</v>
      </c>
      <c r="BZ35" s="48">
        <v>0</v>
      </c>
      <c r="CA35" s="48">
        <v>0</v>
      </c>
      <c r="CB35" s="48">
        <v>0</v>
      </c>
      <c r="CC35" s="48">
        <v>0</v>
      </c>
      <c r="CD35" s="48">
        <v>0</v>
      </c>
      <c r="CE35" s="48">
        <v>0</v>
      </c>
      <c r="CF35" s="48">
        <v>559</v>
      </c>
      <c r="CG35" s="48">
        <v>0</v>
      </c>
      <c r="CH35" s="48">
        <v>10</v>
      </c>
      <c r="CI35" s="48">
        <v>4</v>
      </c>
      <c r="CJ35" s="48">
        <v>0</v>
      </c>
      <c r="CK35" s="48">
        <v>0</v>
      </c>
      <c r="CL35" s="48">
        <v>27</v>
      </c>
      <c r="CM35" s="48">
        <v>10</v>
      </c>
      <c r="CN35" s="48">
        <v>0</v>
      </c>
      <c r="CO35" s="48">
        <v>1</v>
      </c>
      <c r="CP35" s="48">
        <v>0</v>
      </c>
      <c r="CQ35" s="48">
        <v>0</v>
      </c>
      <c r="CR35" s="48">
        <v>0</v>
      </c>
      <c r="CS35" s="48">
        <v>0</v>
      </c>
      <c r="CT35" s="48">
        <v>0</v>
      </c>
      <c r="CU35" s="48">
        <v>130</v>
      </c>
      <c r="CV35" s="48">
        <v>0</v>
      </c>
      <c r="CW35" s="48">
        <v>0</v>
      </c>
      <c r="CX35" s="48">
        <v>33</v>
      </c>
      <c r="CY35" s="48">
        <v>0</v>
      </c>
      <c r="CZ35" s="48">
        <v>0</v>
      </c>
      <c r="DA35" s="48">
        <v>0</v>
      </c>
      <c r="DB35" s="48">
        <v>0</v>
      </c>
      <c r="DC35" s="48">
        <v>0</v>
      </c>
      <c r="DD35" s="40">
        <f t="shared" si="14"/>
        <v>0.41268895673542333</v>
      </c>
      <c r="DE35" s="41">
        <f t="shared" si="15"/>
        <v>1.0953678474114441</v>
      </c>
      <c r="DF35" s="41">
        <f t="shared" si="16"/>
        <v>1.0524109014675052</v>
      </c>
      <c r="DG35" s="41">
        <f t="shared" si="1"/>
        <v>1.2403846153846154</v>
      </c>
      <c r="DH35" s="42">
        <f t="shared" si="2"/>
        <v>0.14461240598704297</v>
      </c>
      <c r="DI35" s="42">
        <f t="shared" si="3"/>
        <v>0.59400544959128065</v>
      </c>
      <c r="DJ35" s="42">
        <f t="shared" si="4"/>
        <v>0.98113207547169812</v>
      </c>
      <c r="DK35" s="42">
        <f t="shared" si="5"/>
        <v>0.83173076923076927</v>
      </c>
      <c r="DL35" s="35">
        <f t="shared" si="6"/>
        <v>0.96317483017518768</v>
      </c>
      <c r="DM35" s="39">
        <f t="shared" si="7"/>
        <v>0.64548736462093859</v>
      </c>
      <c r="DN35" s="35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3">
        <v>49712</v>
      </c>
      <c r="G36" s="43">
        <v>22170</v>
      </c>
      <c r="H36" s="44">
        <v>2500</v>
      </c>
      <c r="I36" s="28">
        <f t="shared" si="13"/>
        <v>49158</v>
      </c>
      <c r="J36" s="45">
        <f t="shared" si="0"/>
        <v>16234</v>
      </c>
      <c r="K36" s="43">
        <f t="shared" si="9"/>
        <v>2510</v>
      </c>
      <c r="L36" s="50">
        <v>4460</v>
      </c>
      <c r="M36" s="50">
        <v>3244</v>
      </c>
      <c r="N36" s="50">
        <v>395</v>
      </c>
      <c r="O36" s="50">
        <v>2046</v>
      </c>
      <c r="P36" s="50">
        <v>1870</v>
      </c>
      <c r="Q36" s="50">
        <v>1</v>
      </c>
      <c r="R36" s="50">
        <v>4195</v>
      </c>
      <c r="S36" s="50">
        <v>3887</v>
      </c>
      <c r="T36" s="50">
        <v>6</v>
      </c>
      <c r="U36" s="50">
        <v>7048</v>
      </c>
      <c r="V36" s="50">
        <v>5230</v>
      </c>
      <c r="W36" s="50">
        <v>14</v>
      </c>
      <c r="X36" s="50">
        <v>2963</v>
      </c>
      <c r="Y36" s="50">
        <v>86</v>
      </c>
      <c r="Z36" s="50">
        <v>81</v>
      </c>
      <c r="AA36" s="50">
        <v>3593</v>
      </c>
      <c r="AB36" s="50">
        <v>197</v>
      </c>
      <c r="AC36" s="50">
        <v>112</v>
      </c>
      <c r="AD36" s="50">
        <v>4003</v>
      </c>
      <c r="AE36" s="50">
        <v>481</v>
      </c>
      <c r="AF36" s="50">
        <v>243</v>
      </c>
      <c r="AG36" s="50">
        <v>3130</v>
      </c>
      <c r="AH36" s="50">
        <v>115</v>
      </c>
      <c r="AI36" s="50">
        <v>1171</v>
      </c>
      <c r="AJ36" s="50">
        <v>4457</v>
      </c>
      <c r="AK36" s="50">
        <v>10</v>
      </c>
      <c r="AL36" s="50">
        <v>427</v>
      </c>
      <c r="AM36" s="50">
        <v>2788</v>
      </c>
      <c r="AN36" s="50">
        <v>2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1885</v>
      </c>
      <c r="AW36" s="50">
        <v>10</v>
      </c>
      <c r="AX36" s="50">
        <v>12</v>
      </c>
      <c r="AY36" s="50">
        <v>226</v>
      </c>
      <c r="AZ36" s="50">
        <v>0</v>
      </c>
      <c r="BA36" s="50">
        <v>0</v>
      </c>
      <c r="BB36" s="50">
        <v>9</v>
      </c>
      <c r="BC36" s="50">
        <v>0</v>
      </c>
      <c r="BD36" s="50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666</v>
      </c>
      <c r="BL36" s="50">
        <v>654</v>
      </c>
      <c r="BM36" s="50">
        <v>0</v>
      </c>
      <c r="BN36" s="50">
        <v>752</v>
      </c>
      <c r="BO36" s="50">
        <v>25</v>
      </c>
      <c r="BP36" s="50">
        <v>3</v>
      </c>
      <c r="BQ36" s="50">
        <v>23</v>
      </c>
      <c r="BR36" s="50">
        <v>0</v>
      </c>
      <c r="BS36" s="50">
        <v>0</v>
      </c>
      <c r="BT36" s="50">
        <v>383</v>
      </c>
      <c r="BU36" s="50">
        <v>41</v>
      </c>
      <c r="BV36" s="50">
        <v>0</v>
      </c>
      <c r="BW36" s="50">
        <v>85</v>
      </c>
      <c r="BX36" s="50">
        <v>8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4548</v>
      </c>
      <c r="CG36" s="50">
        <v>187</v>
      </c>
      <c r="CH36" s="50">
        <v>29</v>
      </c>
      <c r="CI36" s="50">
        <v>923</v>
      </c>
      <c r="CJ36" s="50">
        <v>0</v>
      </c>
      <c r="CK36" s="50">
        <v>9</v>
      </c>
      <c r="CL36" s="50">
        <v>191</v>
      </c>
      <c r="CM36" s="50">
        <v>135</v>
      </c>
      <c r="CN36" s="50">
        <v>0</v>
      </c>
      <c r="CO36" s="50">
        <v>198</v>
      </c>
      <c r="CP36" s="50">
        <v>3</v>
      </c>
      <c r="CQ36" s="50">
        <v>1</v>
      </c>
      <c r="CR36" s="50">
        <v>0</v>
      </c>
      <c r="CS36" s="50">
        <v>0</v>
      </c>
      <c r="CT36" s="50">
        <v>0</v>
      </c>
      <c r="CU36" s="50">
        <v>430</v>
      </c>
      <c r="CV36" s="50">
        <v>1</v>
      </c>
      <c r="CW36" s="50">
        <v>6</v>
      </c>
      <c r="CX36" s="50">
        <v>106</v>
      </c>
      <c r="CY36" s="50">
        <v>0</v>
      </c>
      <c r="CZ36" s="50">
        <v>0</v>
      </c>
      <c r="DA36" s="50">
        <v>50</v>
      </c>
      <c r="DB36" s="50">
        <v>48</v>
      </c>
      <c r="DC36" s="50">
        <v>0</v>
      </c>
      <c r="DD36" s="40">
        <f t="shared" ref="DD36:DD67" si="17">(I36+K36)/B36</f>
        <v>0.49104266258636586</v>
      </c>
      <c r="DE36" s="41">
        <f t="shared" ref="DE36:DE67" si="18">U36/C36</f>
        <v>0.97658306775668557</v>
      </c>
      <c r="DF36" s="41">
        <f t="shared" ref="DF36:DF67" si="19">R36/D36</f>
        <v>1.0211781888997078</v>
      </c>
      <c r="DG36" s="41">
        <f t="shared" ref="DG36:DG67" si="20">O36/E36</f>
        <v>1.054095826893354</v>
      </c>
      <c r="DH36" s="42">
        <f t="shared" ref="DH36:DH67" si="21">(J36+K36)/B36</f>
        <v>0.17813934480759544</v>
      </c>
      <c r="DI36" s="42">
        <f t="shared" ref="DI36:DI67" si="22">V36/C36</f>
        <v>0.72467784397949286</v>
      </c>
      <c r="DJ36" s="42">
        <f t="shared" ref="DJ36:DJ67" si="23">S36/D36</f>
        <v>0.94620253164556967</v>
      </c>
      <c r="DK36" s="42">
        <f t="shared" ref="DK36:DK67" si="24">P36/E36</f>
        <v>0.96342091705306543</v>
      </c>
      <c r="DL36" s="35">
        <f t="shared" ref="DL36:DL67" si="25">I36/F36</f>
        <v>0.98885580946250407</v>
      </c>
      <c r="DM36" s="39">
        <f t="shared" ref="DM36:DM67" si="26">J36/G36</f>
        <v>0.73225078935498422</v>
      </c>
      <c r="DN36" s="35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3">
        <v>15744</v>
      </c>
      <c r="G37" s="43">
        <v>6945</v>
      </c>
      <c r="H37" s="44">
        <v>490</v>
      </c>
      <c r="I37" s="28">
        <f>L37+O37+R37+U37+X37+AA37+AD37+AG37+AJ37+AM37+AV37+AY37+BB37+BE37+BH37+BK37+BN37+BT37+BW37+BZ37+CC37+CF37+CI37+CL37+CO37+CR37+CU37+CX37+DA37+AP37+BQ37+AS37</f>
        <v>16862</v>
      </c>
      <c r="J37" s="45">
        <f t="shared" si="0"/>
        <v>4830</v>
      </c>
      <c r="K37" s="43">
        <f t="shared" si="9"/>
        <v>502</v>
      </c>
      <c r="L37" s="50">
        <v>620</v>
      </c>
      <c r="M37" s="50">
        <v>439</v>
      </c>
      <c r="N37" s="50">
        <v>0</v>
      </c>
      <c r="O37" s="50">
        <v>295</v>
      </c>
      <c r="P37" s="50">
        <v>266</v>
      </c>
      <c r="Q37" s="50">
        <v>0</v>
      </c>
      <c r="R37" s="50">
        <v>719</v>
      </c>
      <c r="S37" s="50">
        <v>718</v>
      </c>
      <c r="T37" s="50">
        <v>0</v>
      </c>
      <c r="U37" s="50">
        <v>1301</v>
      </c>
      <c r="V37" s="50">
        <v>1082</v>
      </c>
      <c r="W37" s="50">
        <v>1</v>
      </c>
      <c r="X37" s="50">
        <v>537</v>
      </c>
      <c r="Y37" s="50">
        <v>11</v>
      </c>
      <c r="Z37" s="50">
        <v>7</v>
      </c>
      <c r="AA37" s="50">
        <v>716</v>
      </c>
      <c r="AB37" s="50">
        <v>14</v>
      </c>
      <c r="AC37" s="50">
        <v>15</v>
      </c>
      <c r="AD37" s="50">
        <v>842</v>
      </c>
      <c r="AE37" s="50">
        <v>8</v>
      </c>
      <c r="AF37" s="50">
        <v>38</v>
      </c>
      <c r="AG37" s="50">
        <v>996</v>
      </c>
      <c r="AH37" s="50">
        <v>11</v>
      </c>
      <c r="AI37" s="50">
        <v>66</v>
      </c>
      <c r="AJ37" s="50">
        <v>1079</v>
      </c>
      <c r="AK37" s="50">
        <v>2</v>
      </c>
      <c r="AL37" s="50">
        <v>178</v>
      </c>
      <c r="AM37" s="50">
        <v>927</v>
      </c>
      <c r="AN37" s="50">
        <v>3</v>
      </c>
      <c r="AO37" s="50">
        <v>191</v>
      </c>
      <c r="AP37" s="50">
        <v>1194</v>
      </c>
      <c r="AQ37" s="50">
        <v>0</v>
      </c>
      <c r="AR37" s="50">
        <v>0</v>
      </c>
      <c r="AS37" s="50">
        <v>373</v>
      </c>
      <c r="AT37" s="50">
        <v>0</v>
      </c>
      <c r="AU37" s="50">
        <v>0</v>
      </c>
      <c r="AV37" s="50">
        <v>546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2071</v>
      </c>
      <c r="BL37" s="50">
        <v>1730</v>
      </c>
      <c r="BM37" s="50">
        <v>0</v>
      </c>
      <c r="BN37" s="50">
        <v>83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100</v>
      </c>
      <c r="BU37" s="50">
        <v>0</v>
      </c>
      <c r="BV37" s="50">
        <v>0</v>
      </c>
      <c r="BW37" s="50">
        <v>41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1</v>
      </c>
      <c r="CD37" s="50">
        <v>0</v>
      </c>
      <c r="CE37" s="50">
        <v>0</v>
      </c>
      <c r="CF37" s="50">
        <v>3236</v>
      </c>
      <c r="CG37" s="50">
        <v>457</v>
      </c>
      <c r="CH37" s="50">
        <v>0</v>
      </c>
      <c r="CI37" s="50">
        <v>64</v>
      </c>
      <c r="CJ37" s="50">
        <v>0</v>
      </c>
      <c r="CK37" s="50">
        <v>0</v>
      </c>
      <c r="CL37" s="50">
        <v>105</v>
      </c>
      <c r="CM37" s="50">
        <v>51</v>
      </c>
      <c r="CN37" s="50">
        <v>0</v>
      </c>
      <c r="CO37" s="50">
        <v>42</v>
      </c>
      <c r="CP37" s="50">
        <v>0</v>
      </c>
      <c r="CQ37" s="50">
        <v>6</v>
      </c>
      <c r="CR37" s="50">
        <v>0</v>
      </c>
      <c r="CS37" s="50">
        <v>0</v>
      </c>
      <c r="CT37" s="50">
        <v>0</v>
      </c>
      <c r="CU37" s="50">
        <v>906</v>
      </c>
      <c r="CV37" s="50">
        <v>0</v>
      </c>
      <c r="CW37" s="50">
        <v>0</v>
      </c>
      <c r="CX37" s="50">
        <v>68</v>
      </c>
      <c r="CY37" s="50">
        <v>38</v>
      </c>
      <c r="CZ37" s="50">
        <v>0</v>
      </c>
      <c r="DA37" s="50">
        <v>0</v>
      </c>
      <c r="DB37" s="50">
        <v>0</v>
      </c>
      <c r="DC37" s="50">
        <v>0</v>
      </c>
      <c r="DD37" s="40">
        <f t="shared" si="17"/>
        <v>0.57726063829787233</v>
      </c>
      <c r="DE37" s="41">
        <f t="shared" si="18"/>
        <v>0.89848066298342544</v>
      </c>
      <c r="DF37" s="41">
        <f t="shared" si="19"/>
        <v>0.98899587345254469</v>
      </c>
      <c r="DG37" s="41">
        <f t="shared" si="20"/>
        <v>1.0966542750929369</v>
      </c>
      <c r="DH37" s="42">
        <f t="shared" si="21"/>
        <v>0.17726063829787234</v>
      </c>
      <c r="DI37" s="42">
        <f t="shared" si="22"/>
        <v>0.74723756906077343</v>
      </c>
      <c r="DJ37" s="42">
        <f t="shared" si="23"/>
        <v>0.98762035763411282</v>
      </c>
      <c r="DK37" s="42">
        <f t="shared" si="24"/>
        <v>0.98884758364312264</v>
      </c>
      <c r="DL37" s="35">
        <f t="shared" si="25"/>
        <v>1.0710111788617886</v>
      </c>
      <c r="DM37" s="39">
        <f t="shared" si="26"/>
        <v>0.69546436285097191</v>
      </c>
      <c r="DN37" s="35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3">
        <v>3170</v>
      </c>
      <c r="G38" s="43">
        <v>1425</v>
      </c>
      <c r="H38" s="44">
        <v>70</v>
      </c>
      <c r="I38" s="28">
        <f t="shared" si="13"/>
        <v>3182</v>
      </c>
      <c r="J38" s="45">
        <f t="shared" si="0"/>
        <v>1197</v>
      </c>
      <c r="K38" s="43">
        <f t="shared" si="9"/>
        <v>70</v>
      </c>
      <c r="L38" s="50">
        <v>134</v>
      </c>
      <c r="M38" s="50">
        <v>108</v>
      </c>
      <c r="N38" s="50">
        <v>0</v>
      </c>
      <c r="O38" s="50">
        <v>186</v>
      </c>
      <c r="P38" s="50">
        <v>254</v>
      </c>
      <c r="Q38" s="50">
        <v>0</v>
      </c>
      <c r="R38" s="50">
        <v>321</v>
      </c>
      <c r="S38" s="50">
        <v>329</v>
      </c>
      <c r="T38" s="50">
        <v>0</v>
      </c>
      <c r="U38" s="50">
        <v>516</v>
      </c>
      <c r="V38" s="50">
        <v>351</v>
      </c>
      <c r="W38" s="50">
        <v>0</v>
      </c>
      <c r="X38" s="50">
        <v>291</v>
      </c>
      <c r="Y38" s="50">
        <v>18</v>
      </c>
      <c r="Z38" s="50">
        <v>0</v>
      </c>
      <c r="AA38" s="50">
        <v>220</v>
      </c>
      <c r="AB38" s="50">
        <v>41</v>
      </c>
      <c r="AC38" s="50">
        <v>3</v>
      </c>
      <c r="AD38" s="50">
        <v>229</v>
      </c>
      <c r="AE38" s="50">
        <v>55</v>
      </c>
      <c r="AF38" s="50">
        <v>8</v>
      </c>
      <c r="AG38" s="50">
        <v>211</v>
      </c>
      <c r="AH38" s="50">
        <v>1</v>
      </c>
      <c r="AI38" s="50">
        <v>56</v>
      </c>
      <c r="AJ38" s="50">
        <v>151</v>
      </c>
      <c r="AK38" s="50">
        <v>1</v>
      </c>
      <c r="AL38" s="50">
        <v>0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118</v>
      </c>
      <c r="AW38" s="50">
        <v>2</v>
      </c>
      <c r="AX38" s="50">
        <v>0</v>
      </c>
      <c r="AY38" s="50">
        <v>0</v>
      </c>
      <c r="AZ38" s="50">
        <v>0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25</v>
      </c>
      <c r="BO38" s="50">
        <v>3</v>
      </c>
      <c r="BP38" s="50">
        <v>0</v>
      </c>
      <c r="BQ38" s="50">
        <v>6</v>
      </c>
      <c r="BR38" s="50">
        <v>0</v>
      </c>
      <c r="BS38" s="50">
        <v>0</v>
      </c>
      <c r="BT38" s="50">
        <v>37</v>
      </c>
      <c r="BU38" s="50">
        <v>0</v>
      </c>
      <c r="BV38" s="50">
        <v>0</v>
      </c>
      <c r="BW38" s="50">
        <v>9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536</v>
      </c>
      <c r="CG38" s="50">
        <v>20</v>
      </c>
      <c r="CH38" s="50">
        <v>0</v>
      </c>
      <c r="CI38" s="50">
        <v>32</v>
      </c>
      <c r="CJ38" s="50">
        <v>2</v>
      </c>
      <c r="CK38" s="50">
        <v>1</v>
      </c>
      <c r="CL38" s="50">
        <v>11</v>
      </c>
      <c r="CM38" s="50">
        <v>10</v>
      </c>
      <c r="CN38" s="50">
        <v>0</v>
      </c>
      <c r="CO38" s="50">
        <v>29</v>
      </c>
      <c r="CP38" s="50">
        <v>1</v>
      </c>
      <c r="CQ38" s="50">
        <v>0</v>
      </c>
      <c r="CR38" s="50">
        <v>0</v>
      </c>
      <c r="CS38" s="50">
        <v>0</v>
      </c>
      <c r="CT38" s="50">
        <v>0</v>
      </c>
      <c r="CU38" s="50">
        <v>107</v>
      </c>
      <c r="CV38" s="50">
        <v>1</v>
      </c>
      <c r="CW38" s="50">
        <v>2</v>
      </c>
      <c r="CX38" s="50">
        <v>13</v>
      </c>
      <c r="CY38" s="50">
        <v>0</v>
      </c>
      <c r="CZ38" s="50">
        <v>0</v>
      </c>
      <c r="DA38" s="50">
        <v>0</v>
      </c>
      <c r="DB38" s="50">
        <v>0</v>
      </c>
      <c r="DC38" s="50">
        <v>0</v>
      </c>
      <c r="DD38" s="40">
        <f t="shared" si="17"/>
        <v>0.46717425657233158</v>
      </c>
      <c r="DE38" s="41">
        <f t="shared" si="18"/>
        <v>0.96448598130841123</v>
      </c>
      <c r="DF38" s="41">
        <f t="shared" si="19"/>
        <v>0.95252225519287836</v>
      </c>
      <c r="DG38" s="41">
        <f t="shared" si="20"/>
        <v>1.0449438202247192</v>
      </c>
      <c r="DH38" s="42">
        <f t="shared" si="21"/>
        <v>0.18201407843700618</v>
      </c>
      <c r="DI38" s="42">
        <f t="shared" si="22"/>
        <v>0.65607476635514017</v>
      </c>
      <c r="DJ38" s="42">
        <f t="shared" si="23"/>
        <v>0.97626112759643913</v>
      </c>
      <c r="DK38" s="42">
        <f t="shared" si="24"/>
        <v>1.4269662921348314</v>
      </c>
      <c r="DL38" s="35">
        <f t="shared" si="25"/>
        <v>1.0037854889589906</v>
      </c>
      <c r="DM38" s="39">
        <f t="shared" si="26"/>
        <v>0.84</v>
      </c>
      <c r="DN38" s="35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3">
        <v>1443</v>
      </c>
      <c r="G39" s="43">
        <v>692</v>
      </c>
      <c r="H39" s="44">
        <v>40</v>
      </c>
      <c r="I39" s="28">
        <f t="shared" si="13"/>
        <v>1306</v>
      </c>
      <c r="J39" s="45">
        <f t="shared" si="0"/>
        <v>376</v>
      </c>
      <c r="K39" s="43">
        <f t="shared" si="9"/>
        <v>0</v>
      </c>
      <c r="L39" s="48">
        <v>107</v>
      </c>
      <c r="M39" s="48">
        <v>97</v>
      </c>
      <c r="N39" s="48">
        <v>0</v>
      </c>
      <c r="O39" s="48">
        <v>76</v>
      </c>
      <c r="P39" s="48">
        <v>62</v>
      </c>
      <c r="Q39" s="48">
        <v>0</v>
      </c>
      <c r="R39" s="48">
        <v>125</v>
      </c>
      <c r="S39" s="48">
        <v>124</v>
      </c>
      <c r="T39" s="48">
        <v>0</v>
      </c>
      <c r="U39" s="48">
        <v>215</v>
      </c>
      <c r="V39" s="48">
        <v>84</v>
      </c>
      <c r="W39" s="48">
        <v>0</v>
      </c>
      <c r="X39" s="48">
        <v>132</v>
      </c>
      <c r="Y39" s="48">
        <v>0</v>
      </c>
      <c r="Z39" s="48">
        <v>0</v>
      </c>
      <c r="AA39" s="48">
        <v>131</v>
      </c>
      <c r="AB39" s="48">
        <v>0</v>
      </c>
      <c r="AC39" s="48">
        <v>0</v>
      </c>
      <c r="AD39" s="48">
        <v>102</v>
      </c>
      <c r="AE39" s="48">
        <v>0</v>
      </c>
      <c r="AF39" s="48">
        <v>0</v>
      </c>
      <c r="AG39" s="48">
        <v>1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48"/>
      <c r="AT39" s="48"/>
      <c r="AU39" s="48"/>
      <c r="AV39" s="48">
        <v>92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16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27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48">
        <v>0</v>
      </c>
      <c r="CB39" s="48">
        <v>0</v>
      </c>
      <c r="CC39" s="48">
        <v>0</v>
      </c>
      <c r="CD39" s="48">
        <v>0</v>
      </c>
      <c r="CE39" s="48">
        <v>0</v>
      </c>
      <c r="CF39" s="48">
        <v>247</v>
      </c>
      <c r="CG39" s="48">
        <v>0</v>
      </c>
      <c r="CH39" s="48">
        <v>0</v>
      </c>
      <c r="CI39" s="48">
        <v>7</v>
      </c>
      <c r="CJ39" s="48">
        <v>0</v>
      </c>
      <c r="CK39" s="48">
        <v>0</v>
      </c>
      <c r="CL39" s="48">
        <v>18</v>
      </c>
      <c r="CM39" s="48">
        <v>9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48">
        <v>0</v>
      </c>
      <c r="CT39" s="48">
        <v>0</v>
      </c>
      <c r="CU39" s="48">
        <v>8</v>
      </c>
      <c r="CV39" s="48">
        <v>0</v>
      </c>
      <c r="CW39" s="48">
        <v>0</v>
      </c>
      <c r="CX39" s="48">
        <v>2</v>
      </c>
      <c r="CY39" s="48">
        <v>0</v>
      </c>
      <c r="CZ39" s="48">
        <v>0</v>
      </c>
      <c r="DA39" s="48">
        <v>0</v>
      </c>
      <c r="DB39" s="48">
        <v>0</v>
      </c>
      <c r="DC39" s="48">
        <v>0</v>
      </c>
      <c r="DD39" s="40">
        <f t="shared" si="17"/>
        <v>0.35306839686401731</v>
      </c>
      <c r="DE39" s="41">
        <f t="shared" si="18"/>
        <v>1.1944444444444444</v>
      </c>
      <c r="DF39" s="41">
        <f t="shared" si="19"/>
        <v>1.1261261261261262</v>
      </c>
      <c r="DG39" s="41">
        <f t="shared" si="20"/>
        <v>1.3818181818181818</v>
      </c>
      <c r="DH39" s="42">
        <f t="shared" si="21"/>
        <v>0.10164909434982428</v>
      </c>
      <c r="DI39" s="42">
        <f t="shared" si="22"/>
        <v>0.46666666666666667</v>
      </c>
      <c r="DJ39" s="42">
        <f t="shared" si="23"/>
        <v>1.117117117117117</v>
      </c>
      <c r="DK39" s="42">
        <f t="shared" si="24"/>
        <v>1.1272727272727272</v>
      </c>
      <c r="DL39" s="35">
        <f t="shared" si="25"/>
        <v>0.90505890505890507</v>
      </c>
      <c r="DM39" s="39">
        <f t="shared" si="26"/>
        <v>0.54335260115606931</v>
      </c>
      <c r="DN39" s="35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3">
        <v>5050</v>
      </c>
      <c r="G40" s="43">
        <v>2196</v>
      </c>
      <c r="H40" s="44">
        <v>120</v>
      </c>
      <c r="I40" s="28">
        <f t="shared" si="13"/>
        <v>4875</v>
      </c>
      <c r="J40" s="45">
        <f t="shared" si="0"/>
        <v>1268</v>
      </c>
      <c r="K40" s="43">
        <f t="shared" si="9"/>
        <v>119</v>
      </c>
      <c r="L40" s="48">
        <v>188</v>
      </c>
      <c r="M40" s="48">
        <v>139</v>
      </c>
      <c r="N40" s="48">
        <v>0</v>
      </c>
      <c r="O40" s="48">
        <v>222</v>
      </c>
      <c r="P40" s="48">
        <v>220</v>
      </c>
      <c r="Q40" s="48">
        <v>0</v>
      </c>
      <c r="R40" s="48">
        <v>498</v>
      </c>
      <c r="S40" s="48">
        <v>455</v>
      </c>
      <c r="T40" s="48">
        <v>0</v>
      </c>
      <c r="U40" s="48">
        <v>846</v>
      </c>
      <c r="V40" s="48">
        <v>380</v>
      </c>
      <c r="W40" s="48">
        <v>0</v>
      </c>
      <c r="X40" s="48">
        <v>349</v>
      </c>
      <c r="Y40" s="48">
        <v>3</v>
      </c>
      <c r="Z40" s="48">
        <v>2</v>
      </c>
      <c r="AA40" s="48">
        <v>443</v>
      </c>
      <c r="AB40" s="48">
        <v>6</v>
      </c>
      <c r="AC40" s="48">
        <v>7</v>
      </c>
      <c r="AD40" s="48">
        <v>478</v>
      </c>
      <c r="AE40" s="48">
        <v>0</v>
      </c>
      <c r="AF40" s="48">
        <v>14</v>
      </c>
      <c r="AG40" s="48">
        <v>427</v>
      </c>
      <c r="AH40" s="48">
        <v>31</v>
      </c>
      <c r="AI40" s="48">
        <v>96</v>
      </c>
      <c r="AJ40" s="48">
        <v>225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/>
      <c r="AT40" s="48"/>
      <c r="AU40" s="48"/>
      <c r="AV40" s="48">
        <v>271</v>
      </c>
      <c r="AW40" s="48">
        <v>5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75</v>
      </c>
      <c r="BO40" s="48">
        <v>0</v>
      </c>
      <c r="BP40" s="48">
        <v>0</v>
      </c>
      <c r="BQ40" s="48">
        <v>2</v>
      </c>
      <c r="BR40" s="48">
        <v>0</v>
      </c>
      <c r="BS40" s="48">
        <v>0</v>
      </c>
      <c r="BT40" s="48">
        <v>56</v>
      </c>
      <c r="BU40" s="48">
        <v>5</v>
      </c>
      <c r="BV40" s="48">
        <v>0</v>
      </c>
      <c r="BW40" s="48">
        <v>16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</v>
      </c>
      <c r="CE40" s="48">
        <v>0</v>
      </c>
      <c r="CF40" s="48">
        <v>473</v>
      </c>
      <c r="CG40" s="48">
        <v>13</v>
      </c>
      <c r="CH40" s="48">
        <v>0</v>
      </c>
      <c r="CI40" s="48">
        <v>191</v>
      </c>
      <c r="CJ40" s="48">
        <v>1</v>
      </c>
      <c r="CK40" s="48">
        <v>0</v>
      </c>
      <c r="CL40" s="48">
        <v>13</v>
      </c>
      <c r="CM40" s="48">
        <v>10</v>
      </c>
      <c r="CN40" s="48">
        <v>0</v>
      </c>
      <c r="CO40" s="48">
        <v>70</v>
      </c>
      <c r="CP40" s="48">
        <v>0</v>
      </c>
      <c r="CQ40" s="48">
        <v>0</v>
      </c>
      <c r="CR40" s="48">
        <v>0</v>
      </c>
      <c r="CS40" s="48">
        <v>0</v>
      </c>
      <c r="CT40" s="48">
        <v>0</v>
      </c>
      <c r="CU40" s="48">
        <v>0</v>
      </c>
      <c r="CV40" s="48">
        <v>0</v>
      </c>
      <c r="CW40" s="48">
        <v>0</v>
      </c>
      <c r="CX40" s="48">
        <v>32</v>
      </c>
      <c r="CY40" s="48">
        <v>0</v>
      </c>
      <c r="CZ40" s="48">
        <v>0</v>
      </c>
      <c r="DA40" s="48">
        <v>0</v>
      </c>
      <c r="DB40" s="48">
        <v>0</v>
      </c>
      <c r="DC40" s="48">
        <v>0</v>
      </c>
      <c r="DD40" s="40">
        <f t="shared" si="17"/>
        <v>0.39468900655970918</v>
      </c>
      <c r="DE40" s="41">
        <f t="shared" si="18"/>
        <v>0.92560175054704596</v>
      </c>
      <c r="DF40" s="41">
        <f t="shared" si="19"/>
        <v>1.0641025641025641</v>
      </c>
      <c r="DG40" s="41">
        <f t="shared" si="20"/>
        <v>1.0935960591133005</v>
      </c>
      <c r="DH40" s="42">
        <f t="shared" si="21"/>
        <v>0.1096182723464791</v>
      </c>
      <c r="DI40" s="42">
        <f t="shared" si="22"/>
        <v>0.41575492341356673</v>
      </c>
      <c r="DJ40" s="42">
        <f t="shared" si="23"/>
        <v>0.97222222222222221</v>
      </c>
      <c r="DK40" s="42">
        <f t="shared" si="24"/>
        <v>1.083743842364532</v>
      </c>
      <c r="DL40" s="35">
        <f t="shared" si="25"/>
        <v>0.96534653465346532</v>
      </c>
      <c r="DM40" s="39">
        <f t="shared" si="26"/>
        <v>0.57741347905282336</v>
      </c>
      <c r="DN40" s="35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3">
        <v>5877</v>
      </c>
      <c r="G41" s="43">
        <v>2426</v>
      </c>
      <c r="H41" s="44">
        <v>165</v>
      </c>
      <c r="I41" s="28">
        <f t="shared" si="13"/>
        <v>5683</v>
      </c>
      <c r="J41" s="45">
        <f t="shared" si="0"/>
        <v>1662</v>
      </c>
      <c r="K41" s="43">
        <f t="shared" si="9"/>
        <v>165</v>
      </c>
      <c r="L41" s="50">
        <v>305</v>
      </c>
      <c r="M41" s="50">
        <v>258</v>
      </c>
      <c r="N41" s="50">
        <v>0</v>
      </c>
      <c r="O41" s="50">
        <v>242</v>
      </c>
      <c r="P41" s="50">
        <v>222</v>
      </c>
      <c r="Q41" s="50">
        <v>0</v>
      </c>
      <c r="R41" s="50">
        <v>535</v>
      </c>
      <c r="S41" s="50">
        <v>494</v>
      </c>
      <c r="T41" s="50">
        <v>1</v>
      </c>
      <c r="U41" s="50">
        <v>1023</v>
      </c>
      <c r="V41" s="50">
        <v>511</v>
      </c>
      <c r="W41" s="50">
        <v>0</v>
      </c>
      <c r="X41" s="50">
        <v>452</v>
      </c>
      <c r="Y41" s="50">
        <v>26</v>
      </c>
      <c r="Z41" s="50">
        <v>10</v>
      </c>
      <c r="AA41" s="50">
        <v>472</v>
      </c>
      <c r="AB41" s="50">
        <v>65</v>
      </c>
      <c r="AC41" s="50">
        <v>12</v>
      </c>
      <c r="AD41" s="50">
        <v>470</v>
      </c>
      <c r="AE41" s="50">
        <v>29</v>
      </c>
      <c r="AF41" s="50">
        <v>83</v>
      </c>
      <c r="AG41" s="50">
        <v>395</v>
      </c>
      <c r="AH41" s="50">
        <v>2</v>
      </c>
      <c r="AI41" s="50">
        <v>45</v>
      </c>
      <c r="AJ41" s="50">
        <v>112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278</v>
      </c>
      <c r="AW41" s="50">
        <v>0</v>
      </c>
      <c r="AX41" s="50">
        <v>0</v>
      </c>
      <c r="AY41" s="50">
        <v>0</v>
      </c>
      <c r="AZ41" s="50">
        <v>0</v>
      </c>
      <c r="BA41" s="50">
        <v>0</v>
      </c>
      <c r="BB41" s="50">
        <v>1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152</v>
      </c>
      <c r="BO41" s="50">
        <v>2</v>
      </c>
      <c r="BP41" s="50">
        <v>0</v>
      </c>
      <c r="BQ41" s="50">
        <v>2</v>
      </c>
      <c r="BR41" s="50">
        <v>0</v>
      </c>
      <c r="BS41" s="50">
        <v>0</v>
      </c>
      <c r="BT41" s="50">
        <v>84</v>
      </c>
      <c r="BU41" s="50">
        <v>4</v>
      </c>
      <c r="BV41" s="50">
        <v>0</v>
      </c>
      <c r="BW41" s="50">
        <v>34</v>
      </c>
      <c r="BX41" s="50">
        <v>2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1</v>
      </c>
      <c r="CF41" s="50">
        <v>711</v>
      </c>
      <c r="CG41" s="50">
        <v>8</v>
      </c>
      <c r="CH41" s="50">
        <v>3</v>
      </c>
      <c r="CI41" s="50">
        <v>18</v>
      </c>
      <c r="CJ41" s="50">
        <v>2</v>
      </c>
      <c r="CK41" s="50">
        <v>7</v>
      </c>
      <c r="CL41" s="50">
        <v>55</v>
      </c>
      <c r="CM41" s="50">
        <v>35</v>
      </c>
      <c r="CN41" s="50">
        <v>0</v>
      </c>
      <c r="CO41" s="50">
        <v>33</v>
      </c>
      <c r="CP41" s="50">
        <v>1</v>
      </c>
      <c r="CQ41" s="50">
        <v>2</v>
      </c>
      <c r="CR41" s="50">
        <v>0</v>
      </c>
      <c r="CS41" s="50">
        <v>0</v>
      </c>
      <c r="CT41" s="50">
        <v>0</v>
      </c>
      <c r="CU41" s="50">
        <v>263</v>
      </c>
      <c r="CV41" s="50">
        <v>0</v>
      </c>
      <c r="CW41" s="50">
        <v>1</v>
      </c>
      <c r="CX41" s="50">
        <v>46</v>
      </c>
      <c r="CY41" s="50">
        <v>1</v>
      </c>
      <c r="CZ41" s="50">
        <v>0</v>
      </c>
      <c r="DA41" s="50">
        <v>0</v>
      </c>
      <c r="DB41" s="50">
        <v>0</v>
      </c>
      <c r="DC41" s="50">
        <v>0</v>
      </c>
      <c r="DD41" s="40">
        <f t="shared" si="17"/>
        <v>0.33860228128075964</v>
      </c>
      <c r="DE41" s="41">
        <f t="shared" si="18"/>
        <v>1.1391982182628062</v>
      </c>
      <c r="DF41" s="41">
        <f t="shared" si="19"/>
        <v>1.1810154525386314</v>
      </c>
      <c r="DG41" s="41">
        <f t="shared" si="20"/>
        <v>1.3519553072625698</v>
      </c>
      <c r="DH41" s="42">
        <f t="shared" si="21"/>
        <v>0.10578426263679</v>
      </c>
      <c r="DI41" s="42">
        <f t="shared" si="22"/>
        <v>0.56904231625835189</v>
      </c>
      <c r="DJ41" s="42">
        <f t="shared" si="23"/>
        <v>1.0905077262693157</v>
      </c>
      <c r="DK41" s="42">
        <f t="shared" si="24"/>
        <v>1.2402234636871508</v>
      </c>
      <c r="DL41" s="35">
        <f t="shared" si="25"/>
        <v>0.9669899608643866</v>
      </c>
      <c r="DM41" s="39">
        <f t="shared" si="26"/>
        <v>0.68507831821929099</v>
      </c>
      <c r="DN41" s="35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3">
        <v>5318</v>
      </c>
      <c r="G42" s="43">
        <v>2705</v>
      </c>
      <c r="H42" s="44">
        <v>125</v>
      </c>
      <c r="I42" s="28">
        <f t="shared" si="13"/>
        <v>5623</v>
      </c>
      <c r="J42" s="45">
        <f t="shared" si="0"/>
        <v>2392</v>
      </c>
      <c r="K42" s="43">
        <f t="shared" si="9"/>
        <v>138</v>
      </c>
      <c r="L42" s="50">
        <v>191</v>
      </c>
      <c r="M42" s="50">
        <v>168</v>
      </c>
      <c r="N42" s="50">
        <v>0</v>
      </c>
      <c r="O42" s="50">
        <v>323</v>
      </c>
      <c r="P42" s="50">
        <v>322</v>
      </c>
      <c r="Q42" s="50">
        <v>0</v>
      </c>
      <c r="R42" s="50">
        <v>608</v>
      </c>
      <c r="S42" s="50">
        <v>588</v>
      </c>
      <c r="T42" s="50">
        <v>1</v>
      </c>
      <c r="U42" s="50">
        <v>891</v>
      </c>
      <c r="V42" s="50">
        <v>833</v>
      </c>
      <c r="W42" s="50">
        <v>1</v>
      </c>
      <c r="X42" s="50">
        <v>243</v>
      </c>
      <c r="Y42" s="50">
        <v>3</v>
      </c>
      <c r="Z42" s="50">
        <v>6</v>
      </c>
      <c r="AA42" s="50">
        <v>325</v>
      </c>
      <c r="AB42" s="50">
        <v>40</v>
      </c>
      <c r="AC42" s="50">
        <v>4</v>
      </c>
      <c r="AD42" s="50">
        <v>408</v>
      </c>
      <c r="AE42" s="50">
        <v>41</v>
      </c>
      <c r="AF42" s="50">
        <v>16</v>
      </c>
      <c r="AG42" s="50">
        <v>493</v>
      </c>
      <c r="AH42" s="50">
        <v>22</v>
      </c>
      <c r="AI42" s="50">
        <v>42</v>
      </c>
      <c r="AJ42" s="50">
        <v>387</v>
      </c>
      <c r="AK42" s="50">
        <v>0</v>
      </c>
      <c r="AL42" s="50">
        <v>68</v>
      </c>
      <c r="AM42" s="50">
        <v>162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179</v>
      </c>
      <c r="AW42" s="50">
        <v>37</v>
      </c>
      <c r="AX42" s="50">
        <v>0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154</v>
      </c>
      <c r="BO42" s="50">
        <v>51</v>
      </c>
      <c r="BP42" s="50">
        <v>0</v>
      </c>
      <c r="BQ42" s="50">
        <v>20</v>
      </c>
      <c r="BR42" s="50">
        <v>0</v>
      </c>
      <c r="BS42" s="50">
        <v>0</v>
      </c>
      <c r="BT42" s="50">
        <v>59</v>
      </c>
      <c r="BU42" s="50">
        <v>1</v>
      </c>
      <c r="BV42" s="50">
        <v>0</v>
      </c>
      <c r="BW42" s="50">
        <v>20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869</v>
      </c>
      <c r="CG42" s="50">
        <v>197</v>
      </c>
      <c r="CH42" s="50">
        <v>0</v>
      </c>
      <c r="CI42" s="50">
        <v>233</v>
      </c>
      <c r="CJ42" s="50">
        <v>53</v>
      </c>
      <c r="CK42" s="50">
        <v>0</v>
      </c>
      <c r="CL42" s="50">
        <v>11</v>
      </c>
      <c r="CM42" s="50">
        <v>14</v>
      </c>
      <c r="CN42" s="50">
        <v>0</v>
      </c>
      <c r="CO42" s="50">
        <v>13</v>
      </c>
      <c r="CP42" s="50">
        <v>0</v>
      </c>
      <c r="CQ42" s="50">
        <v>0</v>
      </c>
      <c r="CR42" s="50">
        <v>0</v>
      </c>
      <c r="CS42" s="50">
        <v>0</v>
      </c>
      <c r="CT42" s="50">
        <v>0</v>
      </c>
      <c r="CU42" s="50">
        <v>3</v>
      </c>
      <c r="CV42" s="50">
        <v>0</v>
      </c>
      <c r="CW42" s="50">
        <v>0</v>
      </c>
      <c r="CX42" s="50">
        <v>31</v>
      </c>
      <c r="CY42" s="50">
        <v>22</v>
      </c>
      <c r="CZ42" s="50">
        <v>0</v>
      </c>
      <c r="DA42" s="50">
        <v>0</v>
      </c>
      <c r="DB42" s="50">
        <v>0</v>
      </c>
      <c r="DC42" s="50">
        <v>0</v>
      </c>
      <c r="DD42" s="40">
        <f t="shared" si="17"/>
        <v>0.50766654917166021</v>
      </c>
      <c r="DE42" s="41">
        <f t="shared" si="18"/>
        <v>0.98561946902654862</v>
      </c>
      <c r="DF42" s="41">
        <f t="shared" si="19"/>
        <v>0.9950900163666121</v>
      </c>
      <c r="DG42" s="41">
        <f t="shared" si="20"/>
        <v>1.0157232704402517</v>
      </c>
      <c r="DH42" s="42">
        <f t="shared" si="21"/>
        <v>0.22294677476207261</v>
      </c>
      <c r="DI42" s="42">
        <f t="shared" si="22"/>
        <v>0.92146017699115046</v>
      </c>
      <c r="DJ42" s="42">
        <f t="shared" si="23"/>
        <v>0.96235679214402614</v>
      </c>
      <c r="DK42" s="42">
        <f t="shared" si="24"/>
        <v>1.0125786163522013</v>
      </c>
      <c r="DL42" s="35">
        <f t="shared" si="25"/>
        <v>1.0573523881158331</v>
      </c>
      <c r="DM42" s="39">
        <f t="shared" si="26"/>
        <v>0.88428835489833646</v>
      </c>
      <c r="DN42" s="35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3">
        <v>5129</v>
      </c>
      <c r="G43" s="43">
        <v>2413</v>
      </c>
      <c r="H43" s="44">
        <v>135</v>
      </c>
      <c r="I43" s="28">
        <f t="shared" si="13"/>
        <v>4983</v>
      </c>
      <c r="J43" s="45">
        <f t="shared" si="0"/>
        <v>1577</v>
      </c>
      <c r="K43" s="43">
        <f t="shared" si="9"/>
        <v>135</v>
      </c>
      <c r="L43" s="48">
        <v>242</v>
      </c>
      <c r="M43" s="48">
        <v>184</v>
      </c>
      <c r="N43" s="48">
        <v>4</v>
      </c>
      <c r="O43" s="48">
        <v>210</v>
      </c>
      <c r="P43" s="48">
        <v>208</v>
      </c>
      <c r="Q43" s="48">
        <v>0</v>
      </c>
      <c r="R43" s="48">
        <v>447</v>
      </c>
      <c r="S43" s="48">
        <v>435</v>
      </c>
      <c r="T43" s="48">
        <v>0</v>
      </c>
      <c r="U43" s="48">
        <v>795</v>
      </c>
      <c r="V43" s="48">
        <v>701</v>
      </c>
      <c r="W43" s="48">
        <v>1</v>
      </c>
      <c r="X43" s="48">
        <v>416</v>
      </c>
      <c r="Y43" s="48">
        <v>4</v>
      </c>
      <c r="Z43" s="48">
        <v>3</v>
      </c>
      <c r="AA43" s="48">
        <v>513</v>
      </c>
      <c r="AB43" s="48">
        <v>9</v>
      </c>
      <c r="AC43" s="48">
        <v>18</v>
      </c>
      <c r="AD43" s="48">
        <v>568</v>
      </c>
      <c r="AE43" s="48">
        <v>14</v>
      </c>
      <c r="AF43" s="48">
        <v>20</v>
      </c>
      <c r="AG43" s="48">
        <v>607</v>
      </c>
      <c r="AH43" s="48">
        <v>10</v>
      </c>
      <c r="AI43" s="48">
        <v>30</v>
      </c>
      <c r="AJ43" s="48">
        <v>262</v>
      </c>
      <c r="AK43" s="48">
        <v>2</v>
      </c>
      <c r="AL43" s="48">
        <v>5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48"/>
      <c r="AT43" s="48"/>
      <c r="AU43" s="48"/>
      <c r="AV43" s="48">
        <v>286</v>
      </c>
      <c r="AW43" s="48">
        <v>0</v>
      </c>
      <c r="AX43" s="48">
        <v>1</v>
      </c>
      <c r="AY43" s="48">
        <v>0</v>
      </c>
      <c r="AZ43" s="48">
        <v>0</v>
      </c>
      <c r="BA43" s="48">
        <v>0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0</v>
      </c>
      <c r="BJ43" s="48">
        <v>0</v>
      </c>
      <c r="BK43" s="48">
        <v>0</v>
      </c>
      <c r="BL43" s="48">
        <v>0</v>
      </c>
      <c r="BM43" s="48">
        <v>0</v>
      </c>
      <c r="BN43" s="48">
        <v>59</v>
      </c>
      <c r="BO43" s="48">
        <v>1</v>
      </c>
      <c r="BP43" s="48">
        <v>1</v>
      </c>
      <c r="BQ43" s="48">
        <v>0</v>
      </c>
      <c r="BR43" s="48">
        <v>0</v>
      </c>
      <c r="BS43" s="48">
        <v>0</v>
      </c>
      <c r="BT43" s="48">
        <v>116</v>
      </c>
      <c r="BU43" s="48">
        <v>0</v>
      </c>
      <c r="BV43" s="48">
        <v>0</v>
      </c>
      <c r="BW43" s="48">
        <v>20</v>
      </c>
      <c r="BX43" s="48">
        <v>0</v>
      </c>
      <c r="BY43" s="48">
        <v>0</v>
      </c>
      <c r="BZ43" s="48">
        <v>0</v>
      </c>
      <c r="CA43" s="48">
        <v>0</v>
      </c>
      <c r="CB43" s="48">
        <v>0</v>
      </c>
      <c r="CC43" s="48">
        <v>0</v>
      </c>
      <c r="CD43" s="48">
        <v>0</v>
      </c>
      <c r="CE43" s="48">
        <v>0</v>
      </c>
      <c r="CF43" s="48">
        <v>341</v>
      </c>
      <c r="CG43" s="48">
        <v>2</v>
      </c>
      <c r="CH43" s="48">
        <v>4</v>
      </c>
      <c r="CI43" s="48">
        <v>33</v>
      </c>
      <c r="CJ43" s="48">
        <v>0</v>
      </c>
      <c r="CK43" s="48">
        <v>2</v>
      </c>
      <c r="CL43" s="48">
        <v>13</v>
      </c>
      <c r="CM43" s="48">
        <v>4</v>
      </c>
      <c r="CN43" s="48">
        <v>0</v>
      </c>
      <c r="CO43" s="48">
        <v>10</v>
      </c>
      <c r="CP43" s="48">
        <v>0</v>
      </c>
      <c r="CQ43" s="48">
        <v>0</v>
      </c>
      <c r="CR43" s="48">
        <v>0</v>
      </c>
      <c r="CS43" s="48">
        <v>0</v>
      </c>
      <c r="CT43" s="48">
        <v>0</v>
      </c>
      <c r="CU43" s="48">
        <v>1</v>
      </c>
      <c r="CV43" s="48">
        <v>1</v>
      </c>
      <c r="CW43" s="48">
        <v>46</v>
      </c>
      <c r="CX43" s="48">
        <v>44</v>
      </c>
      <c r="CY43" s="48">
        <v>2</v>
      </c>
      <c r="CZ43" s="48">
        <v>0</v>
      </c>
      <c r="DA43" s="48">
        <v>0</v>
      </c>
      <c r="DB43" s="48">
        <v>0</v>
      </c>
      <c r="DC43" s="48">
        <v>0</v>
      </c>
      <c r="DD43" s="40">
        <f t="shared" si="17"/>
        <v>0.33726523887973642</v>
      </c>
      <c r="DE43" s="41">
        <f t="shared" si="18"/>
        <v>0.98635235732009929</v>
      </c>
      <c r="DF43" s="41">
        <f t="shared" si="19"/>
        <v>0.98893805309734517</v>
      </c>
      <c r="DG43" s="41">
        <f t="shared" si="20"/>
        <v>1.1475409836065573</v>
      </c>
      <c r="DH43" s="42">
        <f t="shared" si="21"/>
        <v>0.1128171334431631</v>
      </c>
      <c r="DI43" s="42">
        <f t="shared" si="22"/>
        <v>0.86972704714640203</v>
      </c>
      <c r="DJ43" s="42">
        <f t="shared" si="23"/>
        <v>0.96238938053097345</v>
      </c>
      <c r="DK43" s="42">
        <f t="shared" si="24"/>
        <v>1.1366120218579234</v>
      </c>
      <c r="DL43" s="35">
        <f t="shared" si="25"/>
        <v>0.97153441216611425</v>
      </c>
      <c r="DM43" s="39">
        <f t="shared" si="26"/>
        <v>0.65354330708661412</v>
      </c>
      <c r="DN43" s="35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3">
        <v>3142</v>
      </c>
      <c r="G44" s="43">
        <v>1536</v>
      </c>
      <c r="H44" s="44">
        <v>75</v>
      </c>
      <c r="I44" s="28">
        <f t="shared" si="13"/>
        <v>3290</v>
      </c>
      <c r="J44" s="45">
        <f t="shared" si="0"/>
        <v>942</v>
      </c>
      <c r="K44" s="43">
        <f t="shared" si="9"/>
        <v>75</v>
      </c>
      <c r="L44" s="50">
        <v>167</v>
      </c>
      <c r="M44" s="50">
        <v>102</v>
      </c>
      <c r="N44" s="50">
        <v>0</v>
      </c>
      <c r="O44" s="50">
        <v>131</v>
      </c>
      <c r="P44" s="50">
        <v>131</v>
      </c>
      <c r="Q44" s="50">
        <v>0</v>
      </c>
      <c r="R44" s="50">
        <v>287</v>
      </c>
      <c r="S44" s="50">
        <v>283</v>
      </c>
      <c r="T44" s="50">
        <v>1</v>
      </c>
      <c r="U44" s="50">
        <v>521</v>
      </c>
      <c r="V44" s="50">
        <v>402</v>
      </c>
      <c r="W44" s="50">
        <v>0</v>
      </c>
      <c r="X44" s="50">
        <v>149</v>
      </c>
      <c r="Y44" s="50">
        <v>0</v>
      </c>
      <c r="Z44" s="50">
        <v>2</v>
      </c>
      <c r="AA44" s="50">
        <v>213</v>
      </c>
      <c r="AB44" s="50">
        <v>0</v>
      </c>
      <c r="AC44" s="50">
        <v>4</v>
      </c>
      <c r="AD44" s="50">
        <v>285</v>
      </c>
      <c r="AE44" s="50">
        <v>0</v>
      </c>
      <c r="AF44" s="50">
        <v>15</v>
      </c>
      <c r="AG44" s="50">
        <v>256</v>
      </c>
      <c r="AH44" s="50">
        <v>0</v>
      </c>
      <c r="AI44" s="50">
        <v>45</v>
      </c>
      <c r="AJ44" s="50">
        <v>290</v>
      </c>
      <c r="AK44" s="50">
        <v>0</v>
      </c>
      <c r="AL44" s="50">
        <v>3</v>
      </c>
      <c r="AM44" s="50">
        <v>95</v>
      </c>
      <c r="AN44" s="50">
        <v>0</v>
      </c>
      <c r="AO44" s="50">
        <v>4</v>
      </c>
      <c r="AP44" s="50">
        <v>0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149</v>
      </c>
      <c r="AW44" s="50">
        <v>0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</v>
      </c>
      <c r="BM44" s="50">
        <v>0</v>
      </c>
      <c r="BN44" s="50">
        <v>3</v>
      </c>
      <c r="BO44" s="50">
        <v>0</v>
      </c>
      <c r="BP44" s="50">
        <v>0</v>
      </c>
      <c r="BQ44" s="50">
        <v>0</v>
      </c>
      <c r="BR44" s="50">
        <v>0</v>
      </c>
      <c r="BS44" s="50">
        <v>0</v>
      </c>
      <c r="BT44" s="50">
        <v>43</v>
      </c>
      <c r="BU44" s="50">
        <v>0</v>
      </c>
      <c r="BV44" s="50">
        <v>0</v>
      </c>
      <c r="BW44" s="50">
        <v>5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556</v>
      </c>
      <c r="CG44" s="50">
        <v>11</v>
      </c>
      <c r="CH44" s="50">
        <v>0</v>
      </c>
      <c r="CI44" s="50">
        <v>22</v>
      </c>
      <c r="CJ44" s="50">
        <v>0</v>
      </c>
      <c r="CK44" s="50">
        <v>0</v>
      </c>
      <c r="CL44" s="50">
        <v>13</v>
      </c>
      <c r="CM44" s="50">
        <v>13</v>
      </c>
      <c r="CN44" s="50">
        <v>0</v>
      </c>
      <c r="CO44" s="50">
        <v>10</v>
      </c>
      <c r="CP44" s="50">
        <v>0</v>
      </c>
      <c r="CQ44" s="50">
        <v>0</v>
      </c>
      <c r="CR44" s="50">
        <v>0</v>
      </c>
      <c r="CS44" s="50">
        <v>0</v>
      </c>
      <c r="CT44" s="50">
        <v>0</v>
      </c>
      <c r="CU44" s="50">
        <v>79</v>
      </c>
      <c r="CV44" s="50">
        <v>0</v>
      </c>
      <c r="CW44" s="50">
        <v>1</v>
      </c>
      <c r="CX44" s="50">
        <v>16</v>
      </c>
      <c r="CY44" s="50">
        <v>0</v>
      </c>
      <c r="CZ44" s="50">
        <v>0</v>
      </c>
      <c r="DA44" s="50">
        <v>0</v>
      </c>
      <c r="DB44" s="50">
        <v>0</v>
      </c>
      <c r="DC44" s="50">
        <v>0</v>
      </c>
      <c r="DD44" s="40">
        <f t="shared" si="17"/>
        <v>0.44050268359732947</v>
      </c>
      <c r="DE44" s="41">
        <f t="shared" si="18"/>
        <v>1.042</v>
      </c>
      <c r="DF44" s="41">
        <f t="shared" si="19"/>
        <v>1.0912547528517109</v>
      </c>
      <c r="DG44" s="41">
        <f t="shared" si="20"/>
        <v>1.0916666666666666</v>
      </c>
      <c r="DH44" s="42">
        <f t="shared" si="21"/>
        <v>0.13313260898023302</v>
      </c>
      <c r="DI44" s="42">
        <f t="shared" si="22"/>
        <v>0.80400000000000005</v>
      </c>
      <c r="DJ44" s="42">
        <f t="shared" si="23"/>
        <v>1.0760456273764258</v>
      </c>
      <c r="DK44" s="42">
        <f t="shared" si="24"/>
        <v>1.0916666666666666</v>
      </c>
      <c r="DL44" s="35">
        <f t="shared" si="25"/>
        <v>1.0471037555697009</v>
      </c>
      <c r="DM44" s="39">
        <f t="shared" si="26"/>
        <v>0.61328125</v>
      </c>
      <c r="DN44" s="35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3">
        <v>8110</v>
      </c>
      <c r="G45" s="43">
        <v>3656</v>
      </c>
      <c r="H45" s="44">
        <v>175</v>
      </c>
      <c r="I45" s="28">
        <f t="shared" si="13"/>
        <v>7372</v>
      </c>
      <c r="J45" s="45">
        <f t="shared" si="0"/>
        <v>2075</v>
      </c>
      <c r="K45" s="43">
        <f t="shared" si="9"/>
        <v>167</v>
      </c>
      <c r="L45" s="48">
        <v>449</v>
      </c>
      <c r="M45" s="48">
        <v>397</v>
      </c>
      <c r="N45" s="48">
        <v>1</v>
      </c>
      <c r="O45" s="48">
        <v>410</v>
      </c>
      <c r="P45" s="48">
        <v>311</v>
      </c>
      <c r="Q45" s="48">
        <v>1</v>
      </c>
      <c r="R45" s="48">
        <v>692</v>
      </c>
      <c r="S45" s="48">
        <v>602</v>
      </c>
      <c r="T45" s="48">
        <v>0</v>
      </c>
      <c r="U45" s="48">
        <v>1206</v>
      </c>
      <c r="V45" s="48">
        <v>668</v>
      </c>
      <c r="W45" s="48">
        <v>4</v>
      </c>
      <c r="X45" s="48">
        <v>481</v>
      </c>
      <c r="Y45" s="48">
        <v>5</v>
      </c>
      <c r="Z45" s="48">
        <v>5</v>
      </c>
      <c r="AA45" s="48">
        <v>525</v>
      </c>
      <c r="AB45" s="48">
        <v>6</v>
      </c>
      <c r="AC45" s="48">
        <v>10</v>
      </c>
      <c r="AD45" s="48">
        <v>563</v>
      </c>
      <c r="AE45" s="48">
        <v>26</v>
      </c>
      <c r="AF45" s="48">
        <v>23</v>
      </c>
      <c r="AG45" s="48">
        <v>520</v>
      </c>
      <c r="AH45" s="48">
        <v>3</v>
      </c>
      <c r="AI45" s="48">
        <v>108</v>
      </c>
      <c r="AJ45" s="48">
        <v>558</v>
      </c>
      <c r="AK45" s="48">
        <v>3</v>
      </c>
      <c r="AL45" s="48">
        <v>7</v>
      </c>
      <c r="AM45" s="48">
        <v>73</v>
      </c>
      <c r="AN45" s="48">
        <v>1</v>
      </c>
      <c r="AO45" s="48">
        <v>1</v>
      </c>
      <c r="AP45" s="48">
        <v>0</v>
      </c>
      <c r="AQ45" s="48">
        <v>0</v>
      </c>
      <c r="AR45" s="48">
        <v>0</v>
      </c>
      <c r="AS45" s="48"/>
      <c r="AT45" s="48"/>
      <c r="AU45" s="48"/>
      <c r="AV45" s="48">
        <v>328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0</v>
      </c>
      <c r="BJ45" s="48">
        <v>0</v>
      </c>
      <c r="BK45" s="48">
        <v>0</v>
      </c>
      <c r="BL45" s="48">
        <v>0</v>
      </c>
      <c r="BM45" s="48">
        <v>0</v>
      </c>
      <c r="BN45" s="48">
        <v>28</v>
      </c>
      <c r="BO45" s="48">
        <v>0</v>
      </c>
      <c r="BP45" s="48">
        <v>1</v>
      </c>
      <c r="BQ45" s="48">
        <v>0</v>
      </c>
      <c r="BR45" s="48">
        <v>0</v>
      </c>
      <c r="BS45" s="48">
        <v>0</v>
      </c>
      <c r="BT45" s="48">
        <v>55</v>
      </c>
      <c r="BU45" s="48">
        <v>2</v>
      </c>
      <c r="BV45" s="48">
        <v>0</v>
      </c>
      <c r="BW45" s="48">
        <v>19</v>
      </c>
      <c r="BX45" s="48">
        <v>0</v>
      </c>
      <c r="BY45" s="48">
        <v>0</v>
      </c>
      <c r="BZ45" s="48">
        <v>0</v>
      </c>
      <c r="CA45" s="48">
        <v>0</v>
      </c>
      <c r="CB45" s="48">
        <v>0</v>
      </c>
      <c r="CC45" s="48">
        <v>3</v>
      </c>
      <c r="CD45" s="48">
        <v>0</v>
      </c>
      <c r="CE45" s="48">
        <v>0</v>
      </c>
      <c r="CF45" s="48">
        <v>819</v>
      </c>
      <c r="CG45" s="48">
        <v>7</v>
      </c>
      <c r="CH45" s="48">
        <v>1</v>
      </c>
      <c r="CI45" s="48">
        <v>15</v>
      </c>
      <c r="CJ45" s="48">
        <v>0</v>
      </c>
      <c r="CK45" s="48">
        <v>1</v>
      </c>
      <c r="CL45" s="48">
        <v>37</v>
      </c>
      <c r="CM45" s="48">
        <v>27</v>
      </c>
      <c r="CN45" s="48">
        <v>1</v>
      </c>
      <c r="CO45" s="48">
        <v>1</v>
      </c>
      <c r="CP45" s="48">
        <v>0</v>
      </c>
      <c r="CQ45" s="48">
        <v>0</v>
      </c>
      <c r="CR45" s="48">
        <v>0</v>
      </c>
      <c r="CS45" s="48">
        <v>0</v>
      </c>
      <c r="CT45" s="48">
        <v>0</v>
      </c>
      <c r="CU45" s="48">
        <v>573</v>
      </c>
      <c r="CV45" s="48">
        <v>17</v>
      </c>
      <c r="CW45" s="48">
        <v>3</v>
      </c>
      <c r="CX45" s="48">
        <v>17</v>
      </c>
      <c r="CY45" s="48">
        <v>0</v>
      </c>
      <c r="CZ45" s="48">
        <v>0</v>
      </c>
      <c r="DA45" s="48">
        <v>0</v>
      </c>
      <c r="DB45" s="48">
        <v>0</v>
      </c>
      <c r="DC45" s="48">
        <v>0</v>
      </c>
      <c r="DD45" s="40">
        <f t="shared" si="17"/>
        <v>0.4030904133026787</v>
      </c>
      <c r="DE45" s="41">
        <f t="shared" si="18"/>
        <v>0.94662480376766089</v>
      </c>
      <c r="DF45" s="41">
        <f t="shared" si="19"/>
        <v>0.99140401146131807</v>
      </c>
      <c r="DG45" s="41">
        <f t="shared" si="20"/>
        <v>1.1357340720221607</v>
      </c>
      <c r="DH45" s="42">
        <f t="shared" si="21"/>
        <v>0.11987381703470032</v>
      </c>
      <c r="DI45" s="42">
        <f t="shared" si="22"/>
        <v>0.52433281004709575</v>
      </c>
      <c r="DJ45" s="42">
        <f t="shared" si="23"/>
        <v>0.86246418338108888</v>
      </c>
      <c r="DK45" s="42">
        <f t="shared" si="24"/>
        <v>0.86149584487534625</v>
      </c>
      <c r="DL45" s="35">
        <f t="shared" si="25"/>
        <v>0.90900123304562264</v>
      </c>
      <c r="DM45" s="39">
        <f t="shared" si="26"/>
        <v>0.56756017505470457</v>
      </c>
      <c r="DN45" s="35">
        <f t="shared" si="27"/>
        <v>0.95428571428571429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3">
        <v>4169</v>
      </c>
      <c r="G46" s="43">
        <v>1929</v>
      </c>
      <c r="H46" s="44">
        <v>95</v>
      </c>
      <c r="I46" s="28">
        <f t="shared" si="13"/>
        <v>4360</v>
      </c>
      <c r="J46" s="45">
        <f t="shared" si="0"/>
        <v>1503</v>
      </c>
      <c r="K46" s="43">
        <f t="shared" si="9"/>
        <v>111</v>
      </c>
      <c r="L46" s="50">
        <v>150</v>
      </c>
      <c r="M46" s="50">
        <v>138</v>
      </c>
      <c r="N46" s="50">
        <v>0</v>
      </c>
      <c r="O46" s="50">
        <v>222</v>
      </c>
      <c r="P46" s="50">
        <v>217</v>
      </c>
      <c r="Q46" s="50">
        <v>0</v>
      </c>
      <c r="R46" s="50">
        <v>446</v>
      </c>
      <c r="S46" s="50">
        <v>451</v>
      </c>
      <c r="T46" s="50">
        <v>0</v>
      </c>
      <c r="U46" s="50">
        <v>652</v>
      </c>
      <c r="V46" s="50">
        <v>491</v>
      </c>
      <c r="W46" s="50">
        <v>0</v>
      </c>
      <c r="X46" s="50">
        <v>256</v>
      </c>
      <c r="Y46" s="50">
        <v>22</v>
      </c>
      <c r="Z46" s="50">
        <v>0</v>
      </c>
      <c r="AA46" s="50">
        <v>369</v>
      </c>
      <c r="AB46" s="50">
        <v>12</v>
      </c>
      <c r="AC46" s="50">
        <v>0</v>
      </c>
      <c r="AD46" s="50">
        <v>350</v>
      </c>
      <c r="AE46" s="50">
        <v>27</v>
      </c>
      <c r="AF46" s="50">
        <v>0</v>
      </c>
      <c r="AG46" s="50">
        <v>378</v>
      </c>
      <c r="AH46" s="50">
        <v>4</v>
      </c>
      <c r="AI46" s="50">
        <v>50</v>
      </c>
      <c r="AJ46" s="50">
        <v>402</v>
      </c>
      <c r="AK46" s="50">
        <v>0</v>
      </c>
      <c r="AL46" s="50">
        <v>61</v>
      </c>
      <c r="AM46" s="50">
        <v>81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174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126</v>
      </c>
      <c r="BL46" s="50">
        <v>126</v>
      </c>
      <c r="BM46" s="50">
        <v>0</v>
      </c>
      <c r="BN46" s="50">
        <v>95</v>
      </c>
      <c r="BO46" s="50">
        <v>0</v>
      </c>
      <c r="BP46" s="50">
        <v>0</v>
      </c>
      <c r="BQ46" s="50">
        <v>4</v>
      </c>
      <c r="BR46" s="50">
        <v>0</v>
      </c>
      <c r="BS46" s="50">
        <v>0</v>
      </c>
      <c r="BT46" s="50">
        <v>37</v>
      </c>
      <c r="BU46" s="50">
        <v>0</v>
      </c>
      <c r="BV46" s="50">
        <v>0</v>
      </c>
      <c r="BW46" s="50">
        <v>6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307</v>
      </c>
      <c r="CG46" s="50">
        <v>8</v>
      </c>
      <c r="CH46" s="50">
        <v>0</v>
      </c>
      <c r="CI46" s="50">
        <v>74</v>
      </c>
      <c r="CJ46" s="50">
        <v>0</v>
      </c>
      <c r="CK46" s="50">
        <v>0</v>
      </c>
      <c r="CL46" s="50">
        <v>8</v>
      </c>
      <c r="CM46" s="50">
        <v>7</v>
      </c>
      <c r="CN46" s="50">
        <v>0</v>
      </c>
      <c r="CO46" s="50">
        <v>16</v>
      </c>
      <c r="CP46" s="50">
        <v>0</v>
      </c>
      <c r="CQ46" s="50">
        <v>0</v>
      </c>
      <c r="CR46" s="50">
        <v>0</v>
      </c>
      <c r="CS46" s="50">
        <v>0</v>
      </c>
      <c r="CT46" s="50">
        <v>0</v>
      </c>
      <c r="CU46" s="50">
        <v>188</v>
      </c>
      <c r="CV46" s="50">
        <v>0</v>
      </c>
      <c r="CW46" s="50">
        <v>0</v>
      </c>
      <c r="CX46" s="50">
        <v>19</v>
      </c>
      <c r="CY46" s="50">
        <v>0</v>
      </c>
      <c r="CZ46" s="50">
        <v>0</v>
      </c>
      <c r="DA46" s="50">
        <v>0</v>
      </c>
      <c r="DB46" s="50">
        <v>0</v>
      </c>
      <c r="DC46" s="50">
        <v>0</v>
      </c>
      <c r="DD46" s="40">
        <f t="shared" si="17"/>
        <v>0.5075490975139062</v>
      </c>
      <c r="DE46" s="41">
        <f t="shared" si="18"/>
        <v>1.0108527131782945</v>
      </c>
      <c r="DF46" s="41">
        <f t="shared" si="19"/>
        <v>1.0721153846153846</v>
      </c>
      <c r="DG46" s="41">
        <f t="shared" si="20"/>
        <v>1.3058823529411765</v>
      </c>
      <c r="DH46" s="42">
        <f t="shared" si="21"/>
        <v>0.18322170507435578</v>
      </c>
      <c r="DI46" s="42">
        <f t="shared" si="22"/>
        <v>0.76124031007751936</v>
      </c>
      <c r="DJ46" s="42">
        <f t="shared" si="23"/>
        <v>1.0841346153846154</v>
      </c>
      <c r="DK46" s="42">
        <f t="shared" si="24"/>
        <v>1.276470588235294</v>
      </c>
      <c r="DL46" s="35">
        <f t="shared" si="25"/>
        <v>1.0458143439673782</v>
      </c>
      <c r="DM46" s="39">
        <f t="shared" si="26"/>
        <v>0.77916018662519437</v>
      </c>
      <c r="DN46" s="35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3">
        <v>14699</v>
      </c>
      <c r="G47" s="43">
        <v>5706</v>
      </c>
      <c r="H47" s="44">
        <v>1000</v>
      </c>
      <c r="I47" s="28">
        <f t="shared" si="13"/>
        <v>13893</v>
      </c>
      <c r="J47" s="45">
        <f t="shared" si="0"/>
        <v>4484</v>
      </c>
      <c r="K47" s="43">
        <f t="shared" si="9"/>
        <v>962</v>
      </c>
      <c r="L47" s="50">
        <v>1027</v>
      </c>
      <c r="M47" s="50">
        <v>857</v>
      </c>
      <c r="N47" s="50">
        <v>2</v>
      </c>
      <c r="O47" s="50">
        <v>692</v>
      </c>
      <c r="P47" s="50">
        <v>664</v>
      </c>
      <c r="Q47" s="50">
        <v>2</v>
      </c>
      <c r="R47" s="50">
        <v>1383</v>
      </c>
      <c r="S47" s="50">
        <v>1407</v>
      </c>
      <c r="T47" s="50">
        <v>3</v>
      </c>
      <c r="U47" s="50">
        <v>1986</v>
      </c>
      <c r="V47" s="50">
        <v>1463</v>
      </c>
      <c r="W47" s="50">
        <v>7</v>
      </c>
      <c r="X47" s="50">
        <v>965</v>
      </c>
      <c r="Y47" s="50">
        <v>0</v>
      </c>
      <c r="Z47" s="50">
        <v>45</v>
      </c>
      <c r="AA47" s="50">
        <v>1576</v>
      </c>
      <c r="AB47" s="50">
        <v>0</v>
      </c>
      <c r="AC47" s="50">
        <v>122</v>
      </c>
      <c r="AD47" s="50">
        <v>863</v>
      </c>
      <c r="AE47" s="50">
        <v>0</v>
      </c>
      <c r="AF47" s="50">
        <v>590</v>
      </c>
      <c r="AG47" s="50">
        <v>1222</v>
      </c>
      <c r="AH47" s="50">
        <v>5</v>
      </c>
      <c r="AI47" s="50">
        <v>162</v>
      </c>
      <c r="AJ47" s="50">
        <v>0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</v>
      </c>
      <c r="AR47" s="50">
        <v>0</v>
      </c>
      <c r="AS47" s="50">
        <v>0</v>
      </c>
      <c r="AT47" s="50">
        <v>0</v>
      </c>
      <c r="AU47" s="50">
        <v>0</v>
      </c>
      <c r="AV47" s="50">
        <v>633</v>
      </c>
      <c r="AW47" s="50">
        <v>2</v>
      </c>
      <c r="AX47" s="50">
        <v>8</v>
      </c>
      <c r="AY47" s="50">
        <v>134</v>
      </c>
      <c r="AZ47" s="50">
        <v>0</v>
      </c>
      <c r="BA47" s="50">
        <v>0</v>
      </c>
      <c r="BB47" s="50">
        <v>0</v>
      </c>
      <c r="BC47" s="50">
        <v>0</v>
      </c>
      <c r="BD47" s="50">
        <v>0</v>
      </c>
      <c r="BE47" s="50">
        <v>229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353</v>
      </c>
      <c r="BO47" s="50">
        <v>0</v>
      </c>
      <c r="BP47" s="50">
        <v>2</v>
      </c>
      <c r="BQ47" s="50">
        <v>6</v>
      </c>
      <c r="BR47" s="50">
        <v>0</v>
      </c>
      <c r="BS47" s="50">
        <v>0</v>
      </c>
      <c r="BT47" s="50">
        <v>242</v>
      </c>
      <c r="BU47" s="50">
        <v>6</v>
      </c>
      <c r="BV47" s="50">
        <v>0</v>
      </c>
      <c r="BW47" s="50">
        <v>53</v>
      </c>
      <c r="BX47" s="50">
        <v>2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1460</v>
      </c>
      <c r="CG47" s="50">
        <v>5</v>
      </c>
      <c r="CH47" s="50">
        <v>19</v>
      </c>
      <c r="CI47" s="50">
        <v>181</v>
      </c>
      <c r="CJ47" s="50">
        <v>0</v>
      </c>
      <c r="CK47" s="50">
        <v>0</v>
      </c>
      <c r="CL47" s="50">
        <v>70</v>
      </c>
      <c r="CM47" s="50">
        <v>52</v>
      </c>
      <c r="CN47" s="50">
        <v>0</v>
      </c>
      <c r="CO47" s="50">
        <v>6</v>
      </c>
      <c r="CP47" s="50">
        <v>0</v>
      </c>
      <c r="CQ47" s="50">
        <v>0</v>
      </c>
      <c r="CR47" s="50">
        <v>18</v>
      </c>
      <c r="CS47" s="50">
        <v>0</v>
      </c>
      <c r="CT47" s="50">
        <v>0</v>
      </c>
      <c r="CU47" s="50">
        <v>701</v>
      </c>
      <c r="CV47" s="50">
        <v>0</v>
      </c>
      <c r="CW47" s="50">
        <v>0</v>
      </c>
      <c r="CX47" s="50">
        <v>71</v>
      </c>
      <c r="CY47" s="50">
        <v>0</v>
      </c>
      <c r="CZ47" s="50">
        <v>0</v>
      </c>
      <c r="DA47" s="50">
        <v>22</v>
      </c>
      <c r="DB47" s="50">
        <v>21</v>
      </c>
      <c r="DC47" s="50">
        <v>0</v>
      </c>
      <c r="DD47" s="40">
        <f t="shared" si="17"/>
        <v>0.39800128603579465</v>
      </c>
      <c r="DE47" s="41">
        <f t="shared" si="18"/>
        <v>0.90767824497257765</v>
      </c>
      <c r="DF47" s="41">
        <f t="shared" si="19"/>
        <v>1.10199203187251</v>
      </c>
      <c r="DG47" s="41">
        <f t="shared" si="20"/>
        <v>1.318095238095238</v>
      </c>
      <c r="DH47" s="42">
        <f t="shared" si="21"/>
        <v>0.14591147786946737</v>
      </c>
      <c r="DI47" s="42">
        <f t="shared" si="22"/>
        <v>0.66864716636197441</v>
      </c>
      <c r="DJ47" s="42">
        <f t="shared" si="23"/>
        <v>1.1211155378486055</v>
      </c>
      <c r="DK47" s="42">
        <f t="shared" si="24"/>
        <v>1.2647619047619048</v>
      </c>
      <c r="DL47" s="35">
        <f t="shared" si="25"/>
        <v>0.94516633784611193</v>
      </c>
      <c r="DM47" s="39">
        <f t="shared" si="26"/>
        <v>0.78583946722747988</v>
      </c>
      <c r="DN47" s="35">
        <f t="shared" si="27"/>
        <v>0.96199999999999997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3">
        <v>10929</v>
      </c>
      <c r="G48" s="43">
        <v>4869</v>
      </c>
      <c r="H48" s="44">
        <v>245</v>
      </c>
      <c r="I48" s="28">
        <f t="shared" si="13"/>
        <v>10970</v>
      </c>
      <c r="J48" s="45">
        <f t="shared" ref="J48:J78" si="28">M48+P48+S48+V48+Y48+AB48+AE48+AH48+AK48+AN48+AW48+AZ48+BC48+BF48+BI48+BL48+BO48+BU48+BX48+CA48+CD48+CG48+CJ48+CM48+CP48+CS48+CV48+CY48+DB48</f>
        <v>3227</v>
      </c>
      <c r="K48" s="43">
        <f t="shared" si="9"/>
        <v>263</v>
      </c>
      <c r="L48" s="50">
        <v>730</v>
      </c>
      <c r="M48" s="50">
        <v>533</v>
      </c>
      <c r="N48" s="50">
        <v>0</v>
      </c>
      <c r="O48" s="50">
        <v>549</v>
      </c>
      <c r="P48" s="50">
        <v>520</v>
      </c>
      <c r="Q48" s="50">
        <v>0</v>
      </c>
      <c r="R48" s="50">
        <v>1070</v>
      </c>
      <c r="S48" s="50">
        <v>965</v>
      </c>
      <c r="T48" s="50">
        <v>0</v>
      </c>
      <c r="U48" s="50">
        <v>1799</v>
      </c>
      <c r="V48" s="50">
        <v>949</v>
      </c>
      <c r="W48" s="50">
        <v>0</v>
      </c>
      <c r="X48" s="50">
        <v>659</v>
      </c>
      <c r="Y48" s="50">
        <v>15</v>
      </c>
      <c r="Z48" s="50">
        <v>11</v>
      </c>
      <c r="AA48" s="50">
        <v>756</v>
      </c>
      <c r="AB48" s="50">
        <v>35</v>
      </c>
      <c r="AC48" s="50">
        <v>12</v>
      </c>
      <c r="AD48" s="50">
        <v>839</v>
      </c>
      <c r="AE48" s="50">
        <v>102</v>
      </c>
      <c r="AF48" s="50">
        <v>54</v>
      </c>
      <c r="AG48" s="50">
        <v>881</v>
      </c>
      <c r="AH48" s="50">
        <v>9</v>
      </c>
      <c r="AI48" s="50">
        <v>167</v>
      </c>
      <c r="AJ48" s="50">
        <v>464</v>
      </c>
      <c r="AK48" s="50">
        <v>3</v>
      </c>
      <c r="AL48" s="50">
        <v>5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504</v>
      </c>
      <c r="AW48" s="50">
        <v>6</v>
      </c>
      <c r="AX48" s="50">
        <v>0</v>
      </c>
      <c r="AY48" s="50">
        <v>0</v>
      </c>
      <c r="AZ48" s="50">
        <v>0</v>
      </c>
      <c r="BA48" s="50">
        <v>0</v>
      </c>
      <c r="BB48" s="50">
        <v>12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84</v>
      </c>
      <c r="BO48" s="50">
        <v>0</v>
      </c>
      <c r="BP48" s="50">
        <v>0</v>
      </c>
      <c r="BQ48" s="50">
        <v>5</v>
      </c>
      <c r="BR48" s="50">
        <v>0</v>
      </c>
      <c r="BS48" s="50">
        <v>0</v>
      </c>
      <c r="BT48" s="50">
        <v>107</v>
      </c>
      <c r="BU48" s="50">
        <v>3</v>
      </c>
      <c r="BV48" s="50">
        <v>0</v>
      </c>
      <c r="BW48" s="50">
        <v>35</v>
      </c>
      <c r="BX48" s="50">
        <v>6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1685</v>
      </c>
      <c r="CG48" s="50">
        <v>28</v>
      </c>
      <c r="CH48" s="50">
        <v>7</v>
      </c>
      <c r="CI48" s="50">
        <v>164</v>
      </c>
      <c r="CJ48" s="50">
        <v>4</v>
      </c>
      <c r="CK48" s="50">
        <v>1</v>
      </c>
      <c r="CL48" s="50">
        <v>67</v>
      </c>
      <c r="CM48" s="50">
        <v>38</v>
      </c>
      <c r="CN48" s="50">
        <v>0</v>
      </c>
      <c r="CO48" s="50">
        <v>16</v>
      </c>
      <c r="CP48" s="50">
        <v>0</v>
      </c>
      <c r="CQ48" s="50">
        <v>1</v>
      </c>
      <c r="CR48" s="50">
        <v>0</v>
      </c>
      <c r="CS48" s="50">
        <v>0</v>
      </c>
      <c r="CT48" s="50">
        <v>0</v>
      </c>
      <c r="CU48" s="50">
        <v>372</v>
      </c>
      <c r="CV48" s="50">
        <v>11</v>
      </c>
      <c r="CW48" s="50">
        <v>5</v>
      </c>
      <c r="CX48" s="50">
        <v>172</v>
      </c>
      <c r="CY48" s="50">
        <v>0</v>
      </c>
      <c r="CZ48" s="50">
        <v>0</v>
      </c>
      <c r="DA48" s="50">
        <v>0</v>
      </c>
      <c r="DB48" s="50">
        <v>0</v>
      </c>
      <c r="DC48" s="50">
        <v>0</v>
      </c>
      <c r="DD48" s="40">
        <f t="shared" si="17"/>
        <v>0.41922000373203955</v>
      </c>
      <c r="DE48" s="41">
        <f t="shared" si="18"/>
        <v>0.98791872597473918</v>
      </c>
      <c r="DF48" s="41">
        <f t="shared" si="19"/>
        <v>1.0583580613254204</v>
      </c>
      <c r="DG48" s="41">
        <f t="shared" si="20"/>
        <v>1.1606765327695561</v>
      </c>
      <c r="DH48" s="42">
        <f t="shared" si="21"/>
        <v>0.13024818063071469</v>
      </c>
      <c r="DI48" s="42">
        <f t="shared" si="22"/>
        <v>0.52114222954420653</v>
      </c>
      <c r="DJ48" s="42">
        <f t="shared" si="23"/>
        <v>0.95450049455984176</v>
      </c>
      <c r="DK48" s="42">
        <f t="shared" si="24"/>
        <v>1.0993657505285412</v>
      </c>
      <c r="DL48" s="35">
        <f t="shared" si="25"/>
        <v>1.0037514868697959</v>
      </c>
      <c r="DM48" s="39">
        <f t="shared" si="26"/>
        <v>0.66276442801396596</v>
      </c>
      <c r="DN48" s="35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3">
        <v>2683</v>
      </c>
      <c r="G49" s="43">
        <v>1311</v>
      </c>
      <c r="H49" s="44">
        <v>60</v>
      </c>
      <c r="I49" s="28">
        <f t="shared" si="13"/>
        <v>2843</v>
      </c>
      <c r="J49" s="45">
        <f t="shared" si="28"/>
        <v>854</v>
      </c>
      <c r="K49" s="43">
        <f t="shared" si="9"/>
        <v>25</v>
      </c>
      <c r="L49" s="50">
        <v>161</v>
      </c>
      <c r="M49" s="50">
        <v>118</v>
      </c>
      <c r="N49" s="50">
        <v>2</v>
      </c>
      <c r="O49" s="50">
        <v>119</v>
      </c>
      <c r="P49" s="50">
        <v>117</v>
      </c>
      <c r="Q49" s="50">
        <v>0</v>
      </c>
      <c r="R49" s="50">
        <v>304</v>
      </c>
      <c r="S49" s="50">
        <v>286</v>
      </c>
      <c r="T49" s="50">
        <v>0</v>
      </c>
      <c r="U49" s="50">
        <v>477</v>
      </c>
      <c r="V49" s="50">
        <v>301</v>
      </c>
      <c r="W49" s="50">
        <v>0</v>
      </c>
      <c r="X49" s="50">
        <v>227</v>
      </c>
      <c r="Y49" s="50">
        <v>1</v>
      </c>
      <c r="Z49" s="50">
        <v>2</v>
      </c>
      <c r="AA49" s="50">
        <v>277</v>
      </c>
      <c r="AB49" s="50">
        <v>2</v>
      </c>
      <c r="AC49" s="50">
        <v>3</v>
      </c>
      <c r="AD49" s="50">
        <v>230</v>
      </c>
      <c r="AE49" s="50">
        <v>12</v>
      </c>
      <c r="AF49" s="50">
        <v>3</v>
      </c>
      <c r="AG49" s="50">
        <v>229</v>
      </c>
      <c r="AH49" s="50">
        <v>0</v>
      </c>
      <c r="AI49" s="50">
        <v>8</v>
      </c>
      <c r="AJ49" s="50">
        <v>162</v>
      </c>
      <c r="AK49" s="50">
        <v>2</v>
      </c>
      <c r="AL49" s="50">
        <v>0</v>
      </c>
      <c r="AM49" s="50">
        <v>3</v>
      </c>
      <c r="AN49" s="50">
        <v>1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165</v>
      </c>
      <c r="AW49" s="50">
        <v>0</v>
      </c>
      <c r="AX49" s="50">
        <v>0</v>
      </c>
      <c r="AY49" s="50">
        <v>0</v>
      </c>
      <c r="AZ49" s="50">
        <v>0</v>
      </c>
      <c r="BA49" s="50">
        <v>0</v>
      </c>
      <c r="BB49" s="50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65</v>
      </c>
      <c r="BO49" s="50">
        <v>2</v>
      </c>
      <c r="BP49" s="50">
        <v>6</v>
      </c>
      <c r="BQ49" s="50">
        <v>2</v>
      </c>
      <c r="BR49" s="50">
        <v>0</v>
      </c>
      <c r="BS49" s="50">
        <v>0</v>
      </c>
      <c r="BT49" s="50">
        <v>34</v>
      </c>
      <c r="BU49" s="50">
        <v>1</v>
      </c>
      <c r="BV49" s="50">
        <v>0</v>
      </c>
      <c r="BW49" s="50">
        <v>5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319</v>
      </c>
      <c r="CG49" s="50">
        <v>0</v>
      </c>
      <c r="CH49" s="50">
        <v>1</v>
      </c>
      <c r="CI49" s="50">
        <v>12</v>
      </c>
      <c r="CJ49" s="50">
        <v>0</v>
      </c>
      <c r="CK49" s="50">
        <v>0</v>
      </c>
      <c r="CL49" s="50">
        <v>16</v>
      </c>
      <c r="CM49" s="50">
        <v>11</v>
      </c>
      <c r="CN49" s="50">
        <v>0</v>
      </c>
      <c r="CO49" s="50">
        <v>2</v>
      </c>
      <c r="CP49" s="50">
        <v>0</v>
      </c>
      <c r="CQ49" s="50">
        <v>0</v>
      </c>
      <c r="CR49" s="50">
        <v>0</v>
      </c>
      <c r="CS49" s="50">
        <v>0</v>
      </c>
      <c r="CT49" s="50">
        <v>0</v>
      </c>
      <c r="CU49" s="50">
        <v>10</v>
      </c>
      <c r="CV49" s="50">
        <v>0</v>
      </c>
      <c r="CW49" s="50">
        <v>0</v>
      </c>
      <c r="CX49" s="50">
        <v>24</v>
      </c>
      <c r="CY49" s="50">
        <v>0</v>
      </c>
      <c r="CZ49" s="50">
        <v>0</v>
      </c>
      <c r="DA49" s="50">
        <v>0</v>
      </c>
      <c r="DB49" s="50">
        <v>0</v>
      </c>
      <c r="DC49" s="50">
        <v>0</v>
      </c>
      <c r="DD49" s="40">
        <f t="shared" si="17"/>
        <v>0.44150246305418717</v>
      </c>
      <c r="DE49" s="41">
        <f t="shared" si="18"/>
        <v>1.0392156862745099</v>
      </c>
      <c r="DF49" s="41">
        <f t="shared" si="19"/>
        <v>1.1343283582089552</v>
      </c>
      <c r="DG49" s="41">
        <f t="shared" si="20"/>
        <v>1.0438596491228069</v>
      </c>
      <c r="DH49" s="42">
        <f t="shared" si="21"/>
        <v>0.13531403940886699</v>
      </c>
      <c r="DI49" s="42">
        <f t="shared" si="22"/>
        <v>0.65577342047930287</v>
      </c>
      <c r="DJ49" s="42">
        <f t="shared" si="23"/>
        <v>1.0671641791044777</v>
      </c>
      <c r="DK49" s="42">
        <f t="shared" si="24"/>
        <v>1.0263157894736843</v>
      </c>
      <c r="DL49" s="35">
        <f t="shared" si="25"/>
        <v>1.059634737234439</v>
      </c>
      <c r="DM49" s="39">
        <f t="shared" si="26"/>
        <v>0.65141113653699467</v>
      </c>
      <c r="DN49" s="35">
        <f t="shared" si="27"/>
        <v>0.41666666666666669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3">
        <v>64122</v>
      </c>
      <c r="G50" s="43">
        <v>23965</v>
      </c>
      <c r="H50" s="44">
        <v>4100</v>
      </c>
      <c r="I50" s="28">
        <f t="shared" si="13"/>
        <v>64278</v>
      </c>
      <c r="J50" s="45">
        <f t="shared" si="28"/>
        <v>16176</v>
      </c>
      <c r="K50" s="43">
        <f t="shared" si="9"/>
        <v>4175</v>
      </c>
      <c r="L50" s="50">
        <v>2802</v>
      </c>
      <c r="M50" s="50">
        <v>2094</v>
      </c>
      <c r="N50" s="50">
        <v>128</v>
      </c>
      <c r="O50" s="50">
        <v>1485</v>
      </c>
      <c r="P50" s="50">
        <v>1362</v>
      </c>
      <c r="Q50" s="50">
        <v>0</v>
      </c>
      <c r="R50" s="50">
        <v>3887</v>
      </c>
      <c r="S50" s="50">
        <v>3608</v>
      </c>
      <c r="T50" s="50">
        <v>1</v>
      </c>
      <c r="U50" s="50">
        <v>8808</v>
      </c>
      <c r="V50" s="50">
        <v>7584</v>
      </c>
      <c r="W50" s="50">
        <v>46</v>
      </c>
      <c r="X50" s="50">
        <v>4577</v>
      </c>
      <c r="Y50" s="50">
        <v>48</v>
      </c>
      <c r="Z50" s="50">
        <v>180</v>
      </c>
      <c r="AA50" s="50">
        <v>5705</v>
      </c>
      <c r="AB50" s="50">
        <v>101</v>
      </c>
      <c r="AC50" s="50">
        <v>312</v>
      </c>
      <c r="AD50" s="50">
        <v>6249</v>
      </c>
      <c r="AE50" s="50">
        <v>172</v>
      </c>
      <c r="AF50" s="50">
        <v>608</v>
      </c>
      <c r="AG50" s="50">
        <v>5437</v>
      </c>
      <c r="AH50" s="50">
        <v>81</v>
      </c>
      <c r="AI50" s="50">
        <v>1786</v>
      </c>
      <c r="AJ50" s="50">
        <v>5892</v>
      </c>
      <c r="AK50" s="50">
        <v>12</v>
      </c>
      <c r="AL50" s="50">
        <v>896</v>
      </c>
      <c r="AM50" s="50">
        <v>2413</v>
      </c>
      <c r="AN50" s="50">
        <v>1</v>
      </c>
      <c r="AO50" s="50">
        <v>1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2452</v>
      </c>
      <c r="AW50" s="50">
        <v>1</v>
      </c>
      <c r="AX50" s="50">
        <v>2</v>
      </c>
      <c r="AY50" s="50">
        <v>0</v>
      </c>
      <c r="AZ50" s="50">
        <v>0</v>
      </c>
      <c r="BA50" s="50">
        <v>0</v>
      </c>
      <c r="BB50" s="50">
        <v>0</v>
      </c>
      <c r="BC50" s="50">
        <v>0</v>
      </c>
      <c r="BD50" s="50">
        <v>2</v>
      </c>
      <c r="BE50" s="50">
        <v>462</v>
      </c>
      <c r="BF50" s="50">
        <v>220</v>
      </c>
      <c r="BG50" s="50">
        <v>0</v>
      </c>
      <c r="BH50" s="50">
        <v>0</v>
      </c>
      <c r="BI50" s="50">
        <v>0</v>
      </c>
      <c r="BJ50" s="50">
        <v>0</v>
      </c>
      <c r="BK50" s="50">
        <v>2</v>
      </c>
      <c r="BL50" s="50">
        <v>1</v>
      </c>
      <c r="BM50" s="50">
        <v>0</v>
      </c>
      <c r="BN50" s="50">
        <v>485</v>
      </c>
      <c r="BO50" s="50">
        <v>3</v>
      </c>
      <c r="BP50" s="50">
        <v>14</v>
      </c>
      <c r="BQ50" s="50">
        <v>50</v>
      </c>
      <c r="BR50" s="50">
        <v>0</v>
      </c>
      <c r="BS50" s="50">
        <v>0</v>
      </c>
      <c r="BT50" s="50">
        <v>390</v>
      </c>
      <c r="BU50" s="50">
        <v>20</v>
      </c>
      <c r="BV50" s="50">
        <v>0</v>
      </c>
      <c r="BW50" s="50">
        <v>102</v>
      </c>
      <c r="BX50" s="50">
        <v>10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9644</v>
      </c>
      <c r="CG50" s="50">
        <v>93</v>
      </c>
      <c r="CH50" s="50">
        <v>78</v>
      </c>
      <c r="CI50" s="50">
        <v>393</v>
      </c>
      <c r="CJ50" s="50">
        <v>3</v>
      </c>
      <c r="CK50" s="50">
        <v>0</v>
      </c>
      <c r="CL50" s="50">
        <v>397</v>
      </c>
      <c r="CM50" s="50">
        <v>115</v>
      </c>
      <c r="CN50" s="50">
        <v>0</v>
      </c>
      <c r="CO50" s="50">
        <v>74</v>
      </c>
      <c r="CP50" s="50">
        <v>0</v>
      </c>
      <c r="CQ50" s="50">
        <v>0</v>
      </c>
      <c r="CR50" s="50">
        <v>64</v>
      </c>
      <c r="CS50" s="50">
        <v>1</v>
      </c>
      <c r="CT50" s="50">
        <v>0</v>
      </c>
      <c r="CU50" s="50">
        <v>1894</v>
      </c>
      <c r="CV50" s="50">
        <v>98</v>
      </c>
      <c r="CW50" s="50">
        <v>121</v>
      </c>
      <c r="CX50" s="50">
        <v>578</v>
      </c>
      <c r="CY50" s="50">
        <v>512</v>
      </c>
      <c r="CZ50" s="50">
        <v>0</v>
      </c>
      <c r="DA50" s="50">
        <v>36</v>
      </c>
      <c r="DB50" s="50">
        <v>36</v>
      </c>
      <c r="DC50" s="50">
        <v>0</v>
      </c>
      <c r="DD50" s="40">
        <f t="shared" si="17"/>
        <v>0.36860952257869967</v>
      </c>
      <c r="DE50" s="41">
        <f t="shared" si="18"/>
        <v>0.85655936983370606</v>
      </c>
      <c r="DF50" s="41">
        <f t="shared" si="19"/>
        <v>0.9515299877600979</v>
      </c>
      <c r="DG50" s="41">
        <f t="shared" si="20"/>
        <v>1.133587786259542</v>
      </c>
      <c r="DH50" s="42">
        <f t="shared" si="21"/>
        <v>0.10958719696724931</v>
      </c>
      <c r="DI50" s="42">
        <f t="shared" si="22"/>
        <v>0.73752795876689681</v>
      </c>
      <c r="DJ50" s="42">
        <f t="shared" si="23"/>
        <v>0.88323133414932675</v>
      </c>
      <c r="DK50" s="42">
        <f t="shared" si="24"/>
        <v>1.0396946564885496</v>
      </c>
      <c r="DL50" s="35">
        <f t="shared" si="25"/>
        <v>1.0024328623561336</v>
      </c>
      <c r="DM50" s="39">
        <f t="shared" si="26"/>
        <v>0.67498435218026287</v>
      </c>
      <c r="DN50" s="35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3">
        <v>4983</v>
      </c>
      <c r="G51" s="43">
        <v>2159</v>
      </c>
      <c r="H51" s="44">
        <v>130</v>
      </c>
      <c r="I51" s="28">
        <f t="shared" si="13"/>
        <v>5077</v>
      </c>
      <c r="J51" s="45">
        <f t="shared" si="28"/>
        <v>1592</v>
      </c>
      <c r="K51" s="43">
        <f t="shared" si="9"/>
        <v>136</v>
      </c>
      <c r="L51" s="50">
        <v>234</v>
      </c>
      <c r="M51" s="50">
        <v>181</v>
      </c>
      <c r="N51" s="50">
        <v>3</v>
      </c>
      <c r="O51" s="50">
        <v>229</v>
      </c>
      <c r="P51" s="50">
        <v>226</v>
      </c>
      <c r="Q51" s="50">
        <v>0</v>
      </c>
      <c r="R51" s="50">
        <v>461</v>
      </c>
      <c r="S51" s="50">
        <v>438</v>
      </c>
      <c r="T51" s="50">
        <v>0</v>
      </c>
      <c r="U51" s="50">
        <v>808</v>
      </c>
      <c r="V51" s="50">
        <v>711</v>
      </c>
      <c r="W51" s="50">
        <v>1</v>
      </c>
      <c r="X51" s="50">
        <v>219</v>
      </c>
      <c r="Y51" s="50">
        <v>0</v>
      </c>
      <c r="Z51" s="50">
        <v>8</v>
      </c>
      <c r="AA51" s="50">
        <v>319</v>
      </c>
      <c r="AB51" s="50">
        <v>0</v>
      </c>
      <c r="AC51" s="50">
        <v>11</v>
      </c>
      <c r="AD51" s="50">
        <v>307</v>
      </c>
      <c r="AE51" s="50">
        <v>0</v>
      </c>
      <c r="AF51" s="50">
        <v>51</v>
      </c>
      <c r="AG51" s="50">
        <v>363</v>
      </c>
      <c r="AH51" s="50">
        <v>0</v>
      </c>
      <c r="AI51" s="50">
        <v>51</v>
      </c>
      <c r="AJ51" s="50">
        <v>334</v>
      </c>
      <c r="AK51" s="50">
        <v>0</v>
      </c>
      <c r="AL51" s="50">
        <v>0</v>
      </c>
      <c r="AM51" s="50">
        <v>1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278</v>
      </c>
      <c r="AW51" s="50">
        <v>0</v>
      </c>
      <c r="AX51" s="50">
        <v>3</v>
      </c>
      <c r="AY51" s="50">
        <v>0</v>
      </c>
      <c r="AZ51" s="50">
        <v>0</v>
      </c>
      <c r="BA51" s="50">
        <v>0</v>
      </c>
      <c r="BB51" s="50">
        <v>0</v>
      </c>
      <c r="BC51" s="50">
        <v>0</v>
      </c>
      <c r="BD51" s="50">
        <v>0</v>
      </c>
      <c r="BE51" s="50">
        <v>1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223</v>
      </c>
      <c r="BO51" s="50">
        <v>6</v>
      </c>
      <c r="BP51" s="50">
        <v>0</v>
      </c>
      <c r="BQ51" s="50">
        <v>16</v>
      </c>
      <c r="BR51" s="50">
        <v>0</v>
      </c>
      <c r="BS51" s="50">
        <v>0</v>
      </c>
      <c r="BT51" s="50">
        <v>88</v>
      </c>
      <c r="BU51" s="50">
        <v>0</v>
      </c>
      <c r="BV51" s="50">
        <v>0</v>
      </c>
      <c r="BW51" s="50">
        <v>25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1084</v>
      </c>
      <c r="CG51" s="50">
        <v>22</v>
      </c>
      <c r="CH51" s="50">
        <v>8</v>
      </c>
      <c r="CI51" s="50">
        <v>9</v>
      </c>
      <c r="CJ51" s="50">
        <v>0</v>
      </c>
      <c r="CK51" s="50">
        <v>0</v>
      </c>
      <c r="CL51" s="50">
        <v>8</v>
      </c>
      <c r="CM51" s="50">
        <v>8</v>
      </c>
      <c r="CN51" s="50">
        <v>0</v>
      </c>
      <c r="CO51" s="50">
        <v>0</v>
      </c>
      <c r="CP51" s="50">
        <v>0</v>
      </c>
      <c r="CQ51" s="50">
        <v>0</v>
      </c>
      <c r="CR51" s="50">
        <v>0</v>
      </c>
      <c r="CS51" s="50">
        <v>0</v>
      </c>
      <c r="CT51" s="50">
        <v>0</v>
      </c>
      <c r="CU51" s="50">
        <v>54</v>
      </c>
      <c r="CV51" s="50">
        <v>0</v>
      </c>
      <c r="CW51" s="50">
        <v>0</v>
      </c>
      <c r="CX51" s="50">
        <v>16</v>
      </c>
      <c r="CY51" s="50">
        <v>0</v>
      </c>
      <c r="CZ51" s="50">
        <v>0</v>
      </c>
      <c r="DA51" s="50">
        <v>0</v>
      </c>
      <c r="DB51" s="50">
        <v>0</v>
      </c>
      <c r="DC51" s="50">
        <v>0</v>
      </c>
      <c r="DD51" s="40">
        <f t="shared" si="17"/>
        <v>0.35852819807427788</v>
      </c>
      <c r="DE51" s="41">
        <f t="shared" si="18"/>
        <v>0.98296836982968372</v>
      </c>
      <c r="DF51" s="41">
        <f t="shared" si="19"/>
        <v>1.0131868131868131</v>
      </c>
      <c r="DG51" s="41">
        <f t="shared" si="20"/>
        <v>0.9956521739130435</v>
      </c>
      <c r="DH51" s="42">
        <f t="shared" si="21"/>
        <v>0.1188445667125172</v>
      </c>
      <c r="DI51" s="42">
        <f t="shared" si="22"/>
        <v>0.86496350364963503</v>
      </c>
      <c r="DJ51" s="42">
        <f t="shared" si="23"/>
        <v>0.96263736263736266</v>
      </c>
      <c r="DK51" s="42">
        <f t="shared" si="24"/>
        <v>0.9826086956521739</v>
      </c>
      <c r="DL51" s="35">
        <f t="shared" si="25"/>
        <v>1.0188641380694361</v>
      </c>
      <c r="DM51" s="39">
        <f t="shared" si="26"/>
        <v>0.73737841593330244</v>
      </c>
      <c r="DN51" s="35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3">
        <v>1338</v>
      </c>
      <c r="G52" s="43">
        <v>649</v>
      </c>
      <c r="H52" s="44">
        <v>40</v>
      </c>
      <c r="I52" s="28">
        <f t="shared" si="13"/>
        <v>1354</v>
      </c>
      <c r="J52" s="45">
        <f t="shared" si="28"/>
        <v>487</v>
      </c>
      <c r="K52" s="43">
        <f t="shared" si="9"/>
        <v>42</v>
      </c>
      <c r="L52" s="50">
        <v>92</v>
      </c>
      <c r="M52" s="50">
        <v>54</v>
      </c>
      <c r="N52" s="50">
        <v>5</v>
      </c>
      <c r="O52" s="50">
        <v>68</v>
      </c>
      <c r="P52" s="50">
        <v>68</v>
      </c>
      <c r="Q52" s="50">
        <v>0</v>
      </c>
      <c r="R52" s="50">
        <v>146</v>
      </c>
      <c r="S52" s="50">
        <v>143</v>
      </c>
      <c r="T52" s="50">
        <v>0</v>
      </c>
      <c r="U52" s="50">
        <v>220</v>
      </c>
      <c r="V52" s="50">
        <v>187</v>
      </c>
      <c r="W52" s="50">
        <v>1</v>
      </c>
      <c r="X52" s="50">
        <v>67</v>
      </c>
      <c r="Y52" s="50">
        <v>3</v>
      </c>
      <c r="Z52" s="50">
        <v>0</v>
      </c>
      <c r="AA52" s="50">
        <v>80</v>
      </c>
      <c r="AB52" s="50">
        <v>6</v>
      </c>
      <c r="AC52" s="50">
        <v>1</v>
      </c>
      <c r="AD52" s="50">
        <v>90</v>
      </c>
      <c r="AE52" s="50">
        <v>8</v>
      </c>
      <c r="AF52" s="50">
        <v>8</v>
      </c>
      <c r="AG52" s="50">
        <v>89</v>
      </c>
      <c r="AH52" s="50">
        <v>0</v>
      </c>
      <c r="AI52" s="50">
        <v>11</v>
      </c>
      <c r="AJ52" s="50">
        <v>25</v>
      </c>
      <c r="AK52" s="50">
        <v>0</v>
      </c>
      <c r="AL52" s="50">
        <v>0</v>
      </c>
      <c r="AM52" s="50">
        <v>3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60</v>
      </c>
      <c r="AW52" s="50">
        <v>0</v>
      </c>
      <c r="AX52" s="50">
        <v>8</v>
      </c>
      <c r="AY52" s="50">
        <v>0</v>
      </c>
      <c r="AZ52" s="50">
        <v>0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48</v>
      </c>
      <c r="BO52" s="50">
        <v>0</v>
      </c>
      <c r="BP52" s="50">
        <v>0</v>
      </c>
      <c r="BQ52" s="50">
        <v>7</v>
      </c>
      <c r="BR52" s="50">
        <v>0</v>
      </c>
      <c r="BS52" s="50">
        <v>0</v>
      </c>
      <c r="BT52" s="50">
        <v>19</v>
      </c>
      <c r="BU52" s="50">
        <v>0</v>
      </c>
      <c r="BV52" s="50">
        <v>0</v>
      </c>
      <c r="BW52" s="50">
        <v>2</v>
      </c>
      <c r="BX52" s="50">
        <v>0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318</v>
      </c>
      <c r="CG52" s="50">
        <v>11</v>
      </c>
      <c r="CH52" s="50">
        <v>6</v>
      </c>
      <c r="CI52" s="50">
        <v>1</v>
      </c>
      <c r="CJ52" s="50">
        <v>0</v>
      </c>
      <c r="CK52" s="50">
        <v>0</v>
      </c>
      <c r="CL52" s="50">
        <v>9</v>
      </c>
      <c r="CM52" s="50">
        <v>7</v>
      </c>
      <c r="CN52" s="50">
        <v>1</v>
      </c>
      <c r="CO52" s="50">
        <v>1</v>
      </c>
      <c r="CP52" s="50">
        <v>0</v>
      </c>
      <c r="CQ52" s="50">
        <v>0</v>
      </c>
      <c r="CR52" s="50">
        <v>0</v>
      </c>
      <c r="CS52" s="50">
        <v>0</v>
      </c>
      <c r="CT52" s="50">
        <v>0</v>
      </c>
      <c r="CU52" s="50">
        <v>2</v>
      </c>
      <c r="CV52" s="50">
        <v>0</v>
      </c>
      <c r="CW52" s="50">
        <v>1</v>
      </c>
      <c r="CX52" s="50">
        <v>7</v>
      </c>
      <c r="CY52" s="50">
        <v>0</v>
      </c>
      <c r="CZ52" s="50">
        <v>0</v>
      </c>
      <c r="DA52" s="50">
        <v>0</v>
      </c>
      <c r="DB52" s="50">
        <v>0</v>
      </c>
      <c r="DC52" s="50">
        <v>0</v>
      </c>
      <c r="DD52" s="40">
        <f t="shared" si="17"/>
        <v>0.42496194824961947</v>
      </c>
      <c r="DE52" s="41">
        <f t="shared" si="18"/>
        <v>0.89795918367346939</v>
      </c>
      <c r="DF52" s="41">
        <f t="shared" si="19"/>
        <v>1.2066115702479339</v>
      </c>
      <c r="DG52" s="41">
        <f t="shared" si="20"/>
        <v>1.0461538461538462</v>
      </c>
      <c r="DH52" s="42">
        <f t="shared" si="21"/>
        <v>0.16103500761035008</v>
      </c>
      <c r="DI52" s="42">
        <f t="shared" si="22"/>
        <v>0.76326530612244903</v>
      </c>
      <c r="DJ52" s="42">
        <f t="shared" si="23"/>
        <v>1.1818181818181819</v>
      </c>
      <c r="DK52" s="42">
        <f t="shared" si="24"/>
        <v>1.0461538461538462</v>
      </c>
      <c r="DL52" s="35">
        <f t="shared" si="25"/>
        <v>1.0119581464872944</v>
      </c>
      <c r="DM52" s="39">
        <f t="shared" si="26"/>
        <v>0.75038520801232667</v>
      </c>
      <c r="DN52" s="35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3">
        <v>3560</v>
      </c>
      <c r="G53" s="43">
        <v>1663</v>
      </c>
      <c r="H53" s="44">
        <v>90</v>
      </c>
      <c r="I53" s="28">
        <f t="shared" si="13"/>
        <v>3589</v>
      </c>
      <c r="J53" s="45">
        <f t="shared" si="28"/>
        <v>1281</v>
      </c>
      <c r="K53" s="43">
        <f t="shared" si="9"/>
        <v>91</v>
      </c>
      <c r="L53" s="50">
        <v>196</v>
      </c>
      <c r="M53" s="50">
        <v>132</v>
      </c>
      <c r="N53" s="50">
        <v>0</v>
      </c>
      <c r="O53" s="50">
        <v>232</v>
      </c>
      <c r="P53" s="50">
        <v>181</v>
      </c>
      <c r="Q53" s="50">
        <v>0</v>
      </c>
      <c r="R53" s="50">
        <v>399</v>
      </c>
      <c r="S53" s="50">
        <v>386</v>
      </c>
      <c r="T53" s="50">
        <v>0</v>
      </c>
      <c r="U53" s="50">
        <v>549</v>
      </c>
      <c r="V53" s="50">
        <v>429</v>
      </c>
      <c r="W53" s="50">
        <v>1</v>
      </c>
      <c r="X53" s="50">
        <v>177</v>
      </c>
      <c r="Y53" s="50">
        <v>15</v>
      </c>
      <c r="Z53" s="50">
        <v>5</v>
      </c>
      <c r="AA53" s="50">
        <v>334</v>
      </c>
      <c r="AB53" s="50">
        <v>23</v>
      </c>
      <c r="AC53" s="50">
        <v>4</v>
      </c>
      <c r="AD53" s="50">
        <v>298</v>
      </c>
      <c r="AE53" s="50">
        <v>39</v>
      </c>
      <c r="AF53" s="50">
        <v>12</v>
      </c>
      <c r="AG53" s="50">
        <v>272</v>
      </c>
      <c r="AH53" s="50">
        <v>27</v>
      </c>
      <c r="AI53" s="50">
        <v>35</v>
      </c>
      <c r="AJ53" s="50">
        <v>288</v>
      </c>
      <c r="AK53" s="50">
        <v>0</v>
      </c>
      <c r="AL53" s="50">
        <v>17</v>
      </c>
      <c r="AM53" s="50">
        <v>99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155</v>
      </c>
      <c r="AW53" s="50">
        <v>1</v>
      </c>
      <c r="AX53" s="50">
        <v>0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37</v>
      </c>
      <c r="BO53" s="50">
        <v>2</v>
      </c>
      <c r="BP53" s="50">
        <v>2</v>
      </c>
      <c r="BQ53" s="50">
        <v>4</v>
      </c>
      <c r="BR53" s="50">
        <v>0</v>
      </c>
      <c r="BS53" s="50">
        <v>0</v>
      </c>
      <c r="BT53" s="50">
        <v>34</v>
      </c>
      <c r="BU53" s="50">
        <v>0</v>
      </c>
      <c r="BV53" s="50">
        <v>0</v>
      </c>
      <c r="BW53" s="50">
        <v>6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414</v>
      </c>
      <c r="CG53" s="50">
        <v>11</v>
      </c>
      <c r="CH53" s="50">
        <v>3</v>
      </c>
      <c r="CI53" s="50">
        <v>15</v>
      </c>
      <c r="CJ53" s="50">
        <v>0</v>
      </c>
      <c r="CK53" s="50">
        <v>1</v>
      </c>
      <c r="CL53" s="50">
        <v>22</v>
      </c>
      <c r="CM53" s="50">
        <v>10</v>
      </c>
      <c r="CN53" s="50">
        <v>0</v>
      </c>
      <c r="CO53" s="50">
        <v>23</v>
      </c>
      <c r="CP53" s="50">
        <v>1</v>
      </c>
      <c r="CQ53" s="50">
        <v>0</v>
      </c>
      <c r="CR53" s="50">
        <v>0</v>
      </c>
      <c r="CS53" s="50">
        <v>0</v>
      </c>
      <c r="CT53" s="50">
        <v>0</v>
      </c>
      <c r="CU53" s="50">
        <v>23</v>
      </c>
      <c r="CV53" s="50">
        <v>24</v>
      </c>
      <c r="CW53" s="50">
        <v>8</v>
      </c>
      <c r="CX53" s="50">
        <v>12</v>
      </c>
      <c r="CY53" s="50">
        <v>0</v>
      </c>
      <c r="CZ53" s="50">
        <v>3</v>
      </c>
      <c r="DA53" s="50">
        <v>0</v>
      </c>
      <c r="DB53" s="50">
        <v>0</v>
      </c>
      <c r="DC53" s="50">
        <v>0</v>
      </c>
      <c r="DD53" s="40">
        <f t="shared" si="17"/>
        <v>0.38075530263838592</v>
      </c>
      <c r="DE53" s="41">
        <f t="shared" si="18"/>
        <v>0.90894039735099341</v>
      </c>
      <c r="DF53" s="41">
        <f t="shared" si="19"/>
        <v>1.191044776119403</v>
      </c>
      <c r="DG53" s="41">
        <f t="shared" si="20"/>
        <v>1.4871794871794872</v>
      </c>
      <c r="DH53" s="42">
        <f t="shared" si="21"/>
        <v>0.14195550957061562</v>
      </c>
      <c r="DI53" s="42">
        <f t="shared" si="22"/>
        <v>0.71026490066225167</v>
      </c>
      <c r="DJ53" s="42">
        <f t="shared" si="23"/>
        <v>1.1522388059701492</v>
      </c>
      <c r="DK53" s="42">
        <f t="shared" si="24"/>
        <v>1.1602564102564104</v>
      </c>
      <c r="DL53" s="35">
        <f t="shared" si="25"/>
        <v>1.0081460674157303</v>
      </c>
      <c r="DM53" s="39">
        <f t="shared" si="26"/>
        <v>0.77029464822609739</v>
      </c>
      <c r="DN53" s="35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3">
        <v>2769</v>
      </c>
      <c r="G54" s="43">
        <v>1426</v>
      </c>
      <c r="H54" s="44">
        <v>65</v>
      </c>
      <c r="I54" s="28">
        <f t="shared" si="13"/>
        <v>2877</v>
      </c>
      <c r="J54" s="45">
        <f t="shared" si="28"/>
        <v>1035</v>
      </c>
      <c r="K54" s="43">
        <f t="shared" si="9"/>
        <v>73</v>
      </c>
      <c r="L54" s="50">
        <v>114</v>
      </c>
      <c r="M54" s="50">
        <v>84</v>
      </c>
      <c r="N54" s="50">
        <v>2</v>
      </c>
      <c r="O54" s="50">
        <v>127</v>
      </c>
      <c r="P54" s="50">
        <v>125</v>
      </c>
      <c r="Q54" s="50">
        <v>0</v>
      </c>
      <c r="R54" s="50">
        <v>320</v>
      </c>
      <c r="S54" s="50">
        <v>316</v>
      </c>
      <c r="T54" s="50">
        <v>0</v>
      </c>
      <c r="U54" s="50">
        <v>483</v>
      </c>
      <c r="V54" s="50">
        <v>439</v>
      </c>
      <c r="W54" s="50">
        <v>1</v>
      </c>
      <c r="X54" s="50">
        <v>211</v>
      </c>
      <c r="Y54" s="50">
        <v>3</v>
      </c>
      <c r="Z54" s="50">
        <v>0</v>
      </c>
      <c r="AA54" s="50">
        <v>333</v>
      </c>
      <c r="AB54" s="50">
        <v>1</v>
      </c>
      <c r="AC54" s="50">
        <v>2</v>
      </c>
      <c r="AD54" s="50">
        <v>238</v>
      </c>
      <c r="AE54" s="50">
        <v>5</v>
      </c>
      <c r="AF54" s="50">
        <v>0</v>
      </c>
      <c r="AG54" s="50">
        <v>284</v>
      </c>
      <c r="AH54" s="50">
        <v>45</v>
      </c>
      <c r="AI54" s="50">
        <v>19</v>
      </c>
      <c r="AJ54" s="50">
        <v>291</v>
      </c>
      <c r="AK54" s="50">
        <v>0</v>
      </c>
      <c r="AL54" s="50">
        <v>43</v>
      </c>
      <c r="AM54" s="50">
        <v>33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116</v>
      </c>
      <c r="AW54" s="50">
        <v>0</v>
      </c>
      <c r="AX54" s="50">
        <v>1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49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30</v>
      </c>
      <c r="BU54" s="50">
        <v>0</v>
      </c>
      <c r="BV54" s="50">
        <v>0</v>
      </c>
      <c r="BW54" s="50">
        <v>7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140</v>
      </c>
      <c r="CG54" s="50">
        <v>5</v>
      </c>
      <c r="CH54" s="50">
        <v>1</v>
      </c>
      <c r="CI54" s="50">
        <v>17</v>
      </c>
      <c r="CJ54" s="50">
        <v>0</v>
      </c>
      <c r="CK54" s="50">
        <v>1</v>
      </c>
      <c r="CL54" s="50">
        <v>10</v>
      </c>
      <c r="CM54" s="50">
        <v>9</v>
      </c>
      <c r="CN54" s="50">
        <v>0</v>
      </c>
      <c r="CO54" s="50">
        <v>16</v>
      </c>
      <c r="CP54" s="50">
        <v>0</v>
      </c>
      <c r="CQ54" s="50">
        <v>0</v>
      </c>
      <c r="CR54" s="50">
        <v>0</v>
      </c>
      <c r="CS54" s="50">
        <v>0</v>
      </c>
      <c r="CT54" s="50">
        <v>0</v>
      </c>
      <c r="CU54" s="50">
        <v>42</v>
      </c>
      <c r="CV54" s="50">
        <v>3</v>
      </c>
      <c r="CW54" s="50">
        <v>3</v>
      </c>
      <c r="CX54" s="50">
        <v>16</v>
      </c>
      <c r="CY54" s="50">
        <v>0</v>
      </c>
      <c r="CZ54" s="50">
        <v>0</v>
      </c>
      <c r="DA54" s="50">
        <v>0</v>
      </c>
      <c r="DB54" s="50">
        <v>0</v>
      </c>
      <c r="DC54" s="50">
        <v>0</v>
      </c>
      <c r="DD54" s="40">
        <f t="shared" si="17"/>
        <v>0.44514863437452845</v>
      </c>
      <c r="DE54" s="41">
        <f t="shared" si="18"/>
        <v>0.9217557251908397</v>
      </c>
      <c r="DF54" s="41">
        <f t="shared" si="19"/>
        <v>0.95238095238095233</v>
      </c>
      <c r="DG54" s="41">
        <f t="shared" si="20"/>
        <v>0.94776119402985071</v>
      </c>
      <c r="DH54" s="42">
        <f t="shared" si="21"/>
        <v>0.16719480911422965</v>
      </c>
      <c r="DI54" s="42">
        <f t="shared" si="22"/>
        <v>0.83778625954198471</v>
      </c>
      <c r="DJ54" s="42">
        <f t="shared" si="23"/>
        <v>0.94047619047619047</v>
      </c>
      <c r="DK54" s="42">
        <f t="shared" si="24"/>
        <v>0.93283582089552242</v>
      </c>
      <c r="DL54" s="35">
        <f t="shared" si="25"/>
        <v>1.0390032502708559</v>
      </c>
      <c r="DM54" s="39">
        <f t="shared" si="26"/>
        <v>0.72580645161290325</v>
      </c>
      <c r="DN54" s="35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3">
        <v>3934</v>
      </c>
      <c r="G55" s="43">
        <v>1811</v>
      </c>
      <c r="H55" s="44">
        <v>80</v>
      </c>
      <c r="I55" s="28">
        <f t="shared" si="13"/>
        <v>3688</v>
      </c>
      <c r="J55" s="45">
        <f t="shared" si="28"/>
        <v>1232</v>
      </c>
      <c r="K55" s="43">
        <f t="shared" si="9"/>
        <v>68</v>
      </c>
      <c r="L55" s="48">
        <v>172</v>
      </c>
      <c r="M55" s="48">
        <v>162</v>
      </c>
      <c r="N55" s="48">
        <v>0</v>
      </c>
      <c r="O55" s="48">
        <v>157</v>
      </c>
      <c r="P55" s="48">
        <v>154</v>
      </c>
      <c r="Q55" s="48">
        <v>0</v>
      </c>
      <c r="R55" s="48">
        <v>269</v>
      </c>
      <c r="S55" s="48">
        <v>256</v>
      </c>
      <c r="T55" s="48">
        <v>0</v>
      </c>
      <c r="U55" s="48">
        <v>515</v>
      </c>
      <c r="V55" s="48">
        <v>394</v>
      </c>
      <c r="W55" s="48">
        <v>0</v>
      </c>
      <c r="X55" s="48">
        <v>273</v>
      </c>
      <c r="Y55" s="48">
        <v>10</v>
      </c>
      <c r="Z55" s="48">
        <v>5</v>
      </c>
      <c r="AA55" s="48">
        <v>224</v>
      </c>
      <c r="AB55" s="48">
        <v>0</v>
      </c>
      <c r="AC55" s="48">
        <v>0</v>
      </c>
      <c r="AD55" s="48">
        <v>286</v>
      </c>
      <c r="AE55" s="48">
        <v>0</v>
      </c>
      <c r="AF55" s="48">
        <v>27</v>
      </c>
      <c r="AG55" s="48">
        <v>283</v>
      </c>
      <c r="AH55" s="48">
        <v>1</v>
      </c>
      <c r="AI55" s="48">
        <v>15</v>
      </c>
      <c r="AJ55" s="48">
        <v>202</v>
      </c>
      <c r="AK55" s="48">
        <v>0</v>
      </c>
      <c r="AL55" s="48">
        <v>19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48"/>
      <c r="AT55" s="48"/>
      <c r="AU55" s="48"/>
      <c r="AV55" s="48">
        <v>111</v>
      </c>
      <c r="AW55" s="48">
        <v>0</v>
      </c>
      <c r="AX55" s="48">
        <v>0</v>
      </c>
      <c r="AY55" s="48">
        <v>76</v>
      </c>
      <c r="AZ55" s="48">
        <v>0</v>
      </c>
      <c r="BA55" s="48">
        <v>0</v>
      </c>
      <c r="BB55" s="48">
        <v>0</v>
      </c>
      <c r="BC55" s="48">
        <v>0</v>
      </c>
      <c r="BD55" s="48">
        <v>2</v>
      </c>
      <c r="BE55" s="48">
        <v>0</v>
      </c>
      <c r="BF55" s="48">
        <v>0</v>
      </c>
      <c r="BG55" s="48">
        <v>0</v>
      </c>
      <c r="BH55" s="48">
        <v>0</v>
      </c>
      <c r="BI55" s="48">
        <v>0</v>
      </c>
      <c r="BJ55" s="48">
        <v>0</v>
      </c>
      <c r="BK55" s="48">
        <v>248</v>
      </c>
      <c r="BL55" s="48">
        <v>209</v>
      </c>
      <c r="BM55" s="48">
        <v>0</v>
      </c>
      <c r="BN55" s="48">
        <v>29</v>
      </c>
      <c r="BO55" s="48">
        <v>0</v>
      </c>
      <c r="BP55" s="48">
        <v>0</v>
      </c>
      <c r="BQ55" s="48">
        <v>16</v>
      </c>
      <c r="BR55" s="48">
        <v>0</v>
      </c>
      <c r="BS55" s="48">
        <v>0</v>
      </c>
      <c r="BT55" s="48">
        <v>44</v>
      </c>
      <c r="BU55" s="48">
        <v>3</v>
      </c>
      <c r="BV55" s="48">
        <v>0</v>
      </c>
      <c r="BW55" s="48">
        <v>6</v>
      </c>
      <c r="BX55" s="48">
        <v>0</v>
      </c>
      <c r="BY55" s="48">
        <v>0</v>
      </c>
      <c r="BZ55" s="48">
        <v>0</v>
      </c>
      <c r="CA55" s="48">
        <v>0</v>
      </c>
      <c r="CB55" s="48">
        <v>0</v>
      </c>
      <c r="CC55" s="48">
        <v>0</v>
      </c>
      <c r="CD55" s="48">
        <v>0</v>
      </c>
      <c r="CE55" s="48">
        <v>0</v>
      </c>
      <c r="CF55" s="48">
        <v>619</v>
      </c>
      <c r="CG55" s="48">
        <v>21</v>
      </c>
      <c r="CH55" s="48">
        <v>0</v>
      </c>
      <c r="CI55" s="48">
        <v>5</v>
      </c>
      <c r="CJ55" s="48">
        <v>0</v>
      </c>
      <c r="CK55" s="48">
        <v>0</v>
      </c>
      <c r="CL55" s="48">
        <v>27</v>
      </c>
      <c r="CM55" s="48">
        <v>22</v>
      </c>
      <c r="CN55" s="48">
        <v>0</v>
      </c>
      <c r="CO55" s="48">
        <v>61</v>
      </c>
      <c r="CP55" s="48">
        <v>0</v>
      </c>
      <c r="CQ55" s="48">
        <v>0</v>
      </c>
      <c r="CR55" s="48">
        <v>0</v>
      </c>
      <c r="CS55" s="48">
        <v>0</v>
      </c>
      <c r="CT55" s="48">
        <v>0</v>
      </c>
      <c r="CU55" s="48">
        <v>5</v>
      </c>
      <c r="CV55" s="48">
        <v>0</v>
      </c>
      <c r="CW55" s="48">
        <v>0</v>
      </c>
      <c r="CX55" s="48">
        <v>60</v>
      </c>
      <c r="CY55" s="48">
        <v>0</v>
      </c>
      <c r="CZ55" s="48">
        <v>0</v>
      </c>
      <c r="DA55" s="48">
        <v>0</v>
      </c>
      <c r="DB55" s="48">
        <v>0</v>
      </c>
      <c r="DC55" s="48">
        <v>0</v>
      </c>
      <c r="DD55" s="40">
        <f t="shared" si="17"/>
        <v>0.40132492787690993</v>
      </c>
      <c r="DE55" s="41">
        <f t="shared" si="18"/>
        <v>0.98659003831417624</v>
      </c>
      <c r="DF55" s="41">
        <f t="shared" si="19"/>
        <v>1.0074906367041199</v>
      </c>
      <c r="DG55" s="41">
        <f t="shared" si="20"/>
        <v>1.2076923076923076</v>
      </c>
      <c r="DH55" s="42">
        <f t="shared" si="21"/>
        <v>0.13890372903087936</v>
      </c>
      <c r="DI55" s="42">
        <f t="shared" si="22"/>
        <v>0.75478927203065138</v>
      </c>
      <c r="DJ55" s="42">
        <f t="shared" si="23"/>
        <v>0.95880149812734083</v>
      </c>
      <c r="DK55" s="42">
        <f t="shared" si="24"/>
        <v>1.1846153846153846</v>
      </c>
      <c r="DL55" s="35">
        <f t="shared" si="25"/>
        <v>0.93746822572445343</v>
      </c>
      <c r="DM55" s="39">
        <f t="shared" si="26"/>
        <v>0.68028713418001108</v>
      </c>
      <c r="DN55" s="35">
        <f t="shared" si="27"/>
        <v>0.85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3">
        <v>11294</v>
      </c>
      <c r="G56" s="43">
        <v>4901</v>
      </c>
      <c r="H56" s="44">
        <v>280</v>
      </c>
      <c r="I56" s="28">
        <f t="shared" si="13"/>
        <v>11080</v>
      </c>
      <c r="J56" s="45">
        <f t="shared" si="28"/>
        <v>3715</v>
      </c>
      <c r="K56" s="43">
        <f t="shared" si="9"/>
        <v>255</v>
      </c>
      <c r="L56" s="50">
        <v>498</v>
      </c>
      <c r="M56" s="50">
        <v>380</v>
      </c>
      <c r="N56" s="50">
        <v>1</v>
      </c>
      <c r="O56" s="50">
        <v>537</v>
      </c>
      <c r="P56" s="50">
        <v>476</v>
      </c>
      <c r="Q56" s="50">
        <v>0</v>
      </c>
      <c r="R56" s="50">
        <v>1115</v>
      </c>
      <c r="S56" s="50">
        <v>1158</v>
      </c>
      <c r="T56" s="50">
        <v>1</v>
      </c>
      <c r="U56" s="50">
        <v>1402</v>
      </c>
      <c r="V56" s="50">
        <v>1480</v>
      </c>
      <c r="W56" s="50">
        <v>2</v>
      </c>
      <c r="X56" s="50">
        <v>574</v>
      </c>
      <c r="Y56" s="50">
        <v>2</v>
      </c>
      <c r="Z56" s="50">
        <v>8</v>
      </c>
      <c r="AA56" s="50">
        <v>593</v>
      </c>
      <c r="AB56" s="50">
        <v>1</v>
      </c>
      <c r="AC56" s="50">
        <v>11</v>
      </c>
      <c r="AD56" s="50">
        <v>766</v>
      </c>
      <c r="AE56" s="50">
        <v>0</v>
      </c>
      <c r="AF56" s="50">
        <v>27</v>
      </c>
      <c r="AG56" s="50">
        <v>948</v>
      </c>
      <c r="AH56" s="50">
        <v>0</v>
      </c>
      <c r="AI56" s="50">
        <v>57</v>
      </c>
      <c r="AJ56" s="50">
        <v>764</v>
      </c>
      <c r="AK56" s="50">
        <v>2</v>
      </c>
      <c r="AL56" s="50">
        <v>132</v>
      </c>
      <c r="AM56" s="50">
        <v>218</v>
      </c>
      <c r="AN56" s="50">
        <v>0</v>
      </c>
      <c r="AO56" s="50">
        <v>9</v>
      </c>
      <c r="AP56" s="50">
        <v>0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419</v>
      </c>
      <c r="AW56" s="50">
        <v>0</v>
      </c>
      <c r="AX56" s="50">
        <v>0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316</v>
      </c>
      <c r="BL56" s="50">
        <v>170</v>
      </c>
      <c r="BM56" s="50">
        <v>0</v>
      </c>
      <c r="BN56" s="50">
        <v>155</v>
      </c>
      <c r="BO56" s="50">
        <v>1</v>
      </c>
      <c r="BP56" s="50">
        <v>1</v>
      </c>
      <c r="BQ56" s="50">
        <v>0</v>
      </c>
      <c r="BR56" s="50">
        <v>0</v>
      </c>
      <c r="BS56" s="50">
        <v>0</v>
      </c>
      <c r="BT56" s="50">
        <v>238</v>
      </c>
      <c r="BU56" s="50">
        <v>1</v>
      </c>
      <c r="BV56" s="50">
        <v>0</v>
      </c>
      <c r="BW56" s="50">
        <v>35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</v>
      </c>
      <c r="CD56" s="50">
        <v>0</v>
      </c>
      <c r="CE56" s="50">
        <v>0</v>
      </c>
      <c r="CF56" s="50">
        <v>2294</v>
      </c>
      <c r="CG56" s="50">
        <v>22</v>
      </c>
      <c r="CH56" s="50">
        <v>5</v>
      </c>
      <c r="CI56" s="50">
        <v>101</v>
      </c>
      <c r="CJ56" s="50">
        <v>0</v>
      </c>
      <c r="CK56" s="50">
        <v>0</v>
      </c>
      <c r="CL56" s="50">
        <v>57</v>
      </c>
      <c r="CM56" s="50">
        <v>22</v>
      </c>
      <c r="CN56" s="50">
        <v>0</v>
      </c>
      <c r="CO56" s="50">
        <v>19</v>
      </c>
      <c r="CP56" s="50">
        <v>0</v>
      </c>
      <c r="CQ56" s="50">
        <v>0</v>
      </c>
      <c r="CR56" s="50">
        <v>0</v>
      </c>
      <c r="CS56" s="50">
        <v>0</v>
      </c>
      <c r="CT56" s="50">
        <v>0</v>
      </c>
      <c r="CU56" s="50">
        <v>8</v>
      </c>
      <c r="CV56" s="50">
        <v>0</v>
      </c>
      <c r="CW56" s="50">
        <v>0</v>
      </c>
      <c r="CX56" s="50">
        <v>23</v>
      </c>
      <c r="CY56" s="50">
        <v>0</v>
      </c>
      <c r="CZ56" s="50">
        <v>0</v>
      </c>
      <c r="DA56" s="50">
        <v>0</v>
      </c>
      <c r="DB56" s="50">
        <v>0</v>
      </c>
      <c r="DC56" s="50">
        <v>1</v>
      </c>
      <c r="DD56" s="40">
        <f t="shared" si="17"/>
        <v>0.32273219064973518</v>
      </c>
      <c r="DE56" s="41">
        <f t="shared" si="18"/>
        <v>0.83851674641148322</v>
      </c>
      <c r="DF56" s="41">
        <f t="shared" si="19"/>
        <v>1.0558712121212122</v>
      </c>
      <c r="DG56" s="41">
        <f t="shared" si="20"/>
        <v>1.3458646616541354</v>
      </c>
      <c r="DH56" s="42">
        <f t="shared" si="21"/>
        <v>0.11303456522977051</v>
      </c>
      <c r="DI56" s="42">
        <f t="shared" si="22"/>
        <v>0.88516746411483249</v>
      </c>
      <c r="DJ56" s="42">
        <f t="shared" si="23"/>
        <v>1.0965909090909092</v>
      </c>
      <c r="DK56" s="42">
        <f t="shared" si="24"/>
        <v>1.1929824561403508</v>
      </c>
      <c r="DL56" s="35">
        <f t="shared" si="25"/>
        <v>0.98105188595714543</v>
      </c>
      <c r="DM56" s="39">
        <f t="shared" si="26"/>
        <v>0.75800856967965724</v>
      </c>
      <c r="DN56" s="35">
        <f t="shared" si="27"/>
        <v>0.9107142857142857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3">
        <v>10839</v>
      </c>
      <c r="G57" s="43">
        <v>5116</v>
      </c>
      <c r="H57" s="44">
        <v>210</v>
      </c>
      <c r="I57" s="28">
        <f t="shared" si="13"/>
        <v>10506</v>
      </c>
      <c r="J57" s="45">
        <f t="shared" si="28"/>
        <v>3645</v>
      </c>
      <c r="K57" s="43">
        <f t="shared" si="9"/>
        <v>206</v>
      </c>
      <c r="L57" s="48">
        <v>427</v>
      </c>
      <c r="M57" s="48">
        <v>392</v>
      </c>
      <c r="N57" s="48">
        <v>0</v>
      </c>
      <c r="O57" s="48">
        <v>549</v>
      </c>
      <c r="P57" s="48">
        <v>525</v>
      </c>
      <c r="Q57" s="48">
        <v>0</v>
      </c>
      <c r="R57" s="48">
        <v>1121</v>
      </c>
      <c r="S57" s="48">
        <v>1126</v>
      </c>
      <c r="T57" s="48">
        <v>0</v>
      </c>
      <c r="U57" s="48">
        <v>1798</v>
      </c>
      <c r="V57" s="48">
        <v>1404</v>
      </c>
      <c r="W57" s="48">
        <v>1</v>
      </c>
      <c r="X57" s="48">
        <v>773</v>
      </c>
      <c r="Y57" s="48">
        <v>5</v>
      </c>
      <c r="Z57" s="48">
        <v>8</v>
      </c>
      <c r="AA57" s="48">
        <v>898</v>
      </c>
      <c r="AB57" s="48">
        <v>12</v>
      </c>
      <c r="AC57" s="48">
        <v>13</v>
      </c>
      <c r="AD57" s="48">
        <v>915</v>
      </c>
      <c r="AE57" s="48">
        <v>22</v>
      </c>
      <c r="AF57" s="48">
        <v>44</v>
      </c>
      <c r="AG57" s="48">
        <v>868</v>
      </c>
      <c r="AH57" s="48">
        <v>0</v>
      </c>
      <c r="AI57" s="48">
        <v>77</v>
      </c>
      <c r="AJ57" s="48">
        <v>500</v>
      </c>
      <c r="AK57" s="48">
        <v>0</v>
      </c>
      <c r="AL57" s="48">
        <v>62</v>
      </c>
      <c r="AM57" s="48">
        <v>170</v>
      </c>
      <c r="AN57" s="48">
        <v>0</v>
      </c>
      <c r="AO57" s="48">
        <v>1</v>
      </c>
      <c r="AP57" s="48">
        <v>0</v>
      </c>
      <c r="AQ57" s="48">
        <v>0</v>
      </c>
      <c r="AR57" s="48">
        <v>0</v>
      </c>
      <c r="AS57" s="48"/>
      <c r="AT57" s="48"/>
      <c r="AU57" s="48"/>
      <c r="AV57" s="48">
        <v>386</v>
      </c>
      <c r="AW57" s="48">
        <v>1</v>
      </c>
      <c r="AX57" s="48">
        <v>0</v>
      </c>
      <c r="AY57" s="48">
        <v>7</v>
      </c>
      <c r="AZ57" s="48">
        <v>0</v>
      </c>
      <c r="BA57" s="48">
        <v>0</v>
      </c>
      <c r="BB57" s="48">
        <v>0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0</v>
      </c>
      <c r="BJ57" s="48">
        <v>0</v>
      </c>
      <c r="BK57" s="48">
        <v>140</v>
      </c>
      <c r="BL57" s="48">
        <v>129</v>
      </c>
      <c r="BM57" s="48">
        <v>0</v>
      </c>
      <c r="BN57" s="48">
        <v>346</v>
      </c>
      <c r="BO57" s="48">
        <v>2</v>
      </c>
      <c r="BP57" s="48">
        <v>0</v>
      </c>
      <c r="BQ57" s="48">
        <v>3</v>
      </c>
      <c r="BR57" s="48">
        <v>0</v>
      </c>
      <c r="BS57" s="48">
        <v>0</v>
      </c>
      <c r="BT57" s="48">
        <v>99</v>
      </c>
      <c r="BU57" s="48">
        <v>0</v>
      </c>
      <c r="BV57" s="48">
        <v>0</v>
      </c>
      <c r="BW57" s="48">
        <v>21</v>
      </c>
      <c r="BX57" s="48">
        <v>0</v>
      </c>
      <c r="BY57" s="48">
        <v>0</v>
      </c>
      <c r="BZ57" s="48">
        <v>0</v>
      </c>
      <c r="CA57" s="48">
        <v>0</v>
      </c>
      <c r="CB57" s="48">
        <v>0</v>
      </c>
      <c r="CC57" s="48">
        <v>0</v>
      </c>
      <c r="CD57" s="48">
        <v>0</v>
      </c>
      <c r="CE57" s="48">
        <v>0</v>
      </c>
      <c r="CF57" s="48">
        <v>810</v>
      </c>
      <c r="CG57" s="48">
        <v>15</v>
      </c>
      <c r="CH57" s="48">
        <v>0</v>
      </c>
      <c r="CI57" s="48">
        <v>33</v>
      </c>
      <c r="CJ57" s="48">
        <v>0</v>
      </c>
      <c r="CK57" s="48">
        <v>0</v>
      </c>
      <c r="CL57" s="48">
        <v>16</v>
      </c>
      <c r="CM57" s="48">
        <v>12</v>
      </c>
      <c r="CN57" s="48">
        <v>0</v>
      </c>
      <c r="CO57" s="48">
        <v>63</v>
      </c>
      <c r="CP57" s="48">
        <v>0</v>
      </c>
      <c r="CQ57" s="48">
        <v>0</v>
      </c>
      <c r="CR57" s="48">
        <v>0</v>
      </c>
      <c r="CS57" s="48">
        <v>0</v>
      </c>
      <c r="CT57" s="48">
        <v>0</v>
      </c>
      <c r="CU57" s="48">
        <v>521</v>
      </c>
      <c r="CV57" s="48">
        <v>0</v>
      </c>
      <c r="CW57" s="48">
        <v>0</v>
      </c>
      <c r="CX57" s="48">
        <v>42</v>
      </c>
      <c r="CY57" s="48">
        <v>0</v>
      </c>
      <c r="CZ57" s="48">
        <v>0</v>
      </c>
      <c r="DA57" s="48">
        <v>0</v>
      </c>
      <c r="DB57" s="48">
        <v>0</v>
      </c>
      <c r="DC57" s="48">
        <v>0</v>
      </c>
      <c r="DD57" s="40">
        <f t="shared" si="17"/>
        <v>0.44882054719906145</v>
      </c>
      <c r="DE57" s="41">
        <f t="shared" si="18"/>
        <v>0.98358862144420134</v>
      </c>
      <c r="DF57" s="41">
        <f t="shared" si="19"/>
        <v>0.90330378726833194</v>
      </c>
      <c r="DG57" s="41">
        <f t="shared" si="20"/>
        <v>0.953125</v>
      </c>
      <c r="DH57" s="42">
        <f t="shared" si="21"/>
        <v>0.1613524950768844</v>
      </c>
      <c r="DI57" s="42">
        <f t="shared" si="22"/>
        <v>0.76805251641137851</v>
      </c>
      <c r="DJ57" s="42">
        <f t="shared" si="23"/>
        <v>0.90733279613215145</v>
      </c>
      <c r="DK57" s="42">
        <f t="shared" si="24"/>
        <v>0.91145833333333337</v>
      </c>
      <c r="DL57" s="35">
        <f t="shared" si="25"/>
        <v>0.96927760863548296</v>
      </c>
      <c r="DM57" s="39">
        <f t="shared" si="26"/>
        <v>0.71247068021892102</v>
      </c>
      <c r="DN57" s="35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3">
        <v>11120</v>
      </c>
      <c r="G58" s="43">
        <v>5107</v>
      </c>
      <c r="H58" s="44">
        <v>265</v>
      </c>
      <c r="I58" s="28">
        <f t="shared" si="13"/>
        <v>11086</v>
      </c>
      <c r="J58" s="45">
        <f t="shared" si="28"/>
        <v>4202</v>
      </c>
      <c r="K58" s="43">
        <f t="shared" si="9"/>
        <v>268</v>
      </c>
      <c r="L58" s="50">
        <v>515</v>
      </c>
      <c r="M58" s="50">
        <v>427</v>
      </c>
      <c r="N58" s="50">
        <v>0</v>
      </c>
      <c r="O58" s="50">
        <v>503</v>
      </c>
      <c r="P58" s="50">
        <v>496</v>
      </c>
      <c r="Q58" s="50">
        <v>0</v>
      </c>
      <c r="R58" s="50">
        <v>1061</v>
      </c>
      <c r="S58" s="50">
        <v>1034</v>
      </c>
      <c r="T58" s="50">
        <v>1</v>
      </c>
      <c r="U58" s="50">
        <v>1668</v>
      </c>
      <c r="V58" s="50">
        <v>1326</v>
      </c>
      <c r="W58" s="50">
        <v>1</v>
      </c>
      <c r="X58" s="50">
        <v>854</v>
      </c>
      <c r="Y58" s="50">
        <v>11</v>
      </c>
      <c r="Z58" s="50">
        <v>8</v>
      </c>
      <c r="AA58" s="50">
        <v>1038</v>
      </c>
      <c r="AB58" s="50">
        <v>29</v>
      </c>
      <c r="AC58" s="50">
        <v>11</v>
      </c>
      <c r="AD58" s="50">
        <v>1093</v>
      </c>
      <c r="AE58" s="50">
        <v>124</v>
      </c>
      <c r="AF58" s="50">
        <v>21</v>
      </c>
      <c r="AG58" s="50">
        <v>967</v>
      </c>
      <c r="AH58" s="50">
        <v>8</v>
      </c>
      <c r="AI58" s="50">
        <v>224</v>
      </c>
      <c r="AJ58" s="50">
        <v>830</v>
      </c>
      <c r="AK58" s="50">
        <v>0</v>
      </c>
      <c r="AL58" s="50">
        <v>0</v>
      </c>
      <c r="AM58" s="50">
        <v>5</v>
      </c>
      <c r="AN58" s="50">
        <v>0</v>
      </c>
      <c r="AO58" s="50">
        <v>0</v>
      </c>
      <c r="AP58" s="50">
        <v>0</v>
      </c>
      <c r="AQ58" s="50">
        <v>0</v>
      </c>
      <c r="AR58" s="50">
        <v>0</v>
      </c>
      <c r="AS58" s="50">
        <v>0</v>
      </c>
      <c r="AT58" s="50">
        <v>0</v>
      </c>
      <c r="AU58" s="50">
        <v>0</v>
      </c>
      <c r="AV58" s="50">
        <v>536</v>
      </c>
      <c r="AW58" s="50">
        <v>0</v>
      </c>
      <c r="AX58" s="50">
        <v>1</v>
      </c>
      <c r="AY58" s="50">
        <v>5</v>
      </c>
      <c r="AZ58" s="50">
        <v>0</v>
      </c>
      <c r="BA58" s="50">
        <v>0</v>
      </c>
      <c r="BB58" s="50">
        <v>2</v>
      </c>
      <c r="BC58" s="50">
        <v>0</v>
      </c>
      <c r="BD58" s="50">
        <v>0</v>
      </c>
      <c r="BE58" s="50">
        <v>0</v>
      </c>
      <c r="BF58" s="50">
        <v>0</v>
      </c>
      <c r="BG58" s="50">
        <v>0</v>
      </c>
      <c r="BH58" s="50">
        <v>278</v>
      </c>
      <c r="BI58" s="50">
        <v>276</v>
      </c>
      <c r="BJ58" s="50">
        <v>0</v>
      </c>
      <c r="BK58" s="50">
        <v>408</v>
      </c>
      <c r="BL58" s="50">
        <v>397</v>
      </c>
      <c r="BM58" s="50">
        <v>0</v>
      </c>
      <c r="BN58" s="50">
        <v>193</v>
      </c>
      <c r="BO58" s="50">
        <v>5</v>
      </c>
      <c r="BP58" s="50">
        <v>0</v>
      </c>
      <c r="BQ58" s="50">
        <v>24</v>
      </c>
      <c r="BR58" s="50">
        <v>0</v>
      </c>
      <c r="BS58" s="50">
        <v>0</v>
      </c>
      <c r="BT58" s="50">
        <v>157</v>
      </c>
      <c r="BU58" s="50">
        <v>0</v>
      </c>
      <c r="BV58" s="50">
        <v>0</v>
      </c>
      <c r="BW58" s="50">
        <v>31</v>
      </c>
      <c r="BX58" s="50">
        <v>0</v>
      </c>
      <c r="BY58" s="50">
        <v>0</v>
      </c>
      <c r="BZ58" s="50">
        <v>0</v>
      </c>
      <c r="CA58" s="50">
        <v>0</v>
      </c>
      <c r="CB58" s="50">
        <v>0</v>
      </c>
      <c r="CC58" s="50">
        <v>0</v>
      </c>
      <c r="CD58" s="50">
        <v>0</v>
      </c>
      <c r="CE58" s="50">
        <v>0</v>
      </c>
      <c r="CF58" s="50">
        <v>818</v>
      </c>
      <c r="CG58" s="50">
        <v>28</v>
      </c>
      <c r="CH58" s="50">
        <v>0</v>
      </c>
      <c r="CI58" s="50">
        <v>5</v>
      </c>
      <c r="CJ58" s="50">
        <v>0</v>
      </c>
      <c r="CK58" s="50">
        <v>0</v>
      </c>
      <c r="CL58" s="50">
        <v>48</v>
      </c>
      <c r="CM58" s="50">
        <v>41</v>
      </c>
      <c r="CN58" s="50">
        <v>0</v>
      </c>
      <c r="CO58" s="50">
        <v>20</v>
      </c>
      <c r="CP58" s="50">
        <v>0</v>
      </c>
      <c r="CQ58" s="50">
        <v>0</v>
      </c>
      <c r="CR58" s="50">
        <v>0</v>
      </c>
      <c r="CS58" s="50">
        <v>0</v>
      </c>
      <c r="CT58" s="50">
        <v>0</v>
      </c>
      <c r="CU58" s="50">
        <v>0</v>
      </c>
      <c r="CV58" s="50">
        <v>0</v>
      </c>
      <c r="CW58" s="50">
        <v>1</v>
      </c>
      <c r="CX58" s="50">
        <v>27</v>
      </c>
      <c r="CY58" s="50">
        <v>0</v>
      </c>
      <c r="CZ58" s="50">
        <v>0</v>
      </c>
      <c r="DA58" s="50">
        <v>0</v>
      </c>
      <c r="DB58" s="50">
        <v>0</v>
      </c>
      <c r="DC58" s="50">
        <v>0</v>
      </c>
      <c r="DD58" s="40">
        <f t="shared" si="17"/>
        <v>0.39570626982190776</v>
      </c>
      <c r="DE58" s="41">
        <f t="shared" si="18"/>
        <v>1.0048192771084337</v>
      </c>
      <c r="DF58" s="41">
        <f t="shared" si="19"/>
        <v>1.058882235528942</v>
      </c>
      <c r="DG58" s="41">
        <f t="shared" si="20"/>
        <v>1.0545073375262055</v>
      </c>
      <c r="DH58" s="42">
        <f t="shared" si="21"/>
        <v>0.15578712577980691</v>
      </c>
      <c r="DI58" s="42">
        <f t="shared" si="22"/>
        <v>0.79879518072289157</v>
      </c>
      <c r="DJ58" s="42">
        <f t="shared" si="23"/>
        <v>1.0319361277445109</v>
      </c>
      <c r="DK58" s="42">
        <f t="shared" si="24"/>
        <v>1.0398322851153039</v>
      </c>
      <c r="DL58" s="35">
        <f t="shared" si="25"/>
        <v>0.99694244604316551</v>
      </c>
      <c r="DM58" s="39">
        <f t="shared" si="26"/>
        <v>0.82279224593694933</v>
      </c>
      <c r="DN58" s="35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3">
        <v>13138</v>
      </c>
      <c r="G59" s="43">
        <v>5538</v>
      </c>
      <c r="H59" s="44">
        <v>255</v>
      </c>
      <c r="I59" s="28">
        <f t="shared" si="13"/>
        <v>14151</v>
      </c>
      <c r="J59" s="45">
        <f t="shared" si="28"/>
        <v>3989</v>
      </c>
      <c r="K59" s="43">
        <f t="shared" si="9"/>
        <v>258</v>
      </c>
      <c r="L59" s="48">
        <v>1177</v>
      </c>
      <c r="M59" s="48">
        <v>1006</v>
      </c>
      <c r="N59" s="48">
        <v>2</v>
      </c>
      <c r="O59" s="48">
        <v>583</v>
      </c>
      <c r="P59" s="48">
        <v>536</v>
      </c>
      <c r="Q59" s="48">
        <v>0</v>
      </c>
      <c r="R59" s="48">
        <v>1007</v>
      </c>
      <c r="S59" s="48">
        <v>998</v>
      </c>
      <c r="T59" s="48">
        <v>0</v>
      </c>
      <c r="U59" s="48">
        <v>1796</v>
      </c>
      <c r="V59" s="48">
        <v>1187</v>
      </c>
      <c r="W59" s="48">
        <v>3</v>
      </c>
      <c r="X59" s="48">
        <v>767</v>
      </c>
      <c r="Y59" s="48">
        <v>14</v>
      </c>
      <c r="Z59" s="48">
        <v>7</v>
      </c>
      <c r="AA59" s="48">
        <v>898</v>
      </c>
      <c r="AB59" s="48">
        <v>16</v>
      </c>
      <c r="AC59" s="48">
        <v>4</v>
      </c>
      <c r="AD59" s="48">
        <v>941</v>
      </c>
      <c r="AE59" s="48">
        <v>29</v>
      </c>
      <c r="AF59" s="48">
        <v>13</v>
      </c>
      <c r="AG59" s="48">
        <v>1007</v>
      </c>
      <c r="AH59" s="48">
        <v>87</v>
      </c>
      <c r="AI59" s="48">
        <v>25</v>
      </c>
      <c r="AJ59" s="48">
        <v>1081</v>
      </c>
      <c r="AK59" s="48">
        <v>2</v>
      </c>
      <c r="AL59" s="48">
        <v>199</v>
      </c>
      <c r="AM59" s="48">
        <v>739</v>
      </c>
      <c r="AN59" s="48">
        <v>0</v>
      </c>
      <c r="AO59" s="48">
        <v>0</v>
      </c>
      <c r="AP59" s="48">
        <v>439</v>
      </c>
      <c r="AQ59" s="48">
        <v>0</v>
      </c>
      <c r="AR59" s="48">
        <v>0</v>
      </c>
      <c r="AS59" s="48"/>
      <c r="AT59" s="48"/>
      <c r="AU59" s="48"/>
      <c r="AV59" s="48">
        <v>495</v>
      </c>
      <c r="AW59" s="48">
        <v>2</v>
      </c>
      <c r="AX59" s="48">
        <v>1</v>
      </c>
      <c r="AY59" s="48">
        <v>209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0</v>
      </c>
      <c r="BF59" s="48">
        <v>0</v>
      </c>
      <c r="BG59" s="48">
        <v>0</v>
      </c>
      <c r="BH59" s="48">
        <v>0</v>
      </c>
      <c r="BI59" s="48">
        <v>0</v>
      </c>
      <c r="BJ59" s="48">
        <v>0</v>
      </c>
      <c r="BK59" s="48">
        <v>14</v>
      </c>
      <c r="BL59" s="48">
        <v>0</v>
      </c>
      <c r="BM59" s="48">
        <v>0</v>
      </c>
      <c r="BN59" s="48">
        <v>68</v>
      </c>
      <c r="BO59" s="48">
        <v>0</v>
      </c>
      <c r="BP59" s="48">
        <v>0</v>
      </c>
      <c r="BQ59" s="48">
        <v>8</v>
      </c>
      <c r="BR59" s="48">
        <v>0</v>
      </c>
      <c r="BS59" s="48">
        <v>0</v>
      </c>
      <c r="BT59" s="48">
        <v>87</v>
      </c>
      <c r="BU59" s="48">
        <v>0</v>
      </c>
      <c r="BV59" s="48">
        <v>0</v>
      </c>
      <c r="BW59" s="48">
        <v>11</v>
      </c>
      <c r="BX59" s="48">
        <v>0</v>
      </c>
      <c r="BY59" s="48">
        <v>0</v>
      </c>
      <c r="BZ59" s="48">
        <v>0</v>
      </c>
      <c r="CA59" s="48">
        <v>0</v>
      </c>
      <c r="CB59" s="48">
        <v>0</v>
      </c>
      <c r="CC59" s="48">
        <v>0</v>
      </c>
      <c r="CD59" s="48">
        <v>0</v>
      </c>
      <c r="CE59" s="48">
        <v>0</v>
      </c>
      <c r="CF59" s="48">
        <v>1887</v>
      </c>
      <c r="CG59" s="48">
        <v>16</v>
      </c>
      <c r="CH59" s="48">
        <v>4</v>
      </c>
      <c r="CI59" s="48">
        <v>97</v>
      </c>
      <c r="CJ59" s="48">
        <v>0</v>
      </c>
      <c r="CK59" s="48">
        <v>0</v>
      </c>
      <c r="CL59" s="48">
        <v>158</v>
      </c>
      <c r="CM59" s="48">
        <v>68</v>
      </c>
      <c r="CN59" s="48">
        <v>0</v>
      </c>
      <c r="CO59" s="48">
        <v>23</v>
      </c>
      <c r="CP59" s="48">
        <v>0</v>
      </c>
      <c r="CQ59" s="48">
        <v>0</v>
      </c>
      <c r="CR59" s="48">
        <v>0</v>
      </c>
      <c r="CS59" s="48">
        <v>0</v>
      </c>
      <c r="CT59" s="48">
        <v>0</v>
      </c>
      <c r="CU59" s="48">
        <v>587</v>
      </c>
      <c r="CV59" s="48">
        <v>7</v>
      </c>
      <c r="CW59" s="48">
        <v>0</v>
      </c>
      <c r="CX59" s="48">
        <v>51</v>
      </c>
      <c r="CY59" s="48">
        <v>0</v>
      </c>
      <c r="CZ59" s="48">
        <v>0</v>
      </c>
      <c r="DA59" s="48">
        <v>21</v>
      </c>
      <c r="DB59" s="48">
        <v>21</v>
      </c>
      <c r="DC59" s="48">
        <v>0</v>
      </c>
      <c r="DD59" s="40">
        <f t="shared" si="17"/>
        <v>0.48528223090394718</v>
      </c>
      <c r="DE59" s="41">
        <f t="shared" si="18"/>
        <v>0.93834900731452453</v>
      </c>
      <c r="DF59" s="41">
        <f t="shared" si="19"/>
        <v>1.0171717171717172</v>
      </c>
      <c r="DG59" s="41">
        <f t="shared" si="20"/>
        <v>1.1125954198473282</v>
      </c>
      <c r="DH59" s="42">
        <f t="shared" si="21"/>
        <v>0.1430351609861242</v>
      </c>
      <c r="DI59" s="42">
        <f t="shared" si="22"/>
        <v>0.62016718913270641</v>
      </c>
      <c r="DJ59" s="42">
        <f t="shared" si="23"/>
        <v>1.0080808080808081</v>
      </c>
      <c r="DK59" s="42">
        <f t="shared" si="24"/>
        <v>1.0229007633587786</v>
      </c>
      <c r="DL59" s="35">
        <f t="shared" si="25"/>
        <v>1.0771045821281777</v>
      </c>
      <c r="DM59" s="39">
        <f t="shared" si="26"/>
        <v>0.72029613578909357</v>
      </c>
      <c r="DN59" s="35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3">
        <v>7758</v>
      </c>
      <c r="G60" s="43">
        <v>3888</v>
      </c>
      <c r="H60" s="44">
        <v>185</v>
      </c>
      <c r="I60" s="28">
        <f t="shared" si="13"/>
        <v>7553</v>
      </c>
      <c r="J60" s="45">
        <f t="shared" si="28"/>
        <v>2554</v>
      </c>
      <c r="K60" s="43">
        <f t="shared" si="9"/>
        <v>183</v>
      </c>
      <c r="L60" s="48">
        <v>388</v>
      </c>
      <c r="M60" s="48">
        <v>303</v>
      </c>
      <c r="N60" s="48">
        <v>1</v>
      </c>
      <c r="O60" s="48">
        <v>469</v>
      </c>
      <c r="P60" s="48">
        <v>398</v>
      </c>
      <c r="Q60" s="48">
        <v>1</v>
      </c>
      <c r="R60" s="48">
        <v>881</v>
      </c>
      <c r="S60" s="48">
        <v>849</v>
      </c>
      <c r="T60" s="48">
        <v>0</v>
      </c>
      <c r="U60" s="48">
        <v>1213</v>
      </c>
      <c r="V60" s="48">
        <v>747</v>
      </c>
      <c r="W60" s="48">
        <v>0</v>
      </c>
      <c r="X60" s="48">
        <v>351</v>
      </c>
      <c r="Y60" s="48">
        <v>9</v>
      </c>
      <c r="Z60" s="48">
        <v>13</v>
      </c>
      <c r="AA60" s="48">
        <v>671</v>
      </c>
      <c r="AB60" s="48">
        <v>4</v>
      </c>
      <c r="AC60" s="48">
        <v>13</v>
      </c>
      <c r="AD60" s="48">
        <v>600</v>
      </c>
      <c r="AE60" s="48">
        <v>5</v>
      </c>
      <c r="AF60" s="48">
        <v>21</v>
      </c>
      <c r="AG60" s="48">
        <v>446</v>
      </c>
      <c r="AH60" s="48">
        <v>1</v>
      </c>
      <c r="AI60" s="48">
        <v>123</v>
      </c>
      <c r="AJ60" s="48">
        <v>339</v>
      </c>
      <c r="AK60" s="48">
        <v>0</v>
      </c>
      <c r="AL60" s="48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48"/>
      <c r="AT60" s="48"/>
      <c r="AU60" s="48"/>
      <c r="AV60" s="48">
        <v>256</v>
      </c>
      <c r="AW60" s="48">
        <v>0</v>
      </c>
      <c r="AX60" s="48">
        <v>1</v>
      </c>
      <c r="AY60" s="48">
        <v>0</v>
      </c>
      <c r="AZ60" s="48">
        <v>0</v>
      </c>
      <c r="BA60" s="48">
        <v>0</v>
      </c>
      <c r="BB60" s="48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48">
        <v>0</v>
      </c>
      <c r="BK60" s="48">
        <v>256</v>
      </c>
      <c r="BL60" s="48">
        <v>220</v>
      </c>
      <c r="BM60" s="48">
        <v>0</v>
      </c>
      <c r="BN60" s="48">
        <v>4</v>
      </c>
      <c r="BO60" s="48">
        <v>0</v>
      </c>
      <c r="BP60" s="48">
        <v>0</v>
      </c>
      <c r="BQ60" s="48">
        <v>5</v>
      </c>
      <c r="BR60" s="48">
        <v>0</v>
      </c>
      <c r="BS60" s="48">
        <v>0</v>
      </c>
      <c r="BT60" s="48">
        <v>49</v>
      </c>
      <c r="BU60" s="48">
        <v>0</v>
      </c>
      <c r="BV60" s="48">
        <v>0</v>
      </c>
      <c r="BW60" s="48">
        <v>15</v>
      </c>
      <c r="BX60" s="48">
        <v>0</v>
      </c>
      <c r="BY60" s="48">
        <v>0</v>
      </c>
      <c r="BZ60" s="48">
        <v>0</v>
      </c>
      <c r="CA60" s="48">
        <v>0</v>
      </c>
      <c r="CB60" s="48">
        <v>0</v>
      </c>
      <c r="CC60" s="48">
        <v>0</v>
      </c>
      <c r="CD60" s="48">
        <v>0</v>
      </c>
      <c r="CE60" s="48">
        <v>0</v>
      </c>
      <c r="CF60" s="48">
        <v>1490</v>
      </c>
      <c r="CG60" s="48">
        <v>1</v>
      </c>
      <c r="CH60" s="48">
        <v>4</v>
      </c>
      <c r="CI60" s="48">
        <v>14</v>
      </c>
      <c r="CJ60" s="48">
        <v>0</v>
      </c>
      <c r="CK60" s="48">
        <v>0</v>
      </c>
      <c r="CL60" s="48">
        <v>25</v>
      </c>
      <c r="CM60" s="48">
        <v>17</v>
      </c>
      <c r="CN60" s="48">
        <v>0</v>
      </c>
      <c r="CO60" s="48">
        <v>38</v>
      </c>
      <c r="CP60" s="48">
        <v>0</v>
      </c>
      <c r="CQ60" s="48">
        <v>3</v>
      </c>
      <c r="CR60" s="48">
        <v>0</v>
      </c>
      <c r="CS60" s="48">
        <v>0</v>
      </c>
      <c r="CT60" s="48">
        <v>0</v>
      </c>
      <c r="CU60" s="48">
        <v>17</v>
      </c>
      <c r="CV60" s="48">
        <v>0</v>
      </c>
      <c r="CW60" s="48">
        <v>0</v>
      </c>
      <c r="CX60" s="48">
        <v>26</v>
      </c>
      <c r="CY60" s="48">
        <v>0</v>
      </c>
      <c r="CZ60" s="48">
        <v>3</v>
      </c>
      <c r="DA60" s="48">
        <v>0</v>
      </c>
      <c r="DB60" s="48">
        <v>0</v>
      </c>
      <c r="DC60" s="48">
        <v>0</v>
      </c>
      <c r="DD60" s="40">
        <f t="shared" si="17"/>
        <v>0.3905295572719471</v>
      </c>
      <c r="DE60" s="41">
        <f t="shared" si="18"/>
        <v>1.0270956816257408</v>
      </c>
      <c r="DF60" s="41">
        <f t="shared" si="19"/>
        <v>1.1280409731113956</v>
      </c>
      <c r="DG60" s="41">
        <f t="shared" si="20"/>
        <v>1.2150259067357514</v>
      </c>
      <c r="DH60" s="42">
        <f t="shared" si="21"/>
        <v>0.13816951890554799</v>
      </c>
      <c r="DI60" s="42">
        <f t="shared" si="22"/>
        <v>0.63251481795088904</v>
      </c>
      <c r="DJ60" s="42">
        <f t="shared" si="23"/>
        <v>1.087067861715749</v>
      </c>
      <c r="DK60" s="42">
        <f t="shared" si="24"/>
        <v>1.0310880829015545</v>
      </c>
      <c r="DL60" s="35">
        <f t="shared" si="25"/>
        <v>0.97357566383088423</v>
      </c>
      <c r="DM60" s="39">
        <f t="shared" si="26"/>
        <v>0.65689300411522633</v>
      </c>
      <c r="DN60" s="35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3">
        <v>4313</v>
      </c>
      <c r="G61" s="43">
        <v>1795</v>
      </c>
      <c r="H61" s="44">
        <v>100</v>
      </c>
      <c r="I61" s="28">
        <f t="shared" si="13"/>
        <v>4266</v>
      </c>
      <c r="J61" s="45">
        <f t="shared" si="28"/>
        <v>1268</v>
      </c>
      <c r="K61" s="43">
        <f t="shared" si="9"/>
        <v>100</v>
      </c>
      <c r="L61" s="50">
        <v>270</v>
      </c>
      <c r="M61" s="50">
        <v>224</v>
      </c>
      <c r="N61" s="50">
        <v>0</v>
      </c>
      <c r="O61" s="50">
        <v>133</v>
      </c>
      <c r="P61" s="50">
        <v>127</v>
      </c>
      <c r="Q61" s="50">
        <v>0</v>
      </c>
      <c r="R61" s="50">
        <v>255</v>
      </c>
      <c r="S61" s="50">
        <v>243</v>
      </c>
      <c r="T61" s="50">
        <v>0</v>
      </c>
      <c r="U61" s="50">
        <v>527</v>
      </c>
      <c r="V61" s="50">
        <v>469</v>
      </c>
      <c r="W61" s="50">
        <v>0</v>
      </c>
      <c r="X61" s="50">
        <v>251</v>
      </c>
      <c r="Y61" s="50">
        <v>1</v>
      </c>
      <c r="Z61" s="50">
        <v>2</v>
      </c>
      <c r="AA61" s="50">
        <v>299</v>
      </c>
      <c r="AB61" s="50">
        <v>3</v>
      </c>
      <c r="AC61" s="50">
        <v>5</v>
      </c>
      <c r="AD61" s="50">
        <v>296</v>
      </c>
      <c r="AE61" s="50">
        <v>14</v>
      </c>
      <c r="AF61" s="50">
        <v>14</v>
      </c>
      <c r="AG61" s="50">
        <v>340</v>
      </c>
      <c r="AH61" s="50">
        <v>20</v>
      </c>
      <c r="AI61" s="50">
        <v>29</v>
      </c>
      <c r="AJ61" s="50">
        <v>306</v>
      </c>
      <c r="AK61" s="50">
        <v>2</v>
      </c>
      <c r="AL61" s="50">
        <v>42</v>
      </c>
      <c r="AM61" s="50">
        <v>221</v>
      </c>
      <c r="AN61" s="50">
        <v>2</v>
      </c>
      <c r="AO61" s="50">
        <v>1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177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0</v>
      </c>
      <c r="BF61" s="50">
        <v>0</v>
      </c>
      <c r="BG61" s="50">
        <v>0</v>
      </c>
      <c r="BH61" s="50">
        <v>0</v>
      </c>
      <c r="BI61" s="50">
        <v>0</v>
      </c>
      <c r="BJ61" s="50">
        <v>0</v>
      </c>
      <c r="BK61" s="50">
        <v>174</v>
      </c>
      <c r="BL61" s="50">
        <v>131</v>
      </c>
      <c r="BM61" s="50">
        <v>0</v>
      </c>
      <c r="BN61" s="50">
        <v>8</v>
      </c>
      <c r="BO61" s="50">
        <v>0</v>
      </c>
      <c r="BP61" s="50">
        <v>0</v>
      </c>
      <c r="BQ61" s="50">
        <v>9</v>
      </c>
      <c r="BR61" s="50">
        <v>0</v>
      </c>
      <c r="BS61" s="50">
        <v>0</v>
      </c>
      <c r="BT61" s="50">
        <v>22</v>
      </c>
      <c r="BU61" s="50">
        <v>0</v>
      </c>
      <c r="BV61" s="50">
        <v>0</v>
      </c>
      <c r="BW61" s="50">
        <v>9</v>
      </c>
      <c r="BX61" s="50">
        <v>1</v>
      </c>
      <c r="BY61" s="50">
        <v>0</v>
      </c>
      <c r="BZ61" s="50">
        <v>0</v>
      </c>
      <c r="CA61" s="50">
        <v>0</v>
      </c>
      <c r="CB61" s="50">
        <v>0</v>
      </c>
      <c r="CC61" s="50">
        <v>0</v>
      </c>
      <c r="CD61" s="50">
        <v>0</v>
      </c>
      <c r="CE61" s="50">
        <v>0</v>
      </c>
      <c r="CF61" s="50">
        <v>341</v>
      </c>
      <c r="CG61" s="50">
        <v>7</v>
      </c>
      <c r="CH61" s="50">
        <v>0</v>
      </c>
      <c r="CI61" s="50">
        <v>5</v>
      </c>
      <c r="CJ61" s="50">
        <v>0</v>
      </c>
      <c r="CK61" s="50">
        <v>0</v>
      </c>
      <c r="CL61" s="50">
        <v>17</v>
      </c>
      <c r="CM61" s="50">
        <v>17</v>
      </c>
      <c r="CN61" s="50">
        <v>0</v>
      </c>
      <c r="CO61" s="50">
        <v>7</v>
      </c>
      <c r="CP61" s="50">
        <v>0</v>
      </c>
      <c r="CQ61" s="50">
        <v>0</v>
      </c>
      <c r="CR61" s="50">
        <v>0</v>
      </c>
      <c r="CS61" s="50">
        <v>0</v>
      </c>
      <c r="CT61" s="50">
        <v>0</v>
      </c>
      <c r="CU61" s="50">
        <v>558</v>
      </c>
      <c r="CV61" s="50">
        <v>7</v>
      </c>
      <c r="CW61" s="50">
        <v>7</v>
      </c>
      <c r="CX61" s="50">
        <v>41</v>
      </c>
      <c r="CY61" s="50">
        <v>0</v>
      </c>
      <c r="CZ61" s="50">
        <v>0</v>
      </c>
      <c r="DA61" s="50">
        <v>0</v>
      </c>
      <c r="DB61" s="50">
        <v>0</v>
      </c>
      <c r="DC61" s="50">
        <v>0</v>
      </c>
      <c r="DD61" s="40">
        <f t="shared" si="17"/>
        <v>0.42454297938545316</v>
      </c>
      <c r="DE61" s="41">
        <f t="shared" si="18"/>
        <v>1.0193423597678917</v>
      </c>
      <c r="DF61" s="41">
        <f t="shared" si="19"/>
        <v>0.92727272727272725</v>
      </c>
      <c r="DG61" s="41">
        <f t="shared" si="20"/>
        <v>1.146551724137931</v>
      </c>
      <c r="DH61" s="42">
        <f t="shared" si="21"/>
        <v>0.13302217036172695</v>
      </c>
      <c r="DI61" s="42">
        <f t="shared" si="22"/>
        <v>0.90715667311411996</v>
      </c>
      <c r="DJ61" s="42">
        <f t="shared" si="23"/>
        <v>0.88363636363636366</v>
      </c>
      <c r="DK61" s="42">
        <f t="shared" si="24"/>
        <v>1.0948275862068966</v>
      </c>
      <c r="DL61" s="35">
        <f t="shared" si="25"/>
        <v>0.989102712728959</v>
      </c>
      <c r="DM61" s="39">
        <f t="shared" si="26"/>
        <v>0.70640668523676875</v>
      </c>
      <c r="DN61" s="35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3">
        <v>8006</v>
      </c>
      <c r="G62" s="43">
        <v>3518</v>
      </c>
      <c r="H62" s="44">
        <v>200</v>
      </c>
      <c r="I62" s="28">
        <f t="shared" si="13"/>
        <v>8220</v>
      </c>
      <c r="J62" s="45">
        <f t="shared" si="28"/>
        <v>2931</v>
      </c>
      <c r="K62" s="43">
        <f t="shared" si="9"/>
        <v>197</v>
      </c>
      <c r="L62" s="48">
        <v>447</v>
      </c>
      <c r="M62" s="48">
        <v>365</v>
      </c>
      <c r="N62" s="48">
        <v>1</v>
      </c>
      <c r="O62" s="48">
        <v>415</v>
      </c>
      <c r="P62" s="48">
        <v>411</v>
      </c>
      <c r="Q62" s="48">
        <v>0</v>
      </c>
      <c r="R62" s="48">
        <v>843</v>
      </c>
      <c r="S62" s="48">
        <v>844</v>
      </c>
      <c r="T62" s="48">
        <v>0</v>
      </c>
      <c r="U62" s="48">
        <v>1269</v>
      </c>
      <c r="V62" s="48">
        <v>1177</v>
      </c>
      <c r="W62" s="48">
        <v>1</v>
      </c>
      <c r="X62" s="48">
        <v>565</v>
      </c>
      <c r="Y62" s="48">
        <v>1</v>
      </c>
      <c r="Z62" s="48">
        <v>7</v>
      </c>
      <c r="AA62" s="48">
        <v>578</v>
      </c>
      <c r="AB62" s="48">
        <v>5</v>
      </c>
      <c r="AC62" s="48">
        <v>11</v>
      </c>
      <c r="AD62" s="48">
        <v>673</v>
      </c>
      <c r="AE62" s="48">
        <v>37</v>
      </c>
      <c r="AF62" s="48">
        <v>35</v>
      </c>
      <c r="AG62" s="48">
        <v>533</v>
      </c>
      <c r="AH62" s="48">
        <v>0</v>
      </c>
      <c r="AI62" s="48">
        <v>137</v>
      </c>
      <c r="AJ62" s="48">
        <v>604</v>
      </c>
      <c r="AK62" s="48">
        <v>0</v>
      </c>
      <c r="AL62" s="48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48"/>
      <c r="AT62" s="48"/>
      <c r="AU62" s="48"/>
      <c r="AV62" s="48">
        <v>364</v>
      </c>
      <c r="AW62" s="48">
        <v>1</v>
      </c>
      <c r="AX62" s="48">
        <v>0</v>
      </c>
      <c r="AY62" s="48">
        <v>0</v>
      </c>
      <c r="AZ62" s="48">
        <v>0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48">
        <v>0</v>
      </c>
      <c r="BK62" s="48">
        <v>0</v>
      </c>
      <c r="BL62" s="48">
        <v>0</v>
      </c>
      <c r="BM62" s="48">
        <v>0</v>
      </c>
      <c r="BN62" s="48">
        <v>156</v>
      </c>
      <c r="BO62" s="48">
        <v>4</v>
      </c>
      <c r="BP62" s="48">
        <v>0</v>
      </c>
      <c r="BQ62" s="48">
        <v>32</v>
      </c>
      <c r="BR62" s="48">
        <v>0</v>
      </c>
      <c r="BS62" s="48">
        <v>0</v>
      </c>
      <c r="BT62" s="48">
        <v>52</v>
      </c>
      <c r="BU62" s="48">
        <v>0</v>
      </c>
      <c r="BV62" s="48">
        <v>0</v>
      </c>
      <c r="BW62" s="48">
        <v>11</v>
      </c>
      <c r="BX62" s="48">
        <v>0</v>
      </c>
      <c r="BY62" s="48">
        <v>0</v>
      </c>
      <c r="BZ62" s="48">
        <v>0</v>
      </c>
      <c r="CA62" s="48">
        <v>0</v>
      </c>
      <c r="CB62" s="48">
        <v>0</v>
      </c>
      <c r="CC62" s="48">
        <v>0</v>
      </c>
      <c r="CD62" s="48">
        <v>0</v>
      </c>
      <c r="CE62" s="48">
        <v>0</v>
      </c>
      <c r="CF62" s="48">
        <v>1047</v>
      </c>
      <c r="CG62" s="48">
        <v>6</v>
      </c>
      <c r="CH62" s="48">
        <v>3</v>
      </c>
      <c r="CI62" s="48">
        <v>197</v>
      </c>
      <c r="CJ62" s="48">
        <v>2</v>
      </c>
      <c r="CK62" s="48">
        <v>0</v>
      </c>
      <c r="CL62" s="48">
        <v>37</v>
      </c>
      <c r="CM62" s="48">
        <v>30</v>
      </c>
      <c r="CN62" s="48">
        <v>0</v>
      </c>
      <c r="CO62" s="48">
        <v>72</v>
      </c>
      <c r="CP62" s="48">
        <v>0</v>
      </c>
      <c r="CQ62" s="48">
        <v>1</v>
      </c>
      <c r="CR62" s="48">
        <v>0</v>
      </c>
      <c r="CS62" s="48">
        <v>0</v>
      </c>
      <c r="CT62" s="48">
        <v>0</v>
      </c>
      <c r="CU62" s="48">
        <v>240</v>
      </c>
      <c r="CV62" s="48">
        <v>0</v>
      </c>
      <c r="CW62" s="48">
        <v>1</v>
      </c>
      <c r="CX62" s="48">
        <v>37</v>
      </c>
      <c r="CY62" s="48">
        <v>0</v>
      </c>
      <c r="CZ62" s="48">
        <v>0</v>
      </c>
      <c r="DA62" s="48">
        <v>48</v>
      </c>
      <c r="DB62" s="48">
        <v>48</v>
      </c>
      <c r="DC62" s="48">
        <v>0</v>
      </c>
      <c r="DD62" s="40">
        <f t="shared" si="17"/>
        <v>0.44835668246950405</v>
      </c>
      <c r="DE62" s="41">
        <f t="shared" si="18"/>
        <v>0.94701492537313436</v>
      </c>
      <c r="DF62" s="41">
        <f t="shared" si="19"/>
        <v>0.94506726457399104</v>
      </c>
      <c r="DG62" s="41">
        <f t="shared" si="20"/>
        <v>0.94748858447488582</v>
      </c>
      <c r="DH62" s="42">
        <f t="shared" si="21"/>
        <v>0.16662227667394663</v>
      </c>
      <c r="DI62" s="42">
        <f t="shared" si="22"/>
        <v>0.87835820895522387</v>
      </c>
      <c r="DJ62" s="42">
        <f t="shared" si="23"/>
        <v>0.94618834080717484</v>
      </c>
      <c r="DK62" s="42">
        <f t="shared" si="24"/>
        <v>0.93835616438356162</v>
      </c>
      <c r="DL62" s="35">
        <f t="shared" si="25"/>
        <v>1.0267299525355984</v>
      </c>
      <c r="DM62" s="39">
        <f t="shared" si="26"/>
        <v>0.83314383172256967</v>
      </c>
      <c r="DN62" s="35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3">
        <v>5170</v>
      </c>
      <c r="G63" s="43">
        <v>1719</v>
      </c>
      <c r="H63" s="44">
        <v>105</v>
      </c>
      <c r="I63" s="28">
        <f t="shared" si="13"/>
        <v>5088</v>
      </c>
      <c r="J63" s="45">
        <f t="shared" si="28"/>
        <v>1073</v>
      </c>
      <c r="K63" s="43">
        <f t="shared" si="9"/>
        <v>111</v>
      </c>
      <c r="L63" s="50">
        <v>326</v>
      </c>
      <c r="M63" s="50">
        <v>275</v>
      </c>
      <c r="N63" s="50">
        <v>2</v>
      </c>
      <c r="O63" s="50">
        <v>131</v>
      </c>
      <c r="P63" s="50">
        <v>123</v>
      </c>
      <c r="Q63" s="50">
        <v>0</v>
      </c>
      <c r="R63" s="50">
        <v>340</v>
      </c>
      <c r="S63" s="50">
        <v>289</v>
      </c>
      <c r="T63" s="50">
        <v>0</v>
      </c>
      <c r="U63" s="50">
        <v>465</v>
      </c>
      <c r="V63" s="50">
        <v>311</v>
      </c>
      <c r="W63" s="50">
        <v>1</v>
      </c>
      <c r="X63" s="50">
        <v>305</v>
      </c>
      <c r="Y63" s="50">
        <v>2</v>
      </c>
      <c r="Z63" s="50">
        <v>2</v>
      </c>
      <c r="AA63" s="50">
        <v>181</v>
      </c>
      <c r="AB63" s="50">
        <v>1</v>
      </c>
      <c r="AC63" s="50">
        <v>5</v>
      </c>
      <c r="AD63" s="50">
        <v>351</v>
      </c>
      <c r="AE63" s="50">
        <v>44</v>
      </c>
      <c r="AF63" s="50">
        <v>10</v>
      </c>
      <c r="AG63" s="50">
        <v>364</v>
      </c>
      <c r="AH63" s="50">
        <v>5</v>
      </c>
      <c r="AI63" s="50">
        <v>24</v>
      </c>
      <c r="AJ63" s="50">
        <v>403</v>
      </c>
      <c r="AK63" s="50">
        <v>2</v>
      </c>
      <c r="AL63" s="50">
        <v>53</v>
      </c>
      <c r="AM63" s="50">
        <v>318</v>
      </c>
      <c r="AN63" s="50">
        <v>0</v>
      </c>
      <c r="AO63" s="50">
        <v>13</v>
      </c>
      <c r="AP63" s="50">
        <v>123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135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0</v>
      </c>
      <c r="BI63" s="50">
        <v>0</v>
      </c>
      <c r="BJ63" s="50">
        <v>0</v>
      </c>
      <c r="BK63" s="50">
        <v>0</v>
      </c>
      <c r="BL63" s="50">
        <v>0</v>
      </c>
      <c r="BM63" s="50">
        <v>0</v>
      </c>
      <c r="BN63" s="50">
        <v>38</v>
      </c>
      <c r="BO63" s="50">
        <v>0</v>
      </c>
      <c r="BP63" s="50">
        <v>0</v>
      </c>
      <c r="BQ63" s="50">
        <v>2</v>
      </c>
      <c r="BR63" s="50">
        <v>0</v>
      </c>
      <c r="BS63" s="50">
        <v>0</v>
      </c>
      <c r="BT63" s="50">
        <v>45</v>
      </c>
      <c r="BU63" s="50">
        <v>0</v>
      </c>
      <c r="BV63" s="50">
        <v>0</v>
      </c>
      <c r="BW63" s="50">
        <v>13</v>
      </c>
      <c r="BX63" s="50">
        <v>0</v>
      </c>
      <c r="BY63" s="50">
        <v>0</v>
      </c>
      <c r="BZ63" s="50">
        <v>0</v>
      </c>
      <c r="CA63" s="50">
        <v>0</v>
      </c>
      <c r="CB63" s="50">
        <v>0</v>
      </c>
      <c r="CC63" s="50">
        <v>0</v>
      </c>
      <c r="CD63" s="50">
        <v>0</v>
      </c>
      <c r="CE63" s="50">
        <v>0</v>
      </c>
      <c r="CF63" s="50">
        <v>634</v>
      </c>
      <c r="CG63" s="50">
        <v>15</v>
      </c>
      <c r="CH63" s="50">
        <v>0</v>
      </c>
      <c r="CI63" s="50">
        <v>1</v>
      </c>
      <c r="CJ63" s="50">
        <v>0</v>
      </c>
      <c r="CK63" s="50">
        <v>0</v>
      </c>
      <c r="CL63" s="50">
        <v>49</v>
      </c>
      <c r="CM63" s="50">
        <v>6</v>
      </c>
      <c r="CN63" s="50">
        <v>1</v>
      </c>
      <c r="CO63" s="50">
        <v>2</v>
      </c>
      <c r="CP63" s="50">
        <v>0</v>
      </c>
      <c r="CQ63" s="50">
        <v>0</v>
      </c>
      <c r="CR63" s="50">
        <v>0</v>
      </c>
      <c r="CS63" s="50">
        <v>0</v>
      </c>
      <c r="CT63" s="50">
        <v>0</v>
      </c>
      <c r="CU63" s="50">
        <v>764</v>
      </c>
      <c r="CV63" s="50">
        <v>0</v>
      </c>
      <c r="CW63" s="50">
        <v>0</v>
      </c>
      <c r="CX63" s="50">
        <v>98</v>
      </c>
      <c r="CY63" s="50">
        <v>0</v>
      </c>
      <c r="CZ63" s="50">
        <v>0</v>
      </c>
      <c r="DA63" s="50">
        <v>0</v>
      </c>
      <c r="DB63" s="50">
        <v>0</v>
      </c>
      <c r="DC63" s="50">
        <v>0</v>
      </c>
      <c r="DD63" s="40">
        <f t="shared" si="17"/>
        <v>0.47229287790697677</v>
      </c>
      <c r="DE63" s="41">
        <f t="shared" si="18"/>
        <v>0.85477941176470584</v>
      </c>
      <c r="DF63" s="41">
        <f t="shared" si="19"/>
        <v>1.4166666666666667</v>
      </c>
      <c r="DG63" s="41">
        <f t="shared" si="20"/>
        <v>1.3505154639175259</v>
      </c>
      <c r="DH63" s="42">
        <f t="shared" si="21"/>
        <v>0.10755813953488372</v>
      </c>
      <c r="DI63" s="42">
        <f t="shared" si="22"/>
        <v>0.5716911764705882</v>
      </c>
      <c r="DJ63" s="42">
        <f t="shared" si="23"/>
        <v>1.2041666666666666</v>
      </c>
      <c r="DK63" s="42">
        <f t="shared" si="24"/>
        <v>1.268041237113402</v>
      </c>
      <c r="DL63" s="35">
        <f t="shared" si="25"/>
        <v>0.98413926499032878</v>
      </c>
      <c r="DM63" s="39">
        <f t="shared" si="26"/>
        <v>0.62420011634671324</v>
      </c>
      <c r="DN63" s="35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3">
        <v>8476</v>
      </c>
      <c r="G64" s="43">
        <v>3302</v>
      </c>
      <c r="H64" s="44">
        <v>200</v>
      </c>
      <c r="I64" s="28">
        <f t="shared" si="13"/>
        <v>8360</v>
      </c>
      <c r="J64" s="45">
        <f t="shared" si="28"/>
        <v>2469</v>
      </c>
      <c r="K64" s="43">
        <f t="shared" si="9"/>
        <v>190</v>
      </c>
      <c r="L64" s="50">
        <v>333</v>
      </c>
      <c r="M64" s="50">
        <v>266</v>
      </c>
      <c r="N64" s="50">
        <v>0</v>
      </c>
      <c r="O64" s="50">
        <v>412</v>
      </c>
      <c r="P64" s="50">
        <v>406</v>
      </c>
      <c r="Q64" s="50">
        <v>0</v>
      </c>
      <c r="R64" s="50">
        <v>842</v>
      </c>
      <c r="S64" s="50">
        <v>841</v>
      </c>
      <c r="T64" s="50">
        <v>0</v>
      </c>
      <c r="U64" s="50">
        <v>1282</v>
      </c>
      <c r="V64" s="50">
        <v>817</v>
      </c>
      <c r="W64" s="50">
        <v>0</v>
      </c>
      <c r="X64" s="50">
        <v>636</v>
      </c>
      <c r="Y64" s="50">
        <v>19</v>
      </c>
      <c r="Z64" s="50">
        <v>0</v>
      </c>
      <c r="AA64" s="50">
        <v>794</v>
      </c>
      <c r="AB64" s="50">
        <v>102</v>
      </c>
      <c r="AC64" s="50">
        <v>0</v>
      </c>
      <c r="AD64" s="50">
        <v>795</v>
      </c>
      <c r="AE64" s="50">
        <v>0</v>
      </c>
      <c r="AF64" s="50">
        <v>5</v>
      </c>
      <c r="AG64" s="50">
        <v>691</v>
      </c>
      <c r="AH64" s="50">
        <v>0</v>
      </c>
      <c r="AI64" s="50">
        <v>146</v>
      </c>
      <c r="AJ64" s="50">
        <v>551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405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0</v>
      </c>
      <c r="BI64" s="50">
        <v>0</v>
      </c>
      <c r="BJ64" s="50">
        <v>0</v>
      </c>
      <c r="BK64" s="50">
        <v>0</v>
      </c>
      <c r="BL64" s="50">
        <v>0</v>
      </c>
      <c r="BM64" s="50">
        <v>0</v>
      </c>
      <c r="BN64" s="50">
        <v>201</v>
      </c>
      <c r="BO64" s="50">
        <v>3</v>
      </c>
      <c r="BP64" s="50">
        <v>0</v>
      </c>
      <c r="BQ64" s="50">
        <v>1</v>
      </c>
      <c r="BR64" s="50">
        <v>0</v>
      </c>
      <c r="BS64" s="50">
        <v>0</v>
      </c>
      <c r="BT64" s="50">
        <v>58</v>
      </c>
      <c r="BU64" s="50">
        <v>0</v>
      </c>
      <c r="BV64" s="50">
        <v>0</v>
      </c>
      <c r="BW64" s="50">
        <v>24</v>
      </c>
      <c r="BX64" s="50">
        <v>0</v>
      </c>
      <c r="BY64" s="50">
        <v>0</v>
      </c>
      <c r="BZ64" s="50">
        <v>0</v>
      </c>
      <c r="CA64" s="50">
        <v>0</v>
      </c>
      <c r="CB64" s="50">
        <v>0</v>
      </c>
      <c r="CC64" s="50">
        <v>0</v>
      </c>
      <c r="CD64" s="50">
        <v>0</v>
      </c>
      <c r="CE64" s="50">
        <v>0</v>
      </c>
      <c r="CF64" s="50">
        <v>1003</v>
      </c>
      <c r="CG64" s="50">
        <v>8</v>
      </c>
      <c r="CH64" s="50">
        <v>0</v>
      </c>
      <c r="CI64" s="50">
        <v>62</v>
      </c>
      <c r="CJ64" s="50">
        <v>0</v>
      </c>
      <c r="CK64" s="50">
        <v>1</v>
      </c>
      <c r="CL64" s="50">
        <v>13</v>
      </c>
      <c r="CM64" s="50">
        <v>7</v>
      </c>
      <c r="CN64" s="50">
        <v>0</v>
      </c>
      <c r="CO64" s="50">
        <v>30</v>
      </c>
      <c r="CP64" s="50">
        <v>0</v>
      </c>
      <c r="CQ64" s="50">
        <v>0</v>
      </c>
      <c r="CR64" s="50">
        <v>0</v>
      </c>
      <c r="CS64" s="50">
        <v>0</v>
      </c>
      <c r="CT64" s="50">
        <v>0</v>
      </c>
      <c r="CU64" s="50">
        <v>198</v>
      </c>
      <c r="CV64" s="50">
        <v>0</v>
      </c>
      <c r="CW64" s="50">
        <v>38</v>
      </c>
      <c r="CX64" s="50">
        <v>29</v>
      </c>
      <c r="CY64" s="50">
        <v>0</v>
      </c>
      <c r="CZ64" s="50">
        <v>0</v>
      </c>
      <c r="DA64" s="50">
        <v>0</v>
      </c>
      <c r="DB64" s="50">
        <v>0</v>
      </c>
      <c r="DC64" s="50">
        <v>0</v>
      </c>
      <c r="DD64" s="40">
        <f t="shared" si="17"/>
        <v>0.42696629213483145</v>
      </c>
      <c r="DE64" s="41">
        <f t="shared" si="18"/>
        <v>1.0256000000000001</v>
      </c>
      <c r="DF64" s="41">
        <f t="shared" si="19"/>
        <v>1.0794871794871794</v>
      </c>
      <c r="DG64" s="41">
        <f t="shared" si="20"/>
        <v>1.1704545454545454</v>
      </c>
      <c r="DH64" s="42">
        <f t="shared" si="21"/>
        <v>0.1327840199750312</v>
      </c>
      <c r="DI64" s="42">
        <f t="shared" si="22"/>
        <v>0.65359999999999996</v>
      </c>
      <c r="DJ64" s="42">
        <f t="shared" si="23"/>
        <v>1.0782051282051281</v>
      </c>
      <c r="DK64" s="42">
        <f t="shared" si="24"/>
        <v>1.1534090909090908</v>
      </c>
      <c r="DL64" s="35">
        <f t="shared" si="25"/>
        <v>0.98631429919773483</v>
      </c>
      <c r="DM64" s="39">
        <f t="shared" si="26"/>
        <v>0.74772864930345251</v>
      </c>
      <c r="DN64" s="35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3">
        <v>6846</v>
      </c>
      <c r="G65" s="43">
        <v>4746</v>
      </c>
      <c r="H65" s="44">
        <v>120</v>
      </c>
      <c r="I65" s="28">
        <f t="shared" si="13"/>
        <v>6516</v>
      </c>
      <c r="J65" s="45">
        <f t="shared" si="28"/>
        <v>2530</v>
      </c>
      <c r="K65" s="43">
        <f t="shared" si="9"/>
        <v>100</v>
      </c>
      <c r="L65" s="50">
        <v>195</v>
      </c>
      <c r="M65" s="50">
        <v>154</v>
      </c>
      <c r="N65" s="50">
        <v>1</v>
      </c>
      <c r="O65" s="50">
        <v>187</v>
      </c>
      <c r="P65" s="50">
        <v>186</v>
      </c>
      <c r="Q65" s="50">
        <v>0</v>
      </c>
      <c r="R65" s="50">
        <v>393</v>
      </c>
      <c r="S65" s="50">
        <v>315</v>
      </c>
      <c r="T65" s="50">
        <v>0</v>
      </c>
      <c r="U65" s="50">
        <v>764</v>
      </c>
      <c r="V65" s="50">
        <v>256</v>
      </c>
      <c r="W65" s="50">
        <v>3</v>
      </c>
      <c r="X65" s="50">
        <v>248</v>
      </c>
      <c r="Y65" s="50">
        <v>3</v>
      </c>
      <c r="Z65" s="50">
        <v>7</v>
      </c>
      <c r="AA65" s="50">
        <v>232</v>
      </c>
      <c r="AB65" s="50">
        <v>6</v>
      </c>
      <c r="AC65" s="50">
        <v>14</v>
      </c>
      <c r="AD65" s="50">
        <v>288</v>
      </c>
      <c r="AE65" s="50">
        <v>11</v>
      </c>
      <c r="AF65" s="50">
        <v>7</v>
      </c>
      <c r="AG65" s="50">
        <v>488</v>
      </c>
      <c r="AH65" s="50">
        <v>8</v>
      </c>
      <c r="AI65" s="50">
        <v>10</v>
      </c>
      <c r="AJ65" s="50">
        <v>488</v>
      </c>
      <c r="AK65" s="50">
        <v>12</v>
      </c>
      <c r="AL65" s="50">
        <v>23</v>
      </c>
      <c r="AM65" s="50">
        <v>367</v>
      </c>
      <c r="AN65" s="50">
        <v>6</v>
      </c>
      <c r="AO65" s="50">
        <v>35</v>
      </c>
      <c r="AP65" s="50">
        <v>111</v>
      </c>
      <c r="AQ65" s="50">
        <v>3</v>
      </c>
      <c r="AR65" s="50">
        <v>0</v>
      </c>
      <c r="AS65" s="50">
        <v>48</v>
      </c>
      <c r="AT65" s="50">
        <v>6</v>
      </c>
      <c r="AU65" s="50">
        <v>0</v>
      </c>
      <c r="AV65" s="50">
        <v>202</v>
      </c>
      <c r="AW65" s="50">
        <v>0</v>
      </c>
      <c r="AX65" s="50">
        <v>0</v>
      </c>
      <c r="AY65" s="50">
        <v>0</v>
      </c>
      <c r="AZ65" s="50">
        <v>0</v>
      </c>
      <c r="BA65" s="50">
        <v>0</v>
      </c>
      <c r="BB65" s="50">
        <v>0</v>
      </c>
      <c r="BC65" s="50">
        <v>0</v>
      </c>
      <c r="BD65" s="50">
        <v>0</v>
      </c>
      <c r="BE65" s="50">
        <v>0</v>
      </c>
      <c r="BF65" s="50">
        <v>0</v>
      </c>
      <c r="BG65" s="50">
        <v>0</v>
      </c>
      <c r="BH65" s="50">
        <v>0</v>
      </c>
      <c r="BI65" s="50">
        <v>0</v>
      </c>
      <c r="BJ65" s="50">
        <v>0</v>
      </c>
      <c r="BK65" s="50">
        <v>1925</v>
      </c>
      <c r="BL65" s="50">
        <v>1566</v>
      </c>
      <c r="BM65" s="50">
        <v>0</v>
      </c>
      <c r="BN65" s="50">
        <v>76</v>
      </c>
      <c r="BO65" s="50">
        <v>0</v>
      </c>
      <c r="BP65" s="50">
        <v>0</v>
      </c>
      <c r="BQ65" s="50">
        <v>0</v>
      </c>
      <c r="BR65" s="50">
        <v>0</v>
      </c>
      <c r="BS65" s="50">
        <v>0</v>
      </c>
      <c r="BT65" s="50">
        <v>38</v>
      </c>
      <c r="BU65" s="50">
        <v>0</v>
      </c>
      <c r="BV65" s="50">
        <v>0</v>
      </c>
      <c r="BW65" s="50">
        <v>22</v>
      </c>
      <c r="BX65" s="50">
        <v>0</v>
      </c>
      <c r="BY65" s="50">
        <v>0</v>
      </c>
      <c r="BZ65" s="50">
        <v>0</v>
      </c>
      <c r="CA65" s="50">
        <v>0</v>
      </c>
      <c r="CB65" s="50">
        <v>0</v>
      </c>
      <c r="CC65" s="50">
        <v>0</v>
      </c>
      <c r="CD65" s="50">
        <v>0</v>
      </c>
      <c r="CE65" s="50">
        <v>0</v>
      </c>
      <c r="CF65" s="50">
        <v>424</v>
      </c>
      <c r="CG65" s="50">
        <v>4</v>
      </c>
      <c r="CH65" s="50">
        <v>0</v>
      </c>
      <c r="CI65" s="50">
        <v>3</v>
      </c>
      <c r="CJ65" s="50">
        <v>0</v>
      </c>
      <c r="CK65" s="50">
        <v>0</v>
      </c>
      <c r="CL65" s="50">
        <v>11</v>
      </c>
      <c r="CM65" s="50">
        <v>3</v>
      </c>
      <c r="CN65" s="50">
        <v>0</v>
      </c>
      <c r="CO65" s="50">
        <v>0</v>
      </c>
      <c r="CP65" s="50">
        <v>0</v>
      </c>
      <c r="CQ65" s="50">
        <v>0</v>
      </c>
      <c r="CR65" s="50">
        <v>0</v>
      </c>
      <c r="CS65" s="50">
        <v>0</v>
      </c>
      <c r="CT65" s="50">
        <v>0</v>
      </c>
      <c r="CU65" s="50">
        <v>0</v>
      </c>
      <c r="CV65" s="50">
        <v>0</v>
      </c>
      <c r="CW65" s="50">
        <v>0</v>
      </c>
      <c r="CX65" s="50">
        <v>6</v>
      </c>
      <c r="CY65" s="50">
        <v>0</v>
      </c>
      <c r="CZ65" s="50">
        <v>0</v>
      </c>
      <c r="DA65" s="50">
        <v>0</v>
      </c>
      <c r="DB65" s="50">
        <v>0</v>
      </c>
      <c r="DC65" s="50">
        <v>0</v>
      </c>
      <c r="DD65" s="40">
        <f t="shared" si="17"/>
        <v>0.46852205934423907</v>
      </c>
      <c r="DE65" s="41">
        <f t="shared" si="18"/>
        <v>1.0079155672823219</v>
      </c>
      <c r="DF65" s="41">
        <f t="shared" si="19"/>
        <v>1.0508021390374331</v>
      </c>
      <c r="DG65" s="41">
        <f t="shared" si="20"/>
        <v>1.1987179487179487</v>
      </c>
      <c r="DH65" s="42">
        <f t="shared" si="21"/>
        <v>0.18624743290135259</v>
      </c>
      <c r="DI65" s="42">
        <f t="shared" si="22"/>
        <v>0.33773087071240104</v>
      </c>
      <c r="DJ65" s="42">
        <f t="shared" si="23"/>
        <v>0.84224598930481287</v>
      </c>
      <c r="DK65" s="42">
        <f t="shared" si="24"/>
        <v>1.1923076923076923</v>
      </c>
      <c r="DL65" s="35">
        <f t="shared" si="25"/>
        <v>0.95179666958808062</v>
      </c>
      <c r="DM65" s="39">
        <f t="shared" si="26"/>
        <v>0.5330804888327012</v>
      </c>
      <c r="DN65" s="35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3">
        <v>1663</v>
      </c>
      <c r="G66" s="43">
        <v>853</v>
      </c>
      <c r="H66" s="44">
        <v>35</v>
      </c>
      <c r="I66" s="28">
        <f t="shared" si="13"/>
        <v>1725</v>
      </c>
      <c r="J66" s="45">
        <f t="shared" si="28"/>
        <v>702</v>
      </c>
      <c r="K66" s="43">
        <f t="shared" si="9"/>
        <v>35</v>
      </c>
      <c r="L66" s="50">
        <v>131</v>
      </c>
      <c r="M66" s="50">
        <v>95</v>
      </c>
      <c r="N66" s="50">
        <v>0</v>
      </c>
      <c r="O66" s="50">
        <v>93</v>
      </c>
      <c r="P66" s="50">
        <v>91</v>
      </c>
      <c r="Q66" s="50">
        <v>0</v>
      </c>
      <c r="R66" s="50">
        <v>175</v>
      </c>
      <c r="S66" s="50">
        <v>171</v>
      </c>
      <c r="T66" s="50">
        <v>0</v>
      </c>
      <c r="U66" s="50">
        <v>243</v>
      </c>
      <c r="V66" s="50">
        <v>216</v>
      </c>
      <c r="W66" s="50">
        <v>0</v>
      </c>
      <c r="X66" s="50">
        <v>109</v>
      </c>
      <c r="Y66" s="50">
        <v>5</v>
      </c>
      <c r="Z66" s="50">
        <v>2</v>
      </c>
      <c r="AA66" s="50">
        <v>117</v>
      </c>
      <c r="AB66" s="50">
        <v>5</v>
      </c>
      <c r="AC66" s="50">
        <v>3</v>
      </c>
      <c r="AD66" s="50">
        <v>119</v>
      </c>
      <c r="AE66" s="50">
        <v>33</v>
      </c>
      <c r="AF66" s="50">
        <v>11</v>
      </c>
      <c r="AG66" s="50">
        <v>163</v>
      </c>
      <c r="AH66" s="50">
        <v>64</v>
      </c>
      <c r="AI66" s="50">
        <v>12</v>
      </c>
      <c r="AJ66" s="50">
        <v>98</v>
      </c>
      <c r="AK66" s="50">
        <v>0</v>
      </c>
      <c r="AL66" s="50">
        <v>6</v>
      </c>
      <c r="AM66" s="50">
        <v>63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133</v>
      </c>
      <c r="AW66" s="50">
        <v>0</v>
      </c>
      <c r="AX66" s="50">
        <v>0</v>
      </c>
      <c r="AY66" s="50">
        <v>0</v>
      </c>
      <c r="AZ66" s="50">
        <v>0</v>
      </c>
      <c r="BA66" s="50">
        <v>0</v>
      </c>
      <c r="BB66" s="50">
        <v>0</v>
      </c>
      <c r="BC66" s="50">
        <v>0</v>
      </c>
      <c r="BD66" s="50">
        <v>0</v>
      </c>
      <c r="BE66" s="50">
        <v>0</v>
      </c>
      <c r="BF66" s="50">
        <v>0</v>
      </c>
      <c r="BG66" s="50">
        <v>0</v>
      </c>
      <c r="BH66" s="50">
        <v>0</v>
      </c>
      <c r="BI66" s="50">
        <v>0</v>
      </c>
      <c r="BJ66" s="50">
        <v>0</v>
      </c>
      <c r="BK66" s="50">
        <v>0</v>
      </c>
      <c r="BL66" s="50">
        <v>0</v>
      </c>
      <c r="BM66" s="50">
        <v>0</v>
      </c>
      <c r="BN66" s="50">
        <v>13</v>
      </c>
      <c r="BO66" s="50">
        <v>0</v>
      </c>
      <c r="BP66" s="50">
        <v>0</v>
      </c>
      <c r="BQ66" s="50">
        <v>1</v>
      </c>
      <c r="BR66" s="50">
        <v>0</v>
      </c>
      <c r="BS66" s="50">
        <v>0</v>
      </c>
      <c r="BT66" s="50">
        <v>17</v>
      </c>
      <c r="BU66" s="50">
        <v>3</v>
      </c>
      <c r="BV66" s="50">
        <v>0</v>
      </c>
      <c r="BW66" s="50">
        <v>2</v>
      </c>
      <c r="BX66" s="50">
        <v>0</v>
      </c>
      <c r="BY66" s="50">
        <v>0</v>
      </c>
      <c r="BZ66" s="50">
        <v>0</v>
      </c>
      <c r="CA66" s="50">
        <v>0</v>
      </c>
      <c r="CB66" s="50">
        <v>0</v>
      </c>
      <c r="CC66" s="50">
        <v>0</v>
      </c>
      <c r="CD66" s="50">
        <v>0</v>
      </c>
      <c r="CE66" s="50">
        <v>0</v>
      </c>
      <c r="CF66" s="50">
        <v>174</v>
      </c>
      <c r="CG66" s="50">
        <v>7</v>
      </c>
      <c r="CH66" s="50">
        <v>0</v>
      </c>
      <c r="CI66" s="50">
        <v>23</v>
      </c>
      <c r="CJ66" s="50">
        <v>0</v>
      </c>
      <c r="CK66" s="50">
        <v>0</v>
      </c>
      <c r="CL66" s="50">
        <v>18</v>
      </c>
      <c r="CM66" s="50">
        <v>10</v>
      </c>
      <c r="CN66" s="50">
        <v>0</v>
      </c>
      <c r="CO66" s="50">
        <v>4</v>
      </c>
      <c r="CP66" s="50">
        <v>0</v>
      </c>
      <c r="CQ66" s="50">
        <v>0</v>
      </c>
      <c r="CR66" s="50">
        <v>0</v>
      </c>
      <c r="CS66" s="50">
        <v>0</v>
      </c>
      <c r="CT66" s="50">
        <v>0</v>
      </c>
      <c r="CU66" s="50">
        <v>2</v>
      </c>
      <c r="CV66" s="50">
        <v>1</v>
      </c>
      <c r="CW66" s="50">
        <v>1</v>
      </c>
      <c r="CX66" s="50">
        <v>27</v>
      </c>
      <c r="CY66" s="50">
        <v>1</v>
      </c>
      <c r="CZ66" s="50">
        <v>0</v>
      </c>
      <c r="DA66" s="50">
        <v>0</v>
      </c>
      <c r="DB66" s="50">
        <v>0</v>
      </c>
      <c r="DC66" s="50">
        <v>0</v>
      </c>
      <c r="DD66" s="40">
        <f t="shared" si="17"/>
        <v>0.44863624776956412</v>
      </c>
      <c r="DE66" s="41">
        <f t="shared" si="18"/>
        <v>0.60297766749379655</v>
      </c>
      <c r="DF66" s="41">
        <f t="shared" si="19"/>
        <v>1.0736196319018405</v>
      </c>
      <c r="DG66" s="41">
        <f t="shared" si="20"/>
        <v>1.0568181818181819</v>
      </c>
      <c r="DH66" s="42">
        <f t="shared" si="21"/>
        <v>0.18786642875350498</v>
      </c>
      <c r="DI66" s="42">
        <f t="shared" si="22"/>
        <v>0.53598014888337464</v>
      </c>
      <c r="DJ66" s="42">
        <f t="shared" si="23"/>
        <v>1.0490797546012269</v>
      </c>
      <c r="DK66" s="42">
        <f t="shared" si="24"/>
        <v>1.0340909090909092</v>
      </c>
      <c r="DL66" s="35">
        <f t="shared" si="25"/>
        <v>1.0372820204449789</v>
      </c>
      <c r="DM66" s="39">
        <f t="shared" si="26"/>
        <v>0.82297772567409144</v>
      </c>
      <c r="DN66" s="35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3">
        <v>2536</v>
      </c>
      <c r="G67" s="43">
        <v>1106</v>
      </c>
      <c r="H67" s="44">
        <v>85</v>
      </c>
      <c r="I67" s="28">
        <f t="shared" si="13"/>
        <v>2513</v>
      </c>
      <c r="J67" s="45">
        <f t="shared" si="28"/>
        <v>793</v>
      </c>
      <c r="K67" s="43">
        <f t="shared" si="9"/>
        <v>85</v>
      </c>
      <c r="L67" s="48">
        <v>151</v>
      </c>
      <c r="M67" s="48">
        <v>109</v>
      </c>
      <c r="N67" s="48">
        <v>2</v>
      </c>
      <c r="O67" s="48">
        <v>138</v>
      </c>
      <c r="P67" s="48">
        <v>118</v>
      </c>
      <c r="Q67" s="48">
        <v>0</v>
      </c>
      <c r="R67" s="48">
        <v>260</v>
      </c>
      <c r="S67" s="48">
        <v>244</v>
      </c>
      <c r="T67" s="48">
        <v>1</v>
      </c>
      <c r="U67" s="48">
        <v>376</v>
      </c>
      <c r="V67" s="48">
        <v>278</v>
      </c>
      <c r="W67" s="48">
        <v>1</v>
      </c>
      <c r="X67" s="48">
        <v>163</v>
      </c>
      <c r="Y67" s="48">
        <v>6</v>
      </c>
      <c r="Z67" s="48">
        <v>0</v>
      </c>
      <c r="AA67" s="48">
        <v>223</v>
      </c>
      <c r="AB67" s="48">
        <v>19</v>
      </c>
      <c r="AC67" s="48">
        <v>1</v>
      </c>
      <c r="AD67" s="48">
        <v>212</v>
      </c>
      <c r="AE67" s="48">
        <v>3</v>
      </c>
      <c r="AF67" s="48">
        <v>24</v>
      </c>
      <c r="AG67" s="48">
        <v>221</v>
      </c>
      <c r="AH67" s="48">
        <v>1</v>
      </c>
      <c r="AI67" s="48">
        <v>50</v>
      </c>
      <c r="AJ67" s="48">
        <v>73</v>
      </c>
      <c r="AK67" s="48">
        <v>0</v>
      </c>
      <c r="AL67" s="48">
        <v>1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/>
      <c r="AT67" s="48"/>
      <c r="AU67" s="48"/>
      <c r="AV67" s="48">
        <v>130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0</v>
      </c>
      <c r="BL67" s="48">
        <v>0</v>
      </c>
      <c r="BM67" s="48">
        <v>0</v>
      </c>
      <c r="BN67" s="48">
        <v>62</v>
      </c>
      <c r="BO67" s="48">
        <v>2</v>
      </c>
      <c r="BP67" s="48">
        <v>2</v>
      </c>
      <c r="BQ67" s="48">
        <v>30</v>
      </c>
      <c r="BR67" s="48">
        <v>0</v>
      </c>
      <c r="BS67" s="48">
        <v>0</v>
      </c>
      <c r="BT67" s="48">
        <v>46</v>
      </c>
      <c r="BU67" s="48">
        <v>1</v>
      </c>
      <c r="BV67" s="48">
        <v>0</v>
      </c>
      <c r="BW67" s="48">
        <v>9</v>
      </c>
      <c r="BX67" s="48">
        <v>0</v>
      </c>
      <c r="BY67" s="48">
        <v>0</v>
      </c>
      <c r="BZ67" s="48">
        <v>0</v>
      </c>
      <c r="CA67" s="48">
        <v>0</v>
      </c>
      <c r="CB67" s="48">
        <v>0</v>
      </c>
      <c r="CC67" s="48">
        <v>0</v>
      </c>
      <c r="CD67" s="48">
        <v>0</v>
      </c>
      <c r="CE67" s="48">
        <v>0</v>
      </c>
      <c r="CF67" s="48">
        <v>384</v>
      </c>
      <c r="CG67" s="48">
        <v>6</v>
      </c>
      <c r="CH67" s="48">
        <v>3</v>
      </c>
      <c r="CI67" s="48">
        <v>0</v>
      </c>
      <c r="CJ67" s="48">
        <v>0</v>
      </c>
      <c r="CK67" s="48">
        <v>0</v>
      </c>
      <c r="CL67" s="48">
        <v>7</v>
      </c>
      <c r="CM67" s="48">
        <v>6</v>
      </c>
      <c r="CN67" s="48">
        <v>0</v>
      </c>
      <c r="CO67" s="48">
        <v>10</v>
      </c>
      <c r="CP67" s="48">
        <v>0</v>
      </c>
      <c r="CQ67" s="48">
        <v>0</v>
      </c>
      <c r="CR67" s="48">
        <v>0</v>
      </c>
      <c r="CS67" s="48">
        <v>0</v>
      </c>
      <c r="CT67" s="48">
        <v>0</v>
      </c>
      <c r="CU67" s="48">
        <v>0</v>
      </c>
      <c r="CV67" s="48">
        <v>0</v>
      </c>
      <c r="CW67" s="48">
        <v>0</v>
      </c>
      <c r="CX67" s="48">
        <v>18</v>
      </c>
      <c r="CY67" s="48">
        <v>0</v>
      </c>
      <c r="CZ67" s="48">
        <v>0</v>
      </c>
      <c r="DA67" s="48">
        <v>0</v>
      </c>
      <c r="DB67" s="48">
        <v>0</v>
      </c>
      <c r="DC67" s="48">
        <v>0</v>
      </c>
      <c r="DD67" s="40">
        <f t="shared" si="17"/>
        <v>0.33120856705762364</v>
      </c>
      <c r="DE67" s="41">
        <f t="shared" si="18"/>
        <v>0.79661016949152541</v>
      </c>
      <c r="DF67" s="41">
        <f t="shared" si="19"/>
        <v>1.1926605504587156</v>
      </c>
      <c r="DG67" s="41">
        <f t="shared" si="20"/>
        <v>1.2432432432432432</v>
      </c>
      <c r="DH67" s="42">
        <f t="shared" si="21"/>
        <v>0.11193268740438551</v>
      </c>
      <c r="DI67" s="42">
        <f t="shared" si="22"/>
        <v>0.58898305084745761</v>
      </c>
      <c r="DJ67" s="42">
        <f t="shared" si="23"/>
        <v>1.1192660550458715</v>
      </c>
      <c r="DK67" s="42">
        <f t="shared" si="24"/>
        <v>1.0630630630630631</v>
      </c>
      <c r="DL67" s="35">
        <f t="shared" si="25"/>
        <v>0.99093059936908512</v>
      </c>
      <c r="DM67" s="39">
        <f t="shared" si="26"/>
        <v>0.71699819168173595</v>
      </c>
      <c r="DN67" s="35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3">
        <v>4413</v>
      </c>
      <c r="G68" s="43">
        <v>2524</v>
      </c>
      <c r="H68" s="44">
        <v>125</v>
      </c>
      <c r="I68" s="28">
        <f t="shared" si="13"/>
        <v>4497</v>
      </c>
      <c r="J68" s="45">
        <f t="shared" si="28"/>
        <v>1639</v>
      </c>
      <c r="K68" s="43">
        <f t="shared" si="9"/>
        <v>125</v>
      </c>
      <c r="L68" s="50">
        <v>185</v>
      </c>
      <c r="M68" s="50">
        <v>170</v>
      </c>
      <c r="N68" s="50">
        <v>0</v>
      </c>
      <c r="O68" s="50">
        <v>236</v>
      </c>
      <c r="P68" s="50">
        <v>236</v>
      </c>
      <c r="Q68" s="50">
        <v>0</v>
      </c>
      <c r="R68" s="50">
        <v>422</v>
      </c>
      <c r="S68" s="50">
        <v>424</v>
      </c>
      <c r="T68" s="50">
        <v>0</v>
      </c>
      <c r="U68" s="50">
        <v>801</v>
      </c>
      <c r="V68" s="50">
        <v>722</v>
      </c>
      <c r="W68" s="50">
        <v>0</v>
      </c>
      <c r="X68" s="50">
        <v>249</v>
      </c>
      <c r="Y68" s="50">
        <v>52</v>
      </c>
      <c r="Z68" s="50">
        <v>2</v>
      </c>
      <c r="AA68" s="50">
        <v>312</v>
      </c>
      <c r="AB68" s="50">
        <v>3</v>
      </c>
      <c r="AC68" s="50">
        <v>6</v>
      </c>
      <c r="AD68" s="50">
        <v>432</v>
      </c>
      <c r="AE68" s="50">
        <v>1</v>
      </c>
      <c r="AF68" s="50">
        <v>22</v>
      </c>
      <c r="AG68" s="50">
        <v>439</v>
      </c>
      <c r="AH68" s="50">
        <v>0</v>
      </c>
      <c r="AI68" s="50">
        <v>80</v>
      </c>
      <c r="AJ68" s="50">
        <v>296</v>
      </c>
      <c r="AK68" s="50">
        <v>0</v>
      </c>
      <c r="AL68" s="50">
        <v>9</v>
      </c>
      <c r="AM68" s="50">
        <v>22</v>
      </c>
      <c r="AN68" s="50">
        <v>0</v>
      </c>
      <c r="AO68" s="50">
        <v>0</v>
      </c>
      <c r="AP68" s="50">
        <v>4</v>
      </c>
      <c r="AQ68" s="50">
        <v>0</v>
      </c>
      <c r="AR68" s="50">
        <v>0</v>
      </c>
      <c r="AS68" s="50">
        <v>4</v>
      </c>
      <c r="AT68" s="50">
        <v>0</v>
      </c>
      <c r="AU68" s="50">
        <v>0</v>
      </c>
      <c r="AV68" s="50">
        <v>178</v>
      </c>
      <c r="AW68" s="50">
        <v>0</v>
      </c>
      <c r="AX68" s="50">
        <v>0</v>
      </c>
      <c r="AY68" s="50">
        <v>0</v>
      </c>
      <c r="AZ68" s="50">
        <v>0</v>
      </c>
      <c r="BA68" s="50">
        <v>0</v>
      </c>
      <c r="BB68" s="50">
        <v>0</v>
      </c>
      <c r="BC68" s="50">
        <v>0</v>
      </c>
      <c r="BD68" s="50">
        <v>0</v>
      </c>
      <c r="BE68" s="50">
        <v>0</v>
      </c>
      <c r="BF68" s="50">
        <v>0</v>
      </c>
      <c r="BG68" s="50">
        <v>0</v>
      </c>
      <c r="BH68" s="50">
        <v>0</v>
      </c>
      <c r="BI68" s="50">
        <v>0</v>
      </c>
      <c r="BJ68" s="50">
        <v>0</v>
      </c>
      <c r="BK68" s="50">
        <v>0</v>
      </c>
      <c r="BL68" s="50">
        <v>0</v>
      </c>
      <c r="BM68" s="50">
        <v>0</v>
      </c>
      <c r="BN68" s="50">
        <v>62</v>
      </c>
      <c r="BO68" s="50">
        <v>0</v>
      </c>
      <c r="BP68" s="50">
        <v>0</v>
      </c>
      <c r="BQ68" s="50">
        <v>0</v>
      </c>
      <c r="BR68" s="50">
        <v>0</v>
      </c>
      <c r="BS68" s="50">
        <v>0</v>
      </c>
      <c r="BT68" s="50">
        <v>18</v>
      </c>
      <c r="BU68" s="50">
        <v>0</v>
      </c>
      <c r="BV68" s="50">
        <v>0</v>
      </c>
      <c r="BW68" s="50">
        <v>9</v>
      </c>
      <c r="BX68" s="50">
        <v>0</v>
      </c>
      <c r="BY68" s="50">
        <v>0</v>
      </c>
      <c r="BZ68" s="50">
        <v>0</v>
      </c>
      <c r="CA68" s="50">
        <v>0</v>
      </c>
      <c r="CB68" s="50">
        <v>0</v>
      </c>
      <c r="CC68" s="50">
        <v>0</v>
      </c>
      <c r="CD68" s="50">
        <v>0</v>
      </c>
      <c r="CE68" s="50">
        <v>0</v>
      </c>
      <c r="CF68" s="50">
        <v>705</v>
      </c>
      <c r="CG68" s="50">
        <v>1</v>
      </c>
      <c r="CH68" s="50">
        <v>6</v>
      </c>
      <c r="CI68" s="50">
        <v>1</v>
      </c>
      <c r="CJ68" s="50">
        <v>0</v>
      </c>
      <c r="CK68" s="50">
        <v>0</v>
      </c>
      <c r="CL68" s="50">
        <v>27</v>
      </c>
      <c r="CM68" s="50">
        <v>26</v>
      </c>
      <c r="CN68" s="50">
        <v>0</v>
      </c>
      <c r="CO68" s="50">
        <v>38</v>
      </c>
      <c r="CP68" s="50">
        <v>0</v>
      </c>
      <c r="CQ68" s="50">
        <v>0</v>
      </c>
      <c r="CR68" s="50">
        <v>0</v>
      </c>
      <c r="CS68" s="50">
        <v>0</v>
      </c>
      <c r="CT68" s="50">
        <v>0</v>
      </c>
      <c r="CU68" s="50">
        <v>37</v>
      </c>
      <c r="CV68" s="50">
        <v>4</v>
      </c>
      <c r="CW68" s="50">
        <v>0</v>
      </c>
      <c r="CX68" s="50">
        <v>20</v>
      </c>
      <c r="CY68" s="50">
        <v>0</v>
      </c>
      <c r="CZ68" s="50">
        <v>0</v>
      </c>
      <c r="DA68" s="50">
        <v>0</v>
      </c>
      <c r="DB68" s="50">
        <v>0</v>
      </c>
      <c r="DC68" s="50">
        <v>0</v>
      </c>
      <c r="DD68" s="40">
        <f t="shared" ref="DD68:DD79" si="29">(I68+K68)/B68</f>
        <v>0.38038021562011359</v>
      </c>
      <c r="DE68" s="41">
        <f t="shared" ref="DE68:DE79" si="30">U68/C68</f>
        <v>1.0348837209302326</v>
      </c>
      <c r="DF68" s="41">
        <f t="shared" ref="DF68:DF79" si="31">R68/D68</f>
        <v>1.0576441102756893</v>
      </c>
      <c r="DG68" s="41">
        <f t="shared" ref="DG68:DG79" si="32">O68/E68</f>
        <v>1.1512195121951219</v>
      </c>
      <c r="DH68" s="42">
        <f t="shared" ref="DH68:DH79" si="33">(J68+K68)/B68</f>
        <v>0.14517323677063615</v>
      </c>
      <c r="DI68" s="42">
        <f t="shared" ref="DI68:DI79" si="34">V68/C68</f>
        <v>0.93281653746770021</v>
      </c>
      <c r="DJ68" s="42">
        <f t="shared" ref="DJ68:DJ79" si="35">S68/D68</f>
        <v>1.06265664160401</v>
      </c>
      <c r="DK68" s="42">
        <f t="shared" ref="DK68:DK79" si="36">P68/E68</f>
        <v>1.1512195121951219</v>
      </c>
      <c r="DL68" s="35">
        <f t="shared" ref="DL68:DL79" si="37">I68/F68</f>
        <v>1.0190346702923181</v>
      </c>
      <c r="DM68" s="39">
        <f t="shared" ref="DM68:DM79" si="38">J68/G68</f>
        <v>0.64936608557844688</v>
      </c>
      <c r="DN68" s="35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3">
        <v>39968</v>
      </c>
      <c r="G69" s="43">
        <v>12742</v>
      </c>
      <c r="H69" s="44">
        <v>2385</v>
      </c>
      <c r="I69" s="28">
        <f t="shared" ref="I69:I77" si="40">L69+O69+R69+U69+X69+AA69+AD69+AG69+AJ69+AM69+AV69+AY69+BB69+BE69+BH69+BK69+BN69+BT69+BW69+BZ69+CC69+CF69+CI69+CL69+CO69+CR69+CU69+CX69+DA69+AP69+BQ69+AS69</f>
        <v>38680</v>
      </c>
      <c r="J69" s="45">
        <f t="shared" si="28"/>
        <v>8165</v>
      </c>
      <c r="K69" s="43">
        <f t="shared" ref="K69:K78" si="41">N69+Q69+T69+W69+Z69+AC69+AF69+AI69+AL69+AO69+AR69+AU69+AX69+BA69+BD69+BG69+BJ69+BM69+BP69+BS69+BV69+BY69+CB69+CE69+CH69+CK69+CN69+CQ69+CT69+CW69+CZ69+DC69</f>
        <v>2384</v>
      </c>
      <c r="L69" s="50">
        <v>1607</v>
      </c>
      <c r="M69" s="50">
        <v>1222</v>
      </c>
      <c r="N69" s="50">
        <v>0</v>
      </c>
      <c r="O69" s="50">
        <v>1092</v>
      </c>
      <c r="P69" s="50">
        <v>983</v>
      </c>
      <c r="Q69" s="50">
        <v>0</v>
      </c>
      <c r="R69" s="50">
        <v>2241</v>
      </c>
      <c r="S69" s="50">
        <v>2192</v>
      </c>
      <c r="T69" s="50">
        <v>2</v>
      </c>
      <c r="U69" s="50">
        <v>5169</v>
      </c>
      <c r="V69" s="50">
        <v>3347</v>
      </c>
      <c r="W69" s="50">
        <v>17</v>
      </c>
      <c r="X69" s="50">
        <v>1934</v>
      </c>
      <c r="Y69" s="50">
        <v>5</v>
      </c>
      <c r="Z69" s="50">
        <v>106</v>
      </c>
      <c r="AA69" s="50">
        <v>2720</v>
      </c>
      <c r="AB69" s="50">
        <v>22</v>
      </c>
      <c r="AC69" s="50">
        <v>150</v>
      </c>
      <c r="AD69" s="50">
        <v>3089</v>
      </c>
      <c r="AE69" s="50">
        <v>42</v>
      </c>
      <c r="AF69" s="50">
        <v>313</v>
      </c>
      <c r="AG69" s="50">
        <v>2685</v>
      </c>
      <c r="AH69" s="50">
        <v>85</v>
      </c>
      <c r="AI69" s="50">
        <v>1130</v>
      </c>
      <c r="AJ69" s="50">
        <v>3196</v>
      </c>
      <c r="AK69" s="50">
        <v>0</v>
      </c>
      <c r="AL69" s="50">
        <v>551</v>
      </c>
      <c r="AM69" s="50">
        <v>698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1797</v>
      </c>
      <c r="AW69" s="50">
        <v>9</v>
      </c>
      <c r="AX69" s="50">
        <v>24</v>
      </c>
      <c r="AY69" s="50">
        <v>1624</v>
      </c>
      <c r="AZ69" s="50">
        <v>4</v>
      </c>
      <c r="BA69" s="50">
        <v>8</v>
      </c>
      <c r="BB69" s="50">
        <v>3</v>
      </c>
      <c r="BC69" s="50">
        <v>0</v>
      </c>
      <c r="BD69" s="50">
        <v>0</v>
      </c>
      <c r="BE69" s="50">
        <v>2684</v>
      </c>
      <c r="BF69" s="50">
        <v>0</v>
      </c>
      <c r="BG69" s="50">
        <v>0</v>
      </c>
      <c r="BH69" s="50">
        <v>0</v>
      </c>
      <c r="BI69" s="50">
        <v>0</v>
      </c>
      <c r="BJ69" s="50">
        <v>0</v>
      </c>
      <c r="BK69" s="50">
        <v>30</v>
      </c>
      <c r="BL69" s="50">
        <v>29</v>
      </c>
      <c r="BM69" s="50">
        <v>0</v>
      </c>
      <c r="BN69" s="50">
        <v>461</v>
      </c>
      <c r="BO69" s="50">
        <v>4</v>
      </c>
      <c r="BP69" s="50">
        <v>11</v>
      </c>
      <c r="BQ69" s="50">
        <v>26</v>
      </c>
      <c r="BR69" s="50">
        <v>0</v>
      </c>
      <c r="BS69" s="50">
        <v>0</v>
      </c>
      <c r="BT69" s="50">
        <v>383</v>
      </c>
      <c r="BU69" s="50">
        <v>0</v>
      </c>
      <c r="BV69" s="50">
        <v>0</v>
      </c>
      <c r="BW69" s="50">
        <v>92</v>
      </c>
      <c r="BX69" s="50">
        <v>0</v>
      </c>
      <c r="BY69" s="50">
        <v>0</v>
      </c>
      <c r="BZ69" s="50">
        <v>0</v>
      </c>
      <c r="CA69" s="50">
        <v>0</v>
      </c>
      <c r="CB69" s="50">
        <v>0</v>
      </c>
      <c r="CC69" s="50">
        <v>0</v>
      </c>
      <c r="CD69" s="50">
        <v>0</v>
      </c>
      <c r="CE69" s="50">
        <v>0</v>
      </c>
      <c r="CF69" s="50">
        <v>5462</v>
      </c>
      <c r="CG69" s="50">
        <v>54</v>
      </c>
      <c r="CH69" s="50">
        <v>37</v>
      </c>
      <c r="CI69" s="50">
        <v>152</v>
      </c>
      <c r="CJ69" s="50">
        <v>1</v>
      </c>
      <c r="CK69" s="50">
        <v>11</v>
      </c>
      <c r="CL69" s="50">
        <v>250</v>
      </c>
      <c r="CM69" s="50">
        <v>62</v>
      </c>
      <c r="CN69" s="50">
        <v>1</v>
      </c>
      <c r="CO69" s="50">
        <v>411</v>
      </c>
      <c r="CP69" s="50">
        <v>2</v>
      </c>
      <c r="CQ69" s="50">
        <v>13</v>
      </c>
      <c r="CR69" s="50">
        <v>94</v>
      </c>
      <c r="CS69" s="50">
        <v>0</v>
      </c>
      <c r="CT69" s="50">
        <v>1</v>
      </c>
      <c r="CU69" s="50">
        <v>644</v>
      </c>
      <c r="CV69" s="50">
        <v>76</v>
      </c>
      <c r="CW69" s="50">
        <v>8</v>
      </c>
      <c r="CX69" s="50">
        <v>109</v>
      </c>
      <c r="CY69" s="50">
        <v>0</v>
      </c>
      <c r="CZ69" s="50">
        <v>1</v>
      </c>
      <c r="DA69" s="50">
        <v>27</v>
      </c>
      <c r="DB69" s="50">
        <v>26</v>
      </c>
      <c r="DC69" s="50">
        <v>0</v>
      </c>
      <c r="DD69" s="40">
        <f t="shared" si="29"/>
        <v>0.45079204768752812</v>
      </c>
      <c r="DE69" s="41">
        <f t="shared" si="30"/>
        <v>0.91276708458414268</v>
      </c>
      <c r="DF69" s="41">
        <f t="shared" si="31"/>
        <v>0.93374999999999997</v>
      </c>
      <c r="DG69" s="41">
        <f t="shared" si="32"/>
        <v>1.1041456016177957</v>
      </c>
      <c r="DH69" s="42">
        <f t="shared" si="33"/>
        <v>0.11580472703720374</v>
      </c>
      <c r="DI69" s="42">
        <f t="shared" si="34"/>
        <v>0.5910294896697863</v>
      </c>
      <c r="DJ69" s="42">
        <f t="shared" si="35"/>
        <v>0.91333333333333333</v>
      </c>
      <c r="DK69" s="42">
        <f t="shared" si="36"/>
        <v>0.99393326592517695</v>
      </c>
      <c r="DL69" s="35">
        <f t="shared" si="37"/>
        <v>0.96777421937550046</v>
      </c>
      <c r="DM69" s="39">
        <f t="shared" si="38"/>
        <v>0.6407942238267148</v>
      </c>
      <c r="DN69" s="35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3">
        <v>4411</v>
      </c>
      <c r="G70" s="43">
        <v>2152</v>
      </c>
      <c r="H70" s="44">
        <v>110</v>
      </c>
      <c r="I70" s="28">
        <f t="shared" si="40"/>
        <v>4226</v>
      </c>
      <c r="J70" s="45">
        <f t="shared" si="28"/>
        <v>1682</v>
      </c>
      <c r="K70" s="43">
        <f t="shared" si="41"/>
        <v>107</v>
      </c>
      <c r="L70" s="50">
        <v>224</v>
      </c>
      <c r="M70" s="50">
        <v>156</v>
      </c>
      <c r="N70" s="50">
        <v>1</v>
      </c>
      <c r="O70" s="50">
        <v>192</v>
      </c>
      <c r="P70" s="50">
        <v>191</v>
      </c>
      <c r="Q70" s="50">
        <v>0</v>
      </c>
      <c r="R70" s="50">
        <v>480</v>
      </c>
      <c r="S70" s="50">
        <v>477</v>
      </c>
      <c r="T70" s="50">
        <v>0</v>
      </c>
      <c r="U70" s="50">
        <v>775</v>
      </c>
      <c r="V70" s="50">
        <v>833</v>
      </c>
      <c r="W70" s="50">
        <v>3</v>
      </c>
      <c r="X70" s="50">
        <v>260</v>
      </c>
      <c r="Y70" s="50">
        <v>0</v>
      </c>
      <c r="Z70" s="50">
        <v>0</v>
      </c>
      <c r="AA70" s="50">
        <v>259</v>
      </c>
      <c r="AB70" s="50">
        <v>0</v>
      </c>
      <c r="AC70" s="50">
        <v>5</v>
      </c>
      <c r="AD70" s="50">
        <v>420</v>
      </c>
      <c r="AE70" s="50">
        <v>3</v>
      </c>
      <c r="AF70" s="50">
        <v>7</v>
      </c>
      <c r="AG70" s="50">
        <v>297</v>
      </c>
      <c r="AH70" s="50">
        <v>0</v>
      </c>
      <c r="AI70" s="50">
        <v>89</v>
      </c>
      <c r="AJ70" s="50">
        <v>296</v>
      </c>
      <c r="AK70" s="50">
        <v>0</v>
      </c>
      <c r="AL70" s="50">
        <v>0</v>
      </c>
      <c r="AM70" s="50">
        <v>2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227</v>
      </c>
      <c r="AW70" s="50">
        <v>0</v>
      </c>
      <c r="AX70" s="50">
        <v>0</v>
      </c>
      <c r="AY70" s="50">
        <v>4</v>
      </c>
      <c r="AZ70" s="50">
        <v>0</v>
      </c>
      <c r="BA70" s="50">
        <v>0</v>
      </c>
      <c r="BB70" s="50">
        <v>0</v>
      </c>
      <c r="BC70" s="50">
        <v>0</v>
      </c>
      <c r="BD70" s="50">
        <v>0</v>
      </c>
      <c r="BE70" s="50">
        <v>0</v>
      </c>
      <c r="BF70" s="50">
        <v>0</v>
      </c>
      <c r="BG70" s="50">
        <v>0</v>
      </c>
      <c r="BH70" s="50">
        <v>0</v>
      </c>
      <c r="BI70" s="50">
        <v>0</v>
      </c>
      <c r="BJ70" s="50">
        <v>0</v>
      </c>
      <c r="BK70" s="50">
        <v>0</v>
      </c>
      <c r="BL70" s="50">
        <v>0</v>
      </c>
      <c r="BM70" s="50">
        <v>0</v>
      </c>
      <c r="BN70" s="50">
        <v>179</v>
      </c>
      <c r="BO70" s="50">
        <v>0</v>
      </c>
      <c r="BP70" s="50">
        <v>1</v>
      </c>
      <c r="BQ70" s="50">
        <v>6</v>
      </c>
      <c r="BR70" s="50">
        <v>0</v>
      </c>
      <c r="BS70" s="50">
        <v>0</v>
      </c>
      <c r="BT70" s="50">
        <v>32</v>
      </c>
      <c r="BU70" s="50">
        <v>0</v>
      </c>
      <c r="BV70" s="50">
        <v>0</v>
      </c>
      <c r="BW70" s="50">
        <v>17</v>
      </c>
      <c r="BX70" s="50">
        <v>0</v>
      </c>
      <c r="BY70" s="50">
        <v>0</v>
      </c>
      <c r="BZ70" s="50">
        <v>0</v>
      </c>
      <c r="CA70" s="50">
        <v>0</v>
      </c>
      <c r="CB70" s="50">
        <v>0</v>
      </c>
      <c r="CC70" s="50">
        <v>0</v>
      </c>
      <c r="CD70" s="50">
        <v>0</v>
      </c>
      <c r="CE70" s="50">
        <v>0</v>
      </c>
      <c r="CF70" s="50">
        <v>372</v>
      </c>
      <c r="CG70" s="50">
        <v>15</v>
      </c>
      <c r="CH70" s="50">
        <v>0</v>
      </c>
      <c r="CI70" s="50">
        <v>114</v>
      </c>
      <c r="CJ70" s="50">
        <v>0</v>
      </c>
      <c r="CK70" s="50">
        <v>1</v>
      </c>
      <c r="CL70" s="50">
        <v>19</v>
      </c>
      <c r="CM70" s="50">
        <v>7</v>
      </c>
      <c r="CN70" s="50">
        <v>0</v>
      </c>
      <c r="CO70" s="50">
        <v>26</v>
      </c>
      <c r="CP70" s="50">
        <v>0</v>
      </c>
      <c r="CQ70" s="50">
        <v>0</v>
      </c>
      <c r="CR70" s="50">
        <v>0</v>
      </c>
      <c r="CS70" s="50">
        <v>0</v>
      </c>
      <c r="CT70" s="50">
        <v>0</v>
      </c>
      <c r="CU70" s="50">
        <v>1</v>
      </c>
      <c r="CV70" s="50">
        <v>0</v>
      </c>
      <c r="CW70" s="50">
        <v>0</v>
      </c>
      <c r="CX70" s="50">
        <v>24</v>
      </c>
      <c r="CY70" s="50">
        <v>0</v>
      </c>
      <c r="CZ70" s="50">
        <v>0</v>
      </c>
      <c r="DA70" s="50">
        <v>0</v>
      </c>
      <c r="DB70" s="50">
        <v>0</v>
      </c>
      <c r="DC70" s="50">
        <v>0</v>
      </c>
      <c r="DD70" s="40">
        <f t="shared" si="29"/>
        <v>0.38663335415365396</v>
      </c>
      <c r="DE70" s="41">
        <f t="shared" si="30"/>
        <v>0.94859241126070992</v>
      </c>
      <c r="DF70" s="41">
        <f t="shared" si="31"/>
        <v>0.98360655737704916</v>
      </c>
      <c r="DG70" s="41">
        <f t="shared" si="32"/>
        <v>0.88073394495412849</v>
      </c>
      <c r="DH70" s="42">
        <f t="shared" si="33"/>
        <v>0.1596323726242527</v>
      </c>
      <c r="DI70" s="42">
        <f t="shared" si="34"/>
        <v>1.0195838433292534</v>
      </c>
      <c r="DJ70" s="42">
        <f t="shared" si="35"/>
        <v>0.97745901639344257</v>
      </c>
      <c r="DK70" s="42">
        <f t="shared" si="36"/>
        <v>0.87614678899082565</v>
      </c>
      <c r="DL70" s="35">
        <f t="shared" si="37"/>
        <v>0.95805939696214015</v>
      </c>
      <c r="DM70" s="39">
        <f t="shared" si="38"/>
        <v>0.78159851301115246</v>
      </c>
      <c r="DN70" s="35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3">
        <v>1432</v>
      </c>
      <c r="G71" s="43">
        <v>679</v>
      </c>
      <c r="H71" s="44">
        <v>40</v>
      </c>
      <c r="I71" s="28">
        <f>L71+O71+R71+U71+X71+AA71+AD71+AG71+AJ71+AM71+AV71+AY71+BB71+BE71+BH71+BK71+BN71+BT71+BW71+BZ71+CC71+CF71+CI71+CL71+CO71+CR71+CU71+CX71+DA71+AP71+BQ71+AS71</f>
        <v>1315</v>
      </c>
      <c r="J71" s="45">
        <f t="shared" si="28"/>
        <v>462</v>
      </c>
      <c r="K71" s="43">
        <f t="shared" si="41"/>
        <v>40</v>
      </c>
      <c r="L71" s="50">
        <v>112</v>
      </c>
      <c r="M71" s="50">
        <v>79</v>
      </c>
      <c r="N71" s="50">
        <v>0</v>
      </c>
      <c r="O71" s="50">
        <v>63</v>
      </c>
      <c r="P71" s="50">
        <v>59</v>
      </c>
      <c r="Q71" s="50">
        <v>0</v>
      </c>
      <c r="R71" s="50">
        <v>115</v>
      </c>
      <c r="S71" s="50">
        <v>116</v>
      </c>
      <c r="T71" s="50">
        <v>0</v>
      </c>
      <c r="U71" s="50">
        <v>245</v>
      </c>
      <c r="V71" s="50">
        <v>192</v>
      </c>
      <c r="W71" s="50">
        <v>0</v>
      </c>
      <c r="X71" s="50">
        <v>94</v>
      </c>
      <c r="Y71" s="50">
        <v>0</v>
      </c>
      <c r="Z71" s="50">
        <v>3</v>
      </c>
      <c r="AA71" s="50">
        <v>99</v>
      </c>
      <c r="AB71" s="50">
        <v>0</v>
      </c>
      <c r="AC71" s="50">
        <v>6</v>
      </c>
      <c r="AD71" s="50">
        <v>108</v>
      </c>
      <c r="AE71" s="50">
        <v>0</v>
      </c>
      <c r="AF71" s="50">
        <v>9</v>
      </c>
      <c r="AG71" s="50">
        <v>83</v>
      </c>
      <c r="AH71" s="50">
        <v>0</v>
      </c>
      <c r="AI71" s="50">
        <v>1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106</v>
      </c>
      <c r="AW71" s="50">
        <v>2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0</v>
      </c>
      <c r="BI71" s="50">
        <v>0</v>
      </c>
      <c r="BJ71" s="50">
        <v>0</v>
      </c>
      <c r="BK71" s="50">
        <v>0</v>
      </c>
      <c r="BL71" s="50">
        <v>0</v>
      </c>
      <c r="BM71" s="50">
        <v>0</v>
      </c>
      <c r="BN71" s="50">
        <v>37</v>
      </c>
      <c r="BO71" s="50">
        <v>0</v>
      </c>
      <c r="BP71" s="50">
        <v>0</v>
      </c>
      <c r="BQ71" s="50">
        <v>5</v>
      </c>
      <c r="BR71" s="50">
        <v>0</v>
      </c>
      <c r="BS71" s="50">
        <v>0</v>
      </c>
      <c r="BT71" s="50">
        <v>22</v>
      </c>
      <c r="BU71" s="50">
        <v>0</v>
      </c>
      <c r="BV71" s="50">
        <v>0</v>
      </c>
      <c r="BW71" s="50">
        <v>7</v>
      </c>
      <c r="BX71" s="50">
        <v>0</v>
      </c>
      <c r="BY71" s="50">
        <v>0</v>
      </c>
      <c r="BZ71" s="50">
        <v>0</v>
      </c>
      <c r="CA71" s="50">
        <v>0</v>
      </c>
      <c r="CB71" s="50">
        <v>0</v>
      </c>
      <c r="CC71" s="50">
        <v>0</v>
      </c>
      <c r="CD71" s="50">
        <v>0</v>
      </c>
      <c r="CE71" s="50">
        <v>0</v>
      </c>
      <c r="CF71" s="50">
        <v>195</v>
      </c>
      <c r="CG71" s="50">
        <v>2</v>
      </c>
      <c r="CH71" s="50">
        <v>0</v>
      </c>
      <c r="CI71" s="50">
        <v>2</v>
      </c>
      <c r="CJ71" s="50">
        <v>0</v>
      </c>
      <c r="CK71" s="50">
        <v>1</v>
      </c>
      <c r="CL71" s="50">
        <v>12</v>
      </c>
      <c r="CM71" s="50">
        <v>12</v>
      </c>
      <c r="CN71" s="50">
        <v>0</v>
      </c>
      <c r="CO71" s="50">
        <v>7</v>
      </c>
      <c r="CP71" s="50">
        <v>0</v>
      </c>
      <c r="CQ71" s="50">
        <v>0</v>
      </c>
      <c r="CR71" s="50">
        <v>0</v>
      </c>
      <c r="CS71" s="50">
        <v>0</v>
      </c>
      <c r="CT71" s="50">
        <v>0</v>
      </c>
      <c r="CU71" s="50">
        <v>0</v>
      </c>
      <c r="CV71" s="50">
        <v>0</v>
      </c>
      <c r="CW71" s="50">
        <v>0</v>
      </c>
      <c r="CX71" s="50">
        <v>3</v>
      </c>
      <c r="CY71" s="50">
        <v>0</v>
      </c>
      <c r="CZ71" s="50">
        <v>20</v>
      </c>
      <c r="DA71" s="50">
        <v>0</v>
      </c>
      <c r="DB71" s="50">
        <v>0</v>
      </c>
      <c r="DC71" s="50">
        <v>0</v>
      </c>
      <c r="DD71" s="40">
        <f t="shared" si="29"/>
        <v>0.35837080137529753</v>
      </c>
      <c r="DE71" s="41">
        <f t="shared" si="30"/>
        <v>0.99593495934959353</v>
      </c>
      <c r="DF71" s="41">
        <f t="shared" si="31"/>
        <v>0.83333333333333337</v>
      </c>
      <c r="DG71" s="41">
        <f t="shared" si="32"/>
        <v>0.984375</v>
      </c>
      <c r="DH71" s="42">
        <f t="shared" si="33"/>
        <v>0.13276910870140174</v>
      </c>
      <c r="DI71" s="42">
        <f t="shared" si="34"/>
        <v>0.78048780487804881</v>
      </c>
      <c r="DJ71" s="42">
        <f t="shared" si="35"/>
        <v>0.84057971014492749</v>
      </c>
      <c r="DK71" s="42">
        <f t="shared" si="36"/>
        <v>0.921875</v>
      </c>
      <c r="DL71" s="35">
        <f t="shared" si="37"/>
        <v>0.91829608938547491</v>
      </c>
      <c r="DM71" s="39">
        <f t="shared" si="38"/>
        <v>0.68041237113402064</v>
      </c>
      <c r="DN71" s="35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3">
        <v>1714</v>
      </c>
      <c r="G72" s="43">
        <v>949</v>
      </c>
      <c r="H72" s="44">
        <v>40</v>
      </c>
      <c r="I72" s="28">
        <f t="shared" si="40"/>
        <v>1723</v>
      </c>
      <c r="J72" s="45">
        <f t="shared" si="28"/>
        <v>595</v>
      </c>
      <c r="K72" s="43">
        <f t="shared" si="41"/>
        <v>54</v>
      </c>
      <c r="L72" s="48">
        <v>114</v>
      </c>
      <c r="M72" s="48">
        <v>87</v>
      </c>
      <c r="N72" s="48">
        <v>0</v>
      </c>
      <c r="O72" s="48">
        <v>103</v>
      </c>
      <c r="P72" s="48">
        <v>102</v>
      </c>
      <c r="Q72" s="48">
        <v>0</v>
      </c>
      <c r="R72" s="48">
        <v>194</v>
      </c>
      <c r="S72" s="48">
        <v>192</v>
      </c>
      <c r="T72" s="48">
        <v>0</v>
      </c>
      <c r="U72" s="48">
        <v>286</v>
      </c>
      <c r="V72" s="48">
        <v>196</v>
      </c>
      <c r="W72" s="48">
        <v>0</v>
      </c>
      <c r="X72" s="48">
        <v>113</v>
      </c>
      <c r="Y72" s="48">
        <v>1</v>
      </c>
      <c r="Z72" s="48">
        <v>1</v>
      </c>
      <c r="AA72" s="48">
        <v>120</v>
      </c>
      <c r="AB72" s="48">
        <v>0</v>
      </c>
      <c r="AC72" s="48">
        <v>1</v>
      </c>
      <c r="AD72" s="48">
        <v>138</v>
      </c>
      <c r="AE72" s="48">
        <v>1</v>
      </c>
      <c r="AF72" s="48">
        <v>15</v>
      </c>
      <c r="AG72" s="48">
        <v>135</v>
      </c>
      <c r="AH72" s="48">
        <v>0</v>
      </c>
      <c r="AI72" s="48">
        <v>32</v>
      </c>
      <c r="AJ72" s="48">
        <v>114</v>
      </c>
      <c r="AK72" s="48">
        <v>0</v>
      </c>
      <c r="AL72" s="48">
        <v>5</v>
      </c>
      <c r="AM72" s="48">
        <v>11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48"/>
      <c r="AT72" s="48"/>
      <c r="AU72" s="48"/>
      <c r="AV72" s="48">
        <v>89</v>
      </c>
      <c r="AW72" s="48">
        <v>0</v>
      </c>
      <c r="AX72" s="48">
        <v>0</v>
      </c>
      <c r="AY72" s="48">
        <v>0</v>
      </c>
      <c r="AZ72" s="48">
        <v>0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48">
        <v>0</v>
      </c>
      <c r="BK72" s="48">
        <v>0</v>
      </c>
      <c r="BL72" s="48">
        <v>0</v>
      </c>
      <c r="BM72" s="48">
        <v>0</v>
      </c>
      <c r="BN72" s="48">
        <v>53</v>
      </c>
      <c r="BO72" s="48">
        <v>0</v>
      </c>
      <c r="BP72" s="48">
        <v>0</v>
      </c>
      <c r="BQ72" s="48">
        <v>0</v>
      </c>
      <c r="BR72" s="48">
        <v>0</v>
      </c>
      <c r="BS72" s="48">
        <v>0</v>
      </c>
      <c r="BT72" s="48">
        <v>23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48">
        <v>0</v>
      </c>
      <c r="CB72" s="48">
        <v>0</v>
      </c>
      <c r="CC72" s="48">
        <v>0</v>
      </c>
      <c r="CD72" s="48">
        <v>0</v>
      </c>
      <c r="CE72" s="48">
        <v>0</v>
      </c>
      <c r="CF72" s="48">
        <v>184</v>
      </c>
      <c r="CG72" s="48">
        <v>6</v>
      </c>
      <c r="CH72" s="48">
        <v>0</v>
      </c>
      <c r="CI72" s="48">
        <v>5</v>
      </c>
      <c r="CJ72" s="48">
        <v>0</v>
      </c>
      <c r="CK72" s="48">
        <v>0</v>
      </c>
      <c r="CL72" s="48">
        <v>14</v>
      </c>
      <c r="CM72" s="48">
        <v>8</v>
      </c>
      <c r="CN72" s="48">
        <v>0</v>
      </c>
      <c r="CO72" s="48">
        <v>4</v>
      </c>
      <c r="CP72" s="48">
        <v>0</v>
      </c>
      <c r="CQ72" s="48">
        <v>0</v>
      </c>
      <c r="CR72" s="48">
        <v>0</v>
      </c>
      <c r="CS72" s="48">
        <v>0</v>
      </c>
      <c r="CT72" s="48">
        <v>0</v>
      </c>
      <c r="CU72" s="48">
        <v>0</v>
      </c>
      <c r="CV72" s="48">
        <v>0</v>
      </c>
      <c r="CW72" s="48">
        <v>0</v>
      </c>
      <c r="CX72" s="48">
        <v>23</v>
      </c>
      <c r="CY72" s="48">
        <v>2</v>
      </c>
      <c r="CZ72" s="48">
        <v>0</v>
      </c>
      <c r="DA72" s="48">
        <v>0</v>
      </c>
      <c r="DB72" s="48">
        <v>0</v>
      </c>
      <c r="DC72" s="48">
        <v>0</v>
      </c>
      <c r="DD72" s="40">
        <f t="shared" si="29"/>
        <v>0.45021535343298708</v>
      </c>
      <c r="DE72" s="41">
        <f t="shared" si="30"/>
        <v>1.010600706713781</v>
      </c>
      <c r="DF72" s="41">
        <f t="shared" si="31"/>
        <v>1.1479289940828403</v>
      </c>
      <c r="DG72" s="41">
        <f t="shared" si="32"/>
        <v>1.2409638554216869</v>
      </c>
      <c r="DH72" s="42">
        <f t="shared" si="33"/>
        <v>0.16442868001013428</v>
      </c>
      <c r="DI72" s="42">
        <f t="shared" si="34"/>
        <v>0.69257950530035339</v>
      </c>
      <c r="DJ72" s="42">
        <f t="shared" si="35"/>
        <v>1.136094674556213</v>
      </c>
      <c r="DK72" s="42">
        <f t="shared" si="36"/>
        <v>1.2289156626506024</v>
      </c>
      <c r="DL72" s="35">
        <f t="shared" si="37"/>
        <v>1.0052508751458575</v>
      </c>
      <c r="DM72" s="39">
        <f t="shared" si="38"/>
        <v>0.62697576396206534</v>
      </c>
      <c r="DN72" s="35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3">
        <v>18431</v>
      </c>
      <c r="G73" s="43">
        <v>8075</v>
      </c>
      <c r="H73" s="44">
        <v>1050</v>
      </c>
      <c r="I73" s="28">
        <f t="shared" si="40"/>
        <v>17695</v>
      </c>
      <c r="J73" s="45">
        <f t="shared" si="28"/>
        <v>5080</v>
      </c>
      <c r="K73" s="43">
        <f t="shared" si="41"/>
        <v>1060</v>
      </c>
      <c r="L73" s="48">
        <v>1011</v>
      </c>
      <c r="M73" s="48">
        <v>776</v>
      </c>
      <c r="N73" s="48">
        <v>9</v>
      </c>
      <c r="O73" s="48">
        <v>1149</v>
      </c>
      <c r="P73" s="48">
        <v>1058</v>
      </c>
      <c r="Q73" s="48">
        <v>0</v>
      </c>
      <c r="R73" s="48">
        <v>1870</v>
      </c>
      <c r="S73" s="48">
        <v>1700</v>
      </c>
      <c r="T73" s="48">
        <v>5</v>
      </c>
      <c r="U73" s="48">
        <v>2675</v>
      </c>
      <c r="V73" s="48">
        <v>1289</v>
      </c>
      <c r="W73" s="48">
        <v>11</v>
      </c>
      <c r="X73" s="48">
        <v>1334</v>
      </c>
      <c r="Y73" s="48">
        <v>1</v>
      </c>
      <c r="Z73" s="48">
        <v>0</v>
      </c>
      <c r="AA73" s="48">
        <v>1365</v>
      </c>
      <c r="AB73" s="48">
        <v>4</v>
      </c>
      <c r="AC73" s="48">
        <v>203</v>
      </c>
      <c r="AD73" s="48">
        <v>1296</v>
      </c>
      <c r="AE73" s="48">
        <v>2</v>
      </c>
      <c r="AF73" s="48">
        <v>355</v>
      </c>
      <c r="AG73" s="48">
        <v>1322</v>
      </c>
      <c r="AH73" s="48">
        <v>4</v>
      </c>
      <c r="AI73" s="48">
        <v>261</v>
      </c>
      <c r="AJ73" s="48">
        <v>1129</v>
      </c>
      <c r="AK73" s="48">
        <v>1</v>
      </c>
      <c r="AL73" s="48">
        <v>22</v>
      </c>
      <c r="AM73" s="48">
        <v>22</v>
      </c>
      <c r="AN73" s="48">
        <v>2</v>
      </c>
      <c r="AO73" s="48">
        <v>48</v>
      </c>
      <c r="AP73" s="48">
        <v>0</v>
      </c>
      <c r="AQ73" s="48">
        <v>0</v>
      </c>
      <c r="AR73" s="48">
        <v>0</v>
      </c>
      <c r="AS73" s="48"/>
      <c r="AT73" s="48"/>
      <c r="AU73" s="48"/>
      <c r="AV73" s="48">
        <v>718</v>
      </c>
      <c r="AW73" s="48">
        <v>0</v>
      </c>
      <c r="AX73" s="48">
        <v>7</v>
      </c>
      <c r="AY73" s="48">
        <v>0</v>
      </c>
      <c r="AZ73" s="48">
        <v>0</v>
      </c>
      <c r="BA73" s="48">
        <v>0</v>
      </c>
      <c r="BB73" s="48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48">
        <v>0</v>
      </c>
      <c r="BK73" s="48">
        <v>275</v>
      </c>
      <c r="BL73" s="48">
        <v>164</v>
      </c>
      <c r="BM73" s="48">
        <v>35</v>
      </c>
      <c r="BN73" s="48">
        <v>203</v>
      </c>
      <c r="BO73" s="48">
        <v>0</v>
      </c>
      <c r="BP73" s="48">
        <v>4</v>
      </c>
      <c r="BQ73" s="48">
        <v>52</v>
      </c>
      <c r="BR73" s="48">
        <v>0</v>
      </c>
      <c r="BS73" s="48">
        <v>0</v>
      </c>
      <c r="BT73" s="48">
        <v>167</v>
      </c>
      <c r="BU73" s="48">
        <v>0</v>
      </c>
      <c r="BV73" s="48">
        <v>0</v>
      </c>
      <c r="BW73" s="48">
        <v>43</v>
      </c>
      <c r="BX73" s="48">
        <v>0</v>
      </c>
      <c r="BY73" s="48">
        <v>0</v>
      </c>
      <c r="BZ73" s="48">
        <v>0</v>
      </c>
      <c r="CA73" s="48">
        <v>0</v>
      </c>
      <c r="CB73" s="48">
        <v>0</v>
      </c>
      <c r="CC73" s="48">
        <v>0</v>
      </c>
      <c r="CD73" s="48">
        <v>0</v>
      </c>
      <c r="CE73" s="48">
        <v>0</v>
      </c>
      <c r="CF73" s="48">
        <v>1204</v>
      </c>
      <c r="CG73" s="48">
        <v>15</v>
      </c>
      <c r="CH73" s="48">
        <v>59</v>
      </c>
      <c r="CI73" s="48">
        <v>150</v>
      </c>
      <c r="CJ73" s="48">
        <v>0</v>
      </c>
      <c r="CK73" s="48">
        <v>0</v>
      </c>
      <c r="CL73" s="48">
        <v>91</v>
      </c>
      <c r="CM73" s="48">
        <v>52</v>
      </c>
      <c r="CN73" s="48">
        <v>0</v>
      </c>
      <c r="CO73" s="48">
        <v>111</v>
      </c>
      <c r="CP73" s="48">
        <v>0</v>
      </c>
      <c r="CQ73" s="48">
        <v>8</v>
      </c>
      <c r="CR73" s="48">
        <v>0</v>
      </c>
      <c r="CS73" s="48">
        <v>0</v>
      </c>
      <c r="CT73" s="48">
        <v>0</v>
      </c>
      <c r="CU73" s="48">
        <v>1405</v>
      </c>
      <c r="CV73" s="48">
        <v>0</v>
      </c>
      <c r="CW73" s="48">
        <v>10</v>
      </c>
      <c r="CX73" s="48">
        <v>90</v>
      </c>
      <c r="CY73" s="48">
        <v>0</v>
      </c>
      <c r="CZ73" s="48">
        <v>23</v>
      </c>
      <c r="DA73" s="48">
        <v>13</v>
      </c>
      <c r="DB73" s="48">
        <v>12</v>
      </c>
      <c r="DC73" s="48">
        <v>0</v>
      </c>
      <c r="DD73" s="40">
        <f t="shared" si="29"/>
        <v>0.46187755504112693</v>
      </c>
      <c r="DE73" s="41">
        <f t="shared" si="30"/>
        <v>1.0067745577719232</v>
      </c>
      <c r="DF73" s="41">
        <f t="shared" si="31"/>
        <v>1.0691823899371069</v>
      </c>
      <c r="DG73" s="41">
        <f t="shared" si="32"/>
        <v>1.2571115973741793</v>
      </c>
      <c r="DH73" s="42">
        <f t="shared" si="33"/>
        <v>0.15120918090922525</v>
      </c>
      <c r="DI73" s="42">
        <f t="shared" si="34"/>
        <v>0.48513360933383515</v>
      </c>
      <c r="DJ73" s="42">
        <f t="shared" si="35"/>
        <v>0.97198399085191534</v>
      </c>
      <c r="DK73" s="42">
        <f t="shared" si="36"/>
        <v>1.1575492341356675</v>
      </c>
      <c r="DL73" s="35">
        <f t="shared" si="37"/>
        <v>0.9600672779556183</v>
      </c>
      <c r="DM73" s="39">
        <f t="shared" si="38"/>
        <v>0.62910216718266254</v>
      </c>
      <c r="DN73" s="35">
        <f t="shared" si="39"/>
        <v>1.0095238095238095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3">
        <v>3484</v>
      </c>
      <c r="G74" s="43">
        <v>1758</v>
      </c>
      <c r="H74" s="44">
        <v>75</v>
      </c>
      <c r="I74" s="28">
        <f t="shared" si="40"/>
        <v>3382</v>
      </c>
      <c r="J74" s="45">
        <f t="shared" si="28"/>
        <v>1167</v>
      </c>
      <c r="K74" s="43">
        <f t="shared" si="41"/>
        <v>75</v>
      </c>
      <c r="L74" s="50">
        <v>203</v>
      </c>
      <c r="M74" s="50">
        <v>149</v>
      </c>
      <c r="N74" s="50">
        <v>0</v>
      </c>
      <c r="O74" s="50">
        <v>162</v>
      </c>
      <c r="P74" s="50">
        <v>157</v>
      </c>
      <c r="Q74" s="50">
        <v>0</v>
      </c>
      <c r="R74" s="50">
        <v>306</v>
      </c>
      <c r="S74" s="50">
        <v>299</v>
      </c>
      <c r="T74" s="50">
        <v>0</v>
      </c>
      <c r="U74" s="50">
        <v>492</v>
      </c>
      <c r="V74" s="50">
        <v>388</v>
      </c>
      <c r="W74" s="50">
        <v>2</v>
      </c>
      <c r="X74" s="50">
        <v>224</v>
      </c>
      <c r="Y74" s="50">
        <v>9</v>
      </c>
      <c r="Z74" s="50">
        <v>3</v>
      </c>
      <c r="AA74" s="50">
        <v>269</v>
      </c>
      <c r="AB74" s="50">
        <v>8</v>
      </c>
      <c r="AC74" s="50">
        <v>2</v>
      </c>
      <c r="AD74" s="50">
        <v>263</v>
      </c>
      <c r="AE74" s="50">
        <v>14</v>
      </c>
      <c r="AF74" s="50">
        <v>10</v>
      </c>
      <c r="AG74" s="50">
        <v>252</v>
      </c>
      <c r="AH74" s="50">
        <v>0</v>
      </c>
      <c r="AI74" s="50">
        <v>37</v>
      </c>
      <c r="AJ74" s="50">
        <v>187</v>
      </c>
      <c r="AK74" s="50">
        <v>0</v>
      </c>
      <c r="AL74" s="50">
        <v>17</v>
      </c>
      <c r="AM74" s="50">
        <v>29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189</v>
      </c>
      <c r="AW74" s="50">
        <v>2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50">
        <v>0</v>
      </c>
      <c r="BG74" s="50">
        <v>0</v>
      </c>
      <c r="BH74" s="50">
        <v>0</v>
      </c>
      <c r="BI74" s="50">
        <v>0</v>
      </c>
      <c r="BJ74" s="50">
        <v>0</v>
      </c>
      <c r="BK74" s="50">
        <v>169</v>
      </c>
      <c r="BL74" s="50">
        <v>101</v>
      </c>
      <c r="BM74" s="50">
        <v>3</v>
      </c>
      <c r="BN74" s="50">
        <v>71</v>
      </c>
      <c r="BO74" s="50">
        <v>3</v>
      </c>
      <c r="BP74" s="50">
        <v>0</v>
      </c>
      <c r="BQ74" s="50">
        <v>9</v>
      </c>
      <c r="BR74" s="50">
        <v>0</v>
      </c>
      <c r="BS74" s="50">
        <v>0</v>
      </c>
      <c r="BT74" s="50">
        <v>38</v>
      </c>
      <c r="BU74" s="50">
        <v>10</v>
      </c>
      <c r="BV74" s="50">
        <v>0</v>
      </c>
      <c r="BW74" s="50">
        <v>7</v>
      </c>
      <c r="BX74" s="50">
        <v>2</v>
      </c>
      <c r="BY74" s="50">
        <v>0</v>
      </c>
      <c r="BZ74" s="50">
        <v>0</v>
      </c>
      <c r="CA74" s="50">
        <v>0</v>
      </c>
      <c r="CB74" s="50">
        <v>0</v>
      </c>
      <c r="CC74" s="50">
        <v>0</v>
      </c>
      <c r="CD74" s="50">
        <v>0</v>
      </c>
      <c r="CE74" s="50">
        <v>0</v>
      </c>
      <c r="CF74" s="50">
        <v>294</v>
      </c>
      <c r="CG74" s="50">
        <v>4</v>
      </c>
      <c r="CH74" s="50">
        <v>0</v>
      </c>
      <c r="CI74" s="50">
        <v>34</v>
      </c>
      <c r="CJ74" s="50">
        <v>2</v>
      </c>
      <c r="CK74" s="50">
        <v>0</v>
      </c>
      <c r="CL74" s="50">
        <v>10</v>
      </c>
      <c r="CM74" s="50">
        <v>10</v>
      </c>
      <c r="CN74" s="50">
        <v>0</v>
      </c>
      <c r="CO74" s="50">
        <v>5</v>
      </c>
      <c r="CP74" s="50">
        <v>0</v>
      </c>
      <c r="CQ74" s="50">
        <v>0</v>
      </c>
      <c r="CR74" s="50">
        <v>0</v>
      </c>
      <c r="CS74" s="50">
        <v>0</v>
      </c>
      <c r="CT74" s="50">
        <v>0</v>
      </c>
      <c r="CU74" s="50">
        <v>139</v>
      </c>
      <c r="CV74" s="50">
        <v>9</v>
      </c>
      <c r="CW74" s="50">
        <v>1</v>
      </c>
      <c r="CX74" s="50">
        <v>30</v>
      </c>
      <c r="CY74" s="50">
        <v>0</v>
      </c>
      <c r="CZ74" s="50">
        <v>0</v>
      </c>
      <c r="DA74" s="50">
        <v>0</v>
      </c>
      <c r="DB74" s="50">
        <v>0</v>
      </c>
      <c r="DC74" s="50">
        <v>0</v>
      </c>
      <c r="DD74" s="40">
        <f t="shared" si="29"/>
        <v>0.38539576365663319</v>
      </c>
      <c r="DE74" s="41">
        <f t="shared" si="30"/>
        <v>0.92307692307692313</v>
      </c>
      <c r="DF74" s="41">
        <f t="shared" si="31"/>
        <v>0.96835443037974689</v>
      </c>
      <c r="DG74" s="41">
        <f t="shared" si="32"/>
        <v>1.051948051948052</v>
      </c>
      <c r="DH74" s="42">
        <f t="shared" si="33"/>
        <v>0.13846153846153847</v>
      </c>
      <c r="DI74" s="42">
        <f t="shared" si="34"/>
        <v>0.72795497185741087</v>
      </c>
      <c r="DJ74" s="42">
        <f t="shared" si="35"/>
        <v>0.94620253164556967</v>
      </c>
      <c r="DK74" s="42">
        <f t="shared" si="36"/>
        <v>1.0194805194805194</v>
      </c>
      <c r="DL74" s="35">
        <f t="shared" si="37"/>
        <v>0.97072330654420202</v>
      </c>
      <c r="DM74" s="39">
        <f t="shared" si="38"/>
        <v>0.66382252559726962</v>
      </c>
      <c r="DN74" s="35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3">
        <v>1294</v>
      </c>
      <c r="G75" s="43">
        <v>609</v>
      </c>
      <c r="H75" s="44">
        <v>45</v>
      </c>
      <c r="I75" s="28">
        <f t="shared" si="40"/>
        <v>1293</v>
      </c>
      <c r="J75" s="45">
        <f t="shared" si="28"/>
        <v>492</v>
      </c>
      <c r="K75" s="43">
        <f t="shared" si="41"/>
        <v>46</v>
      </c>
      <c r="L75" s="50">
        <v>105</v>
      </c>
      <c r="M75" s="50">
        <v>89</v>
      </c>
      <c r="N75" s="50">
        <v>0</v>
      </c>
      <c r="O75" s="50">
        <v>59</v>
      </c>
      <c r="P75" s="50">
        <v>59</v>
      </c>
      <c r="Q75" s="50">
        <v>0</v>
      </c>
      <c r="R75" s="50">
        <v>102</v>
      </c>
      <c r="S75" s="50">
        <v>102</v>
      </c>
      <c r="T75" s="50">
        <v>0</v>
      </c>
      <c r="U75" s="50">
        <v>184</v>
      </c>
      <c r="V75" s="50">
        <v>177</v>
      </c>
      <c r="W75" s="50">
        <v>0</v>
      </c>
      <c r="X75" s="50">
        <v>74</v>
      </c>
      <c r="Y75" s="50">
        <v>10</v>
      </c>
      <c r="Z75" s="50">
        <v>4</v>
      </c>
      <c r="AA75" s="50">
        <v>53</v>
      </c>
      <c r="AB75" s="50">
        <v>21</v>
      </c>
      <c r="AC75" s="50">
        <v>4</v>
      </c>
      <c r="AD75" s="50">
        <v>60</v>
      </c>
      <c r="AE75" s="50">
        <v>0</v>
      </c>
      <c r="AF75" s="50">
        <v>19</v>
      </c>
      <c r="AG75" s="50">
        <v>97</v>
      </c>
      <c r="AH75" s="50">
        <v>0</v>
      </c>
      <c r="AI75" s="50">
        <v>16</v>
      </c>
      <c r="AJ75" s="50">
        <v>49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69</v>
      </c>
      <c r="AW75" s="50">
        <v>0</v>
      </c>
      <c r="AX75" s="50">
        <v>0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50">
        <v>0</v>
      </c>
      <c r="BH75" s="50">
        <v>0</v>
      </c>
      <c r="BI75" s="50">
        <v>0</v>
      </c>
      <c r="BJ75" s="50">
        <v>0</v>
      </c>
      <c r="BK75" s="50">
        <v>0</v>
      </c>
      <c r="BL75" s="50">
        <v>0</v>
      </c>
      <c r="BM75" s="50">
        <v>0</v>
      </c>
      <c r="BN75" s="50">
        <v>18</v>
      </c>
      <c r="BO75" s="50">
        <v>0</v>
      </c>
      <c r="BP75" s="50">
        <v>0</v>
      </c>
      <c r="BQ75" s="50">
        <v>0</v>
      </c>
      <c r="BR75" s="50">
        <v>0</v>
      </c>
      <c r="BS75" s="50">
        <v>0</v>
      </c>
      <c r="BT75" s="50">
        <v>23</v>
      </c>
      <c r="BU75" s="50">
        <v>0</v>
      </c>
      <c r="BV75" s="50">
        <v>0</v>
      </c>
      <c r="BW75" s="50">
        <v>4</v>
      </c>
      <c r="BX75" s="50">
        <v>1</v>
      </c>
      <c r="BY75" s="50">
        <v>0</v>
      </c>
      <c r="BZ75" s="50">
        <v>0</v>
      </c>
      <c r="CA75" s="50">
        <v>0</v>
      </c>
      <c r="CB75" s="50">
        <v>0</v>
      </c>
      <c r="CC75" s="50">
        <v>0</v>
      </c>
      <c r="CD75" s="50">
        <v>0</v>
      </c>
      <c r="CE75" s="50">
        <v>0</v>
      </c>
      <c r="CF75" s="50">
        <v>348</v>
      </c>
      <c r="CG75" s="50">
        <v>19</v>
      </c>
      <c r="CH75" s="50">
        <v>3</v>
      </c>
      <c r="CI75" s="50">
        <v>9</v>
      </c>
      <c r="CJ75" s="50">
        <v>1</v>
      </c>
      <c r="CK75" s="50">
        <v>0</v>
      </c>
      <c r="CL75" s="50">
        <v>12</v>
      </c>
      <c r="CM75" s="50">
        <v>11</v>
      </c>
      <c r="CN75" s="50">
        <v>0</v>
      </c>
      <c r="CO75" s="50">
        <v>0</v>
      </c>
      <c r="CP75" s="50">
        <v>0</v>
      </c>
      <c r="CQ75" s="50">
        <v>0</v>
      </c>
      <c r="CR75" s="50">
        <v>0</v>
      </c>
      <c r="CS75" s="50">
        <v>0</v>
      </c>
      <c r="CT75" s="50">
        <v>0</v>
      </c>
      <c r="CU75" s="50">
        <v>4</v>
      </c>
      <c r="CV75" s="50">
        <v>0</v>
      </c>
      <c r="CW75" s="50">
        <v>0</v>
      </c>
      <c r="CX75" s="50">
        <v>23</v>
      </c>
      <c r="CY75" s="50">
        <v>2</v>
      </c>
      <c r="CZ75" s="50">
        <v>0</v>
      </c>
      <c r="DA75" s="50">
        <v>0</v>
      </c>
      <c r="DB75" s="50">
        <v>0</v>
      </c>
      <c r="DC75" s="50">
        <v>0</v>
      </c>
      <c r="DD75" s="40">
        <f t="shared" si="29"/>
        <v>0.41212680824869191</v>
      </c>
      <c r="DE75" s="41">
        <f t="shared" si="30"/>
        <v>1.0337078651685394</v>
      </c>
      <c r="DF75" s="41">
        <f t="shared" si="31"/>
        <v>1.02</v>
      </c>
      <c r="DG75" s="41">
        <f t="shared" si="32"/>
        <v>1.2040816326530612</v>
      </c>
      <c r="DH75" s="42">
        <f t="shared" si="33"/>
        <v>0.16558941212680825</v>
      </c>
      <c r="DI75" s="42">
        <f t="shared" si="34"/>
        <v>0.9943820224719101</v>
      </c>
      <c r="DJ75" s="42">
        <f t="shared" si="35"/>
        <v>1.02</v>
      </c>
      <c r="DK75" s="42">
        <f t="shared" si="36"/>
        <v>1.2040816326530612</v>
      </c>
      <c r="DL75" s="35">
        <f t="shared" si="37"/>
        <v>0.99922720247295205</v>
      </c>
      <c r="DM75" s="39">
        <f t="shared" si="38"/>
        <v>0.80788177339901479</v>
      </c>
      <c r="DN75" s="35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3">
        <v>23414</v>
      </c>
      <c r="G76" s="43">
        <v>9378</v>
      </c>
      <c r="H76" s="44">
        <v>1160</v>
      </c>
      <c r="I76" s="28">
        <f t="shared" si="40"/>
        <v>24032</v>
      </c>
      <c r="J76" s="45">
        <f t="shared" si="28"/>
        <v>7267</v>
      </c>
      <c r="K76" s="43">
        <f t="shared" si="41"/>
        <v>1187</v>
      </c>
      <c r="L76" s="50">
        <v>1668</v>
      </c>
      <c r="M76" s="50">
        <v>1008</v>
      </c>
      <c r="N76" s="50">
        <v>0</v>
      </c>
      <c r="O76" s="50">
        <v>1322</v>
      </c>
      <c r="P76" s="50">
        <v>1089</v>
      </c>
      <c r="Q76" s="50">
        <v>1</v>
      </c>
      <c r="R76" s="50">
        <v>2116</v>
      </c>
      <c r="S76" s="50">
        <v>2099</v>
      </c>
      <c r="T76" s="50">
        <v>0</v>
      </c>
      <c r="U76" s="50">
        <v>3248</v>
      </c>
      <c r="V76" s="50">
        <v>2581</v>
      </c>
      <c r="W76" s="50">
        <v>7</v>
      </c>
      <c r="X76" s="50">
        <v>1145</v>
      </c>
      <c r="Y76" s="50">
        <v>12</v>
      </c>
      <c r="Z76" s="50">
        <v>29</v>
      </c>
      <c r="AA76" s="50">
        <v>1748</v>
      </c>
      <c r="AB76" s="50">
        <v>29</v>
      </c>
      <c r="AC76" s="50">
        <v>116</v>
      </c>
      <c r="AD76" s="50">
        <v>1381</v>
      </c>
      <c r="AE76" s="50">
        <v>60</v>
      </c>
      <c r="AF76" s="50">
        <v>359</v>
      </c>
      <c r="AG76" s="50">
        <v>1800</v>
      </c>
      <c r="AH76" s="50">
        <v>77</v>
      </c>
      <c r="AI76" s="50">
        <v>446</v>
      </c>
      <c r="AJ76" s="50">
        <v>1987</v>
      </c>
      <c r="AK76" s="50">
        <v>0</v>
      </c>
      <c r="AL76" s="50">
        <v>42</v>
      </c>
      <c r="AM76" s="50">
        <v>1367</v>
      </c>
      <c r="AN76" s="50">
        <v>0</v>
      </c>
      <c r="AO76" s="50">
        <v>0</v>
      </c>
      <c r="AP76" s="50">
        <v>8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1157</v>
      </c>
      <c r="AW76" s="50">
        <v>1</v>
      </c>
      <c r="AX76" s="50">
        <v>4</v>
      </c>
      <c r="AY76" s="50">
        <v>0</v>
      </c>
      <c r="AZ76" s="50">
        <v>0</v>
      </c>
      <c r="BA76" s="50">
        <v>0</v>
      </c>
      <c r="BB76" s="50">
        <v>0</v>
      </c>
      <c r="BC76" s="50">
        <v>0</v>
      </c>
      <c r="BD76" s="50">
        <v>0</v>
      </c>
      <c r="BE76" s="50">
        <v>476</v>
      </c>
      <c r="BF76" s="50">
        <v>3</v>
      </c>
      <c r="BG76" s="50">
        <v>0</v>
      </c>
      <c r="BH76" s="50">
        <v>0</v>
      </c>
      <c r="BI76" s="50">
        <v>0</v>
      </c>
      <c r="BJ76" s="50">
        <v>0</v>
      </c>
      <c r="BK76" s="50">
        <v>0</v>
      </c>
      <c r="BL76" s="50">
        <v>0</v>
      </c>
      <c r="BM76" s="50">
        <v>0</v>
      </c>
      <c r="BN76" s="50">
        <v>244</v>
      </c>
      <c r="BO76" s="50">
        <v>5</v>
      </c>
      <c r="BP76" s="50">
        <v>0</v>
      </c>
      <c r="BQ76" s="50">
        <v>0</v>
      </c>
      <c r="BR76" s="50">
        <v>0</v>
      </c>
      <c r="BS76" s="50">
        <v>0</v>
      </c>
      <c r="BT76" s="50">
        <v>138</v>
      </c>
      <c r="BU76" s="50">
        <v>5</v>
      </c>
      <c r="BV76" s="50">
        <v>0</v>
      </c>
      <c r="BW76" s="50">
        <v>46</v>
      </c>
      <c r="BX76" s="50">
        <v>4</v>
      </c>
      <c r="BY76" s="50">
        <v>0</v>
      </c>
      <c r="BZ76" s="50">
        <v>0</v>
      </c>
      <c r="CA76" s="50">
        <v>0</v>
      </c>
      <c r="CB76" s="50">
        <v>0</v>
      </c>
      <c r="CC76" s="50">
        <v>0</v>
      </c>
      <c r="CD76" s="50">
        <v>0</v>
      </c>
      <c r="CE76" s="50">
        <v>0</v>
      </c>
      <c r="CF76" s="50">
        <v>2568</v>
      </c>
      <c r="CG76" s="50">
        <v>97</v>
      </c>
      <c r="CH76" s="50">
        <v>20</v>
      </c>
      <c r="CI76" s="50">
        <v>101</v>
      </c>
      <c r="CJ76" s="50">
        <v>0</v>
      </c>
      <c r="CK76" s="50">
        <v>4</v>
      </c>
      <c r="CL76" s="50">
        <v>105</v>
      </c>
      <c r="CM76" s="50">
        <v>105</v>
      </c>
      <c r="CN76" s="50">
        <v>0</v>
      </c>
      <c r="CO76" s="50">
        <v>157</v>
      </c>
      <c r="CP76" s="50">
        <v>1</v>
      </c>
      <c r="CQ76" s="50">
        <v>0</v>
      </c>
      <c r="CR76" s="50">
        <v>82</v>
      </c>
      <c r="CS76" s="50">
        <v>56</v>
      </c>
      <c r="CT76" s="50">
        <v>0</v>
      </c>
      <c r="CU76" s="50">
        <v>1090</v>
      </c>
      <c r="CV76" s="50">
        <v>2</v>
      </c>
      <c r="CW76" s="50">
        <v>159</v>
      </c>
      <c r="CX76" s="50">
        <v>43</v>
      </c>
      <c r="CY76" s="50">
        <v>0</v>
      </c>
      <c r="CZ76" s="50">
        <v>0</v>
      </c>
      <c r="DA76" s="50">
        <v>35</v>
      </c>
      <c r="DB76" s="50">
        <v>33</v>
      </c>
      <c r="DC76" s="50">
        <v>0</v>
      </c>
      <c r="DD76" s="40">
        <f t="shared" si="29"/>
        <v>0.48008756900818578</v>
      </c>
      <c r="DE76" s="41">
        <f t="shared" si="30"/>
        <v>0.92456589809279821</v>
      </c>
      <c r="DF76" s="41">
        <f t="shared" si="31"/>
        <v>0.96709323583180984</v>
      </c>
      <c r="DG76" s="41">
        <f t="shared" si="32"/>
        <v>1.2638623326959848</v>
      </c>
      <c r="DH76" s="42">
        <f t="shared" si="33"/>
        <v>0.16093660765276985</v>
      </c>
      <c r="DI76" s="42">
        <f t="shared" si="34"/>
        <v>0.7346996868773128</v>
      </c>
      <c r="DJ76" s="42">
        <f t="shared" si="35"/>
        <v>0.9593235831809872</v>
      </c>
      <c r="DK76" s="42">
        <f t="shared" si="36"/>
        <v>1.0411089866156789</v>
      </c>
      <c r="DL76" s="35">
        <f t="shared" si="37"/>
        <v>1.0263944648500898</v>
      </c>
      <c r="DM76" s="39">
        <f t="shared" si="38"/>
        <v>0.77489869908296016</v>
      </c>
      <c r="DN76" s="35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3">
        <v>4975</v>
      </c>
      <c r="G77" s="43">
        <v>2236</v>
      </c>
      <c r="H77" s="44">
        <v>135</v>
      </c>
      <c r="I77" s="28">
        <f t="shared" si="40"/>
        <v>4808</v>
      </c>
      <c r="J77" s="45">
        <f t="shared" si="28"/>
        <v>1394</v>
      </c>
      <c r="K77" s="43">
        <f t="shared" si="41"/>
        <v>139</v>
      </c>
      <c r="L77" s="50">
        <v>214</v>
      </c>
      <c r="M77" s="50">
        <v>155</v>
      </c>
      <c r="N77" s="50">
        <v>0</v>
      </c>
      <c r="O77" s="50">
        <v>208</v>
      </c>
      <c r="P77" s="50">
        <v>224</v>
      </c>
      <c r="Q77" s="50">
        <v>0</v>
      </c>
      <c r="R77" s="50">
        <v>455</v>
      </c>
      <c r="S77" s="50">
        <v>418</v>
      </c>
      <c r="T77" s="50">
        <v>0</v>
      </c>
      <c r="U77" s="50">
        <v>754</v>
      </c>
      <c r="V77" s="50">
        <v>485</v>
      </c>
      <c r="W77" s="50">
        <v>0</v>
      </c>
      <c r="X77" s="50">
        <v>374</v>
      </c>
      <c r="Y77" s="50">
        <v>5</v>
      </c>
      <c r="Z77" s="50">
        <v>0</v>
      </c>
      <c r="AA77" s="50">
        <v>516</v>
      </c>
      <c r="AB77" s="50">
        <v>13</v>
      </c>
      <c r="AC77" s="50">
        <v>0</v>
      </c>
      <c r="AD77" s="50">
        <v>472</v>
      </c>
      <c r="AE77" s="50">
        <v>40</v>
      </c>
      <c r="AF77" s="50">
        <v>0</v>
      </c>
      <c r="AG77" s="50">
        <v>493</v>
      </c>
      <c r="AH77" s="50">
        <v>39</v>
      </c>
      <c r="AI77" s="50">
        <v>0</v>
      </c>
      <c r="AJ77" s="50">
        <v>388</v>
      </c>
      <c r="AK77" s="50">
        <v>0</v>
      </c>
      <c r="AL77" s="50">
        <v>139</v>
      </c>
      <c r="AM77" s="50">
        <v>178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200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50">
        <v>0</v>
      </c>
      <c r="BG77" s="50">
        <v>0</v>
      </c>
      <c r="BH77" s="50">
        <v>0</v>
      </c>
      <c r="BI77" s="50">
        <v>0</v>
      </c>
      <c r="BJ77" s="50">
        <v>0</v>
      </c>
      <c r="BK77" s="50">
        <v>0</v>
      </c>
      <c r="BL77" s="50">
        <v>0</v>
      </c>
      <c r="BM77" s="50">
        <v>0</v>
      </c>
      <c r="BN77" s="50">
        <v>83</v>
      </c>
      <c r="BO77" s="50">
        <v>0</v>
      </c>
      <c r="BP77" s="50">
        <v>0</v>
      </c>
      <c r="BQ77" s="50">
        <v>5</v>
      </c>
      <c r="BR77" s="50">
        <v>0</v>
      </c>
      <c r="BS77" s="50">
        <v>0</v>
      </c>
      <c r="BT77" s="50">
        <v>50</v>
      </c>
      <c r="BU77" s="50">
        <v>1</v>
      </c>
      <c r="BV77" s="50">
        <v>0</v>
      </c>
      <c r="BW77" s="50">
        <v>7</v>
      </c>
      <c r="BX77" s="50">
        <v>0</v>
      </c>
      <c r="BY77" s="50">
        <v>0</v>
      </c>
      <c r="BZ77" s="50">
        <v>0</v>
      </c>
      <c r="CA77" s="50">
        <v>0</v>
      </c>
      <c r="CB77" s="50">
        <v>0</v>
      </c>
      <c r="CC77" s="50">
        <v>0</v>
      </c>
      <c r="CD77" s="50">
        <v>0</v>
      </c>
      <c r="CE77" s="50">
        <v>0</v>
      </c>
      <c r="CF77" s="50">
        <v>319</v>
      </c>
      <c r="CG77" s="50">
        <v>1</v>
      </c>
      <c r="CH77" s="50">
        <v>0</v>
      </c>
      <c r="CI77" s="50">
        <v>19</v>
      </c>
      <c r="CJ77" s="50">
        <v>1</v>
      </c>
      <c r="CK77" s="50">
        <v>0</v>
      </c>
      <c r="CL77" s="50">
        <v>14</v>
      </c>
      <c r="CM77" s="50">
        <v>12</v>
      </c>
      <c r="CN77" s="50">
        <v>0</v>
      </c>
      <c r="CO77" s="50">
        <v>10</v>
      </c>
      <c r="CP77" s="50">
        <v>0</v>
      </c>
      <c r="CQ77" s="50">
        <v>0</v>
      </c>
      <c r="CR77" s="50">
        <v>0</v>
      </c>
      <c r="CS77" s="50">
        <v>0</v>
      </c>
      <c r="CT77" s="50">
        <v>0</v>
      </c>
      <c r="CU77" s="50">
        <v>22</v>
      </c>
      <c r="CV77" s="50">
        <v>0</v>
      </c>
      <c r="CW77" s="50">
        <v>0</v>
      </c>
      <c r="CX77" s="50">
        <v>27</v>
      </c>
      <c r="CY77" s="50">
        <v>0</v>
      </c>
      <c r="CZ77" s="50">
        <v>0</v>
      </c>
      <c r="DA77" s="50">
        <v>0</v>
      </c>
      <c r="DB77" s="50">
        <v>0</v>
      </c>
      <c r="DC77" s="50">
        <v>0</v>
      </c>
      <c r="DD77" s="40">
        <f t="shared" si="29"/>
        <v>0.36549685999261172</v>
      </c>
      <c r="DE77" s="41">
        <f t="shared" si="30"/>
        <v>0.99210526315789471</v>
      </c>
      <c r="DF77" s="41">
        <f t="shared" si="31"/>
        <v>1.0201793721973094</v>
      </c>
      <c r="DG77" s="41">
        <f t="shared" si="32"/>
        <v>1</v>
      </c>
      <c r="DH77" s="42">
        <f t="shared" si="33"/>
        <v>0.11326191355744367</v>
      </c>
      <c r="DI77" s="42">
        <f t="shared" si="34"/>
        <v>0.63815789473684215</v>
      </c>
      <c r="DJ77" s="42">
        <f t="shared" si="35"/>
        <v>0.93721973094170408</v>
      </c>
      <c r="DK77" s="42">
        <f t="shared" si="36"/>
        <v>1.0769230769230769</v>
      </c>
      <c r="DL77" s="35">
        <f t="shared" si="37"/>
        <v>0.96643216080402006</v>
      </c>
      <c r="DM77" s="39">
        <f t="shared" si="38"/>
        <v>0.6234347048300537</v>
      </c>
      <c r="DN77" s="35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3">
        <v>9723</v>
      </c>
      <c r="G78" s="43">
        <v>3743</v>
      </c>
      <c r="H78" s="44">
        <v>240</v>
      </c>
      <c r="I78" s="28">
        <f>L78+O78+R78+U78+X78+AA78+AD78+AG78+AJ78+AM78+AV78+AY78+BB78+BE78+BH78+BK78+BN78+BT78+BW78+BZ78+CC78+CF78+CI78+CL78+CO78+CR78+CU78+CX78+DA78+AP78+BQ78+AS78</f>
        <v>9555</v>
      </c>
      <c r="J78" s="45">
        <f t="shared" si="28"/>
        <v>2582</v>
      </c>
      <c r="K78" s="43">
        <f t="shared" si="41"/>
        <v>227</v>
      </c>
      <c r="L78" s="50">
        <v>450</v>
      </c>
      <c r="M78" s="50">
        <v>429</v>
      </c>
      <c r="N78" s="50">
        <v>1</v>
      </c>
      <c r="O78" s="50">
        <v>376</v>
      </c>
      <c r="P78" s="50">
        <v>340</v>
      </c>
      <c r="Q78" s="50">
        <v>0</v>
      </c>
      <c r="R78" s="50">
        <v>728</v>
      </c>
      <c r="S78" s="50">
        <v>676</v>
      </c>
      <c r="T78" s="50">
        <v>0</v>
      </c>
      <c r="U78" s="50">
        <v>1468</v>
      </c>
      <c r="V78" s="50">
        <v>1102</v>
      </c>
      <c r="W78" s="50">
        <v>3</v>
      </c>
      <c r="X78" s="50">
        <v>570</v>
      </c>
      <c r="Y78" s="50">
        <v>0</v>
      </c>
      <c r="Z78" s="50">
        <v>8</v>
      </c>
      <c r="AA78" s="50">
        <v>663</v>
      </c>
      <c r="AB78" s="50">
        <v>4</v>
      </c>
      <c r="AC78" s="50">
        <v>11</v>
      </c>
      <c r="AD78" s="50">
        <v>749</v>
      </c>
      <c r="AE78" s="50">
        <v>2</v>
      </c>
      <c r="AF78" s="50">
        <v>17</v>
      </c>
      <c r="AG78" s="50">
        <v>970</v>
      </c>
      <c r="AH78" s="50">
        <v>9</v>
      </c>
      <c r="AI78" s="50">
        <v>34</v>
      </c>
      <c r="AJ78" s="50">
        <v>776</v>
      </c>
      <c r="AK78" s="50">
        <v>0</v>
      </c>
      <c r="AL78" s="50">
        <v>116</v>
      </c>
      <c r="AM78" s="50">
        <v>527</v>
      </c>
      <c r="AN78" s="50">
        <v>1</v>
      </c>
      <c r="AO78" s="50">
        <v>34</v>
      </c>
      <c r="AP78" s="50">
        <v>1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581</v>
      </c>
      <c r="AW78" s="50">
        <v>0</v>
      </c>
      <c r="AX78" s="50">
        <v>2</v>
      </c>
      <c r="AY78" s="50">
        <v>6</v>
      </c>
      <c r="AZ78" s="50">
        <v>0</v>
      </c>
      <c r="BA78" s="50">
        <v>0</v>
      </c>
      <c r="BB78" s="50">
        <v>0</v>
      </c>
      <c r="BC78" s="50">
        <v>0</v>
      </c>
      <c r="BD78" s="50">
        <v>0</v>
      </c>
      <c r="BE78" s="50">
        <v>0</v>
      </c>
      <c r="BF78" s="50">
        <v>0</v>
      </c>
      <c r="BG78" s="50">
        <v>0</v>
      </c>
      <c r="BH78" s="50">
        <v>0</v>
      </c>
      <c r="BI78" s="50">
        <v>0</v>
      </c>
      <c r="BJ78" s="50">
        <v>0</v>
      </c>
      <c r="BK78" s="50">
        <v>0</v>
      </c>
      <c r="BL78" s="50">
        <v>0</v>
      </c>
      <c r="BM78" s="50">
        <v>0</v>
      </c>
      <c r="BN78" s="50">
        <v>220</v>
      </c>
      <c r="BO78" s="50">
        <v>0</v>
      </c>
      <c r="BP78" s="50">
        <v>0</v>
      </c>
      <c r="BQ78" s="50">
        <v>0</v>
      </c>
      <c r="BR78" s="50">
        <v>0</v>
      </c>
      <c r="BS78" s="50">
        <v>0</v>
      </c>
      <c r="BT78" s="50">
        <v>71</v>
      </c>
      <c r="BU78" s="50">
        <v>0</v>
      </c>
      <c r="BV78" s="50">
        <v>0</v>
      </c>
      <c r="BW78" s="50">
        <v>33</v>
      </c>
      <c r="BX78" s="50">
        <v>0</v>
      </c>
      <c r="BY78" s="50">
        <v>0</v>
      </c>
      <c r="BZ78" s="50">
        <v>0</v>
      </c>
      <c r="CA78" s="50">
        <v>0</v>
      </c>
      <c r="CB78" s="50">
        <v>0</v>
      </c>
      <c r="CC78" s="50">
        <v>0</v>
      </c>
      <c r="CD78" s="50">
        <v>0</v>
      </c>
      <c r="CE78" s="50">
        <v>0</v>
      </c>
      <c r="CF78" s="50">
        <v>937</v>
      </c>
      <c r="CG78" s="50">
        <v>0</v>
      </c>
      <c r="CH78" s="50">
        <v>1</v>
      </c>
      <c r="CI78" s="50">
        <v>108</v>
      </c>
      <c r="CJ78" s="50">
        <v>0</v>
      </c>
      <c r="CK78" s="50">
        <v>0</v>
      </c>
      <c r="CL78" s="50">
        <v>26</v>
      </c>
      <c r="CM78" s="50">
        <v>18</v>
      </c>
      <c r="CN78" s="50">
        <v>0</v>
      </c>
      <c r="CO78" s="50">
        <v>59</v>
      </c>
      <c r="CP78" s="50">
        <v>0</v>
      </c>
      <c r="CQ78" s="50">
        <v>0</v>
      </c>
      <c r="CR78" s="50">
        <v>0</v>
      </c>
      <c r="CS78" s="50">
        <v>0</v>
      </c>
      <c r="CT78" s="50">
        <v>0</v>
      </c>
      <c r="CU78" s="50">
        <v>184</v>
      </c>
      <c r="CV78" s="50">
        <v>1</v>
      </c>
      <c r="CW78" s="50">
        <v>0</v>
      </c>
      <c r="CX78" s="50">
        <v>52</v>
      </c>
      <c r="CY78" s="50">
        <v>0</v>
      </c>
      <c r="CZ78" s="50">
        <v>0</v>
      </c>
      <c r="DA78" s="50">
        <v>0</v>
      </c>
      <c r="DB78" s="50">
        <v>0</v>
      </c>
      <c r="DC78" s="50">
        <v>0</v>
      </c>
      <c r="DD78" s="40">
        <f t="shared" si="29"/>
        <v>0.38285714285714284</v>
      </c>
      <c r="DE78" s="41">
        <f t="shared" si="30"/>
        <v>0.99055330634278005</v>
      </c>
      <c r="DF78" s="41">
        <f t="shared" si="31"/>
        <v>1.0041379310344827</v>
      </c>
      <c r="DG78" s="41">
        <f t="shared" si="32"/>
        <v>1.2207792207792207</v>
      </c>
      <c r="DH78" s="42">
        <f t="shared" si="33"/>
        <v>0.10994129158512721</v>
      </c>
      <c r="DI78" s="42">
        <f t="shared" si="34"/>
        <v>0.74358974358974361</v>
      </c>
      <c r="DJ78" s="42">
        <f t="shared" si="35"/>
        <v>0.9324137931034483</v>
      </c>
      <c r="DK78" s="42">
        <f t="shared" si="36"/>
        <v>1.1038961038961039</v>
      </c>
      <c r="DL78" s="35">
        <f t="shared" si="37"/>
        <v>0.98272138228941686</v>
      </c>
      <c r="DM78" s="39">
        <f t="shared" si="38"/>
        <v>0.68982099919850393</v>
      </c>
      <c r="DN78" s="35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7">
        <f>SUM(G4:G78)</f>
        <v>429995</v>
      </c>
      <c r="H79" s="36">
        <f>SUM(H4:H78)</f>
        <v>38700</v>
      </c>
      <c r="I79" s="29">
        <f>SUM(I4:I78)</f>
        <v>992830</v>
      </c>
      <c r="J79" s="24">
        <f t="shared" ref="J79" si="42">SUM(J4:J78)</f>
        <v>308211</v>
      </c>
      <c r="K79" s="24">
        <f>SUM(K4:K78)</f>
        <v>38910</v>
      </c>
      <c r="L79" s="49">
        <f>SUM(L4:L78)</f>
        <v>76880</v>
      </c>
      <c r="M79" s="32">
        <f t="shared" ref="M79:CG79" si="43">SUM(M4:M78)</f>
        <v>53831</v>
      </c>
      <c r="N79" s="32">
        <f>SUM(N4:N78)</f>
        <v>656</v>
      </c>
      <c r="O79" s="32">
        <f>SUM(O4:O78)</f>
        <v>40483</v>
      </c>
      <c r="P79" s="32">
        <f t="shared" si="43"/>
        <v>38135</v>
      </c>
      <c r="Q79" s="32">
        <f>SUM(Q4:Q78)</f>
        <v>9</v>
      </c>
      <c r="R79" s="32">
        <f>SUM(R4:R78)</f>
        <v>81710</v>
      </c>
      <c r="S79" s="32">
        <f t="shared" si="43"/>
        <v>79695</v>
      </c>
      <c r="T79" s="32">
        <f>SUM(T4:T78)</f>
        <v>32</v>
      </c>
      <c r="U79" s="32">
        <f t="shared" si="43"/>
        <v>144177</v>
      </c>
      <c r="V79" s="32">
        <f t="shared" si="43"/>
        <v>109512</v>
      </c>
      <c r="W79" s="32">
        <f t="shared" si="43"/>
        <v>212</v>
      </c>
      <c r="X79" s="32">
        <f t="shared" si="43"/>
        <v>167337</v>
      </c>
      <c r="Y79" s="32">
        <f t="shared" si="43"/>
        <v>730</v>
      </c>
      <c r="Z79" s="32">
        <f t="shared" si="43"/>
        <v>12578</v>
      </c>
      <c r="AA79" s="32">
        <f t="shared" si="43"/>
        <v>49453</v>
      </c>
      <c r="AB79" s="32">
        <f t="shared" si="43"/>
        <v>1538</v>
      </c>
      <c r="AC79" s="32">
        <f t="shared" si="43"/>
        <v>2418</v>
      </c>
      <c r="AD79" s="32">
        <f t="shared" si="43"/>
        <v>52512</v>
      </c>
      <c r="AE79" s="32">
        <f t="shared" si="43"/>
        <v>2760</v>
      </c>
      <c r="AF79" s="32">
        <f t="shared" si="43"/>
        <v>5431</v>
      </c>
      <c r="AG79" s="32">
        <f t="shared" si="43"/>
        <v>52276</v>
      </c>
      <c r="AH79" s="32">
        <f t="shared" si="43"/>
        <v>2777</v>
      </c>
      <c r="AI79" s="32">
        <f t="shared" si="43"/>
        <v>10780</v>
      </c>
      <c r="AJ79" s="32">
        <f t="shared" si="43"/>
        <v>43042</v>
      </c>
      <c r="AK79" s="32">
        <f t="shared" si="43"/>
        <v>110</v>
      </c>
      <c r="AL79" s="32">
        <f t="shared" si="43"/>
        <v>4463</v>
      </c>
      <c r="AM79" s="32">
        <f t="shared" si="43"/>
        <v>38822</v>
      </c>
      <c r="AN79" s="32">
        <f t="shared" si="43"/>
        <v>40</v>
      </c>
      <c r="AO79" s="32">
        <f t="shared" si="43"/>
        <v>666</v>
      </c>
      <c r="AP79" s="32">
        <f t="shared" si="43"/>
        <v>2233</v>
      </c>
      <c r="AQ79" s="32">
        <f t="shared" si="43"/>
        <v>7</v>
      </c>
      <c r="AR79" s="32">
        <f t="shared" si="43"/>
        <v>1</v>
      </c>
      <c r="AS79" s="32">
        <f>SUM(AS4:AS78)</f>
        <v>431</v>
      </c>
      <c r="AT79" s="32">
        <f t="shared" ref="AT79:AU79" si="44">SUM(AT4:AT78)</f>
        <v>6</v>
      </c>
      <c r="AU79" s="32">
        <f t="shared" si="44"/>
        <v>0</v>
      </c>
      <c r="AV79" s="32">
        <f t="shared" si="43"/>
        <v>38280</v>
      </c>
      <c r="AW79" s="32">
        <f t="shared" si="43"/>
        <v>200</v>
      </c>
      <c r="AX79" s="32">
        <f t="shared" si="43"/>
        <v>122</v>
      </c>
      <c r="AY79" s="32">
        <f t="shared" si="43"/>
        <v>3209</v>
      </c>
      <c r="AZ79" s="32">
        <f t="shared" si="43"/>
        <v>4</v>
      </c>
      <c r="BA79" s="32">
        <f t="shared" si="43"/>
        <v>11</v>
      </c>
      <c r="BB79" s="32">
        <f t="shared" si="43"/>
        <v>377</v>
      </c>
      <c r="BC79" s="32">
        <f t="shared" si="43"/>
        <v>54</v>
      </c>
      <c r="BD79" s="32">
        <f t="shared" si="43"/>
        <v>42</v>
      </c>
      <c r="BE79" s="32">
        <f t="shared" si="43"/>
        <v>5234</v>
      </c>
      <c r="BF79" s="32">
        <f t="shared" si="43"/>
        <v>224</v>
      </c>
      <c r="BG79" s="32">
        <f t="shared" si="43"/>
        <v>0</v>
      </c>
      <c r="BH79" s="32">
        <f t="shared" si="43"/>
        <v>278</v>
      </c>
      <c r="BI79" s="32">
        <f t="shared" si="43"/>
        <v>276</v>
      </c>
      <c r="BJ79" s="32">
        <f t="shared" si="43"/>
        <v>0</v>
      </c>
      <c r="BK79" s="32">
        <f t="shared" si="43"/>
        <v>11264</v>
      </c>
      <c r="BL79" s="32">
        <f t="shared" si="43"/>
        <v>9199</v>
      </c>
      <c r="BM79" s="32">
        <f t="shared" si="43"/>
        <v>179</v>
      </c>
      <c r="BN79" s="32">
        <f t="shared" si="43"/>
        <v>8667</v>
      </c>
      <c r="BO79" s="32">
        <f t="shared" si="43"/>
        <v>164</v>
      </c>
      <c r="BP79" s="32">
        <f t="shared" si="43"/>
        <v>70</v>
      </c>
      <c r="BQ79" s="32">
        <f t="shared" si="43"/>
        <v>569</v>
      </c>
      <c r="BR79" s="32">
        <f t="shared" si="43"/>
        <v>1</v>
      </c>
      <c r="BS79" s="32">
        <f t="shared" si="43"/>
        <v>0</v>
      </c>
      <c r="BT79" s="32">
        <f t="shared" si="43"/>
        <v>8926</v>
      </c>
      <c r="BU79" s="32">
        <f t="shared" si="43"/>
        <v>676</v>
      </c>
      <c r="BV79" s="32">
        <f t="shared" si="43"/>
        <v>0</v>
      </c>
      <c r="BW79" s="32">
        <f t="shared" si="43"/>
        <v>1613</v>
      </c>
      <c r="BX79" s="32">
        <f t="shared" si="43"/>
        <v>69</v>
      </c>
      <c r="BY79" s="32">
        <f t="shared" si="43"/>
        <v>2</v>
      </c>
      <c r="BZ79" s="32">
        <f t="shared" si="43"/>
        <v>450</v>
      </c>
      <c r="CA79" s="32">
        <f t="shared" si="43"/>
        <v>0</v>
      </c>
      <c r="CB79" s="32">
        <f t="shared" si="43"/>
        <v>0</v>
      </c>
      <c r="CC79" s="32">
        <f t="shared" si="43"/>
        <v>513</v>
      </c>
      <c r="CD79" s="32">
        <f t="shared" si="43"/>
        <v>0</v>
      </c>
      <c r="CE79" s="32">
        <f t="shared" si="43"/>
        <v>1</v>
      </c>
      <c r="CF79" s="32">
        <f t="shared" si="43"/>
        <v>121243</v>
      </c>
      <c r="CG79" s="32">
        <f t="shared" si="43"/>
        <v>2452</v>
      </c>
      <c r="CH79" s="32">
        <f t="shared" ref="CH79:DC79" si="45">SUM(CH4:CH78)</f>
        <v>571</v>
      </c>
      <c r="CI79" s="32">
        <f t="shared" si="45"/>
        <v>7065</v>
      </c>
      <c r="CJ79" s="32">
        <f t="shared" si="45"/>
        <v>87</v>
      </c>
      <c r="CK79" s="32">
        <f t="shared" si="45"/>
        <v>87</v>
      </c>
      <c r="CL79" s="32">
        <f t="shared" si="45"/>
        <v>8555</v>
      </c>
      <c r="CM79" s="32">
        <f t="shared" si="45"/>
        <v>3933</v>
      </c>
      <c r="CN79" s="32">
        <f t="shared" si="45"/>
        <v>5</v>
      </c>
      <c r="CO79" s="32">
        <f t="shared" si="45"/>
        <v>3997</v>
      </c>
      <c r="CP79" s="32">
        <f t="shared" si="45"/>
        <v>13</v>
      </c>
      <c r="CQ79" s="32">
        <f t="shared" si="45"/>
        <v>51</v>
      </c>
      <c r="CR79" s="32">
        <f t="shared" si="45"/>
        <v>846</v>
      </c>
      <c r="CS79" s="32">
        <f t="shared" si="45"/>
        <v>57</v>
      </c>
      <c r="CT79" s="32">
        <f t="shared" si="45"/>
        <v>1</v>
      </c>
      <c r="CU79" s="32">
        <f t="shared" si="45"/>
        <v>17207</v>
      </c>
      <c r="CV79" s="32">
        <f t="shared" si="45"/>
        <v>267</v>
      </c>
      <c r="CW79" s="32">
        <f t="shared" si="45"/>
        <v>442</v>
      </c>
      <c r="CX79" s="32">
        <f t="shared" si="45"/>
        <v>4358</v>
      </c>
      <c r="CY79" s="32">
        <f t="shared" si="45"/>
        <v>638</v>
      </c>
      <c r="CZ79" s="32">
        <f t="shared" si="45"/>
        <v>70</v>
      </c>
      <c r="DA79" s="32">
        <f t="shared" si="45"/>
        <v>823</v>
      </c>
      <c r="DB79" s="32">
        <f t="shared" si="45"/>
        <v>770</v>
      </c>
      <c r="DC79" s="32">
        <f t="shared" si="45"/>
        <v>10</v>
      </c>
      <c r="DD79" s="40">
        <f t="shared" si="29"/>
        <v>0.44494144009328873</v>
      </c>
      <c r="DE79" s="41">
        <f t="shared" si="30"/>
        <v>0.97101966594827582</v>
      </c>
      <c r="DF79" s="41">
        <f t="shared" si="31"/>
        <v>1.0328656301352548</v>
      </c>
      <c r="DG79" s="41">
        <f t="shared" si="32"/>
        <v>1.1567893473539834</v>
      </c>
      <c r="DH79" s="42">
        <f t="shared" si="33"/>
        <v>0.14969713069825971</v>
      </c>
      <c r="DI79" s="42">
        <f t="shared" si="34"/>
        <v>0.73755387931034477</v>
      </c>
      <c r="DJ79" s="42">
        <f t="shared" si="35"/>
        <v>1.0073947667804324</v>
      </c>
      <c r="DK79" s="42">
        <f t="shared" si="36"/>
        <v>1.0896959652531717</v>
      </c>
      <c r="DL79" s="35">
        <f t="shared" si="37"/>
        <v>0.99904807522017036</v>
      </c>
      <c r="DM79" s="39">
        <f t="shared" si="38"/>
        <v>0.71677810207095427</v>
      </c>
      <c r="DN79" s="35">
        <f t="shared" si="39"/>
        <v>1.0054263565891473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8"/>
    </row>
    <row r="81" spans="1:110" x14ac:dyDescent="0.3">
      <c r="A81" s="54" t="s">
        <v>140</v>
      </c>
      <c r="B81" s="54"/>
      <c r="C81" s="54"/>
      <c r="D81" s="54"/>
      <c r="E81" s="54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53" t="s">
        <v>78</v>
      </c>
      <c r="B83" s="53"/>
      <c r="C83" s="53"/>
      <c r="D83" s="53"/>
      <c r="E83" s="53"/>
      <c r="F83" s="53"/>
      <c r="G83" s="53"/>
      <c r="H83" s="53"/>
      <c r="I83" s="9"/>
      <c r="J83" s="25"/>
    </row>
    <row r="84" spans="1:110" x14ac:dyDescent="0.3">
      <c r="A84" s="52" t="s">
        <v>90</v>
      </c>
      <c r="B84" s="52"/>
      <c r="C84" s="52"/>
      <c r="D84" s="52"/>
      <c r="E84" s="52"/>
      <c r="F84" s="52"/>
      <c r="G84" s="52"/>
      <c r="H84" s="52"/>
      <c r="I84" s="9"/>
      <c r="J84" s="25"/>
    </row>
    <row r="85" spans="1:110" x14ac:dyDescent="0.3">
      <c r="A85" s="52" t="s">
        <v>94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52" t="s">
        <v>93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  <mergeCell ref="DL2:DN2"/>
    <mergeCell ref="DH2:DK2"/>
    <mergeCell ref="DD2:DG2"/>
    <mergeCell ref="CU2:CW2"/>
    <mergeCell ref="CX2:C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2021-07-26T21:33:48Z</dcterms:modified>
</cp:coreProperties>
</file>