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066AE4C7-D1BA-41D3-95DD-8CF0AF2B2B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<sst xmlns="http://schemas.openxmlformats.org/spreadsheetml/2006/main" count="247" uniqueCount="142">
  <si>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</si>
  <si>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</si>
  <si>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</si>
  <si>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</si>
  <si>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</si>
  <si>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</si>
  <si>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</si>
  <si>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</si>
  <si>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</si>
  <si>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</si>
  <si>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</si>
  <si>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</si>
  <si>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</si>
  <si>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</si>
  <si>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</si>
  <si>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</si>
  <si>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</si>
  <si>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</si>
  <si>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</si>
  <si>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</si>
  <si>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</si>
  <si>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</si>
  <si>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</si>
  <si>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</si>
  <si>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</si>
  <si>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</si>
  <si>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</si>
  <si>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</si>
  <si>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</si>
  <si>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</si>
  <si>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</si>
  <si>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</si>
  <si>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</si>
  <si>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</si>
  <si>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</si>
  <si>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</si>
  <si>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</si>
  <si>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</si>
  <si>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</si>
  <si>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</si>
  <si>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</si>
  <si>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</si>
  <si>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</si>
  <si>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</si>
  <si>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</si>
  <si>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</si>
  <si>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</si>
  <si>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</si>
  <si>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</si>
  <si>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</si>
  <si>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</si>
  <si>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</si>
  <si>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</si>
  <si>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</si>
  <si>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</si>
  <si>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</si>
  <si>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</si>
  <si>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</si>
  <si>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</si>
  <si>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</si>
  <si>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</si>
  <si>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</si>
  <si>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</si>
  <si>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</si>
  <si>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</si>
  <si>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</si>
  <si>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</si>
  <si>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</si>
  <si>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</si>
  <si>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</si>
  <si>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</si>
  <si>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</si>
  <si>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</si>
  <si>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</si>
  <si>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</si>
  <si>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</si>
  <si>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</si>
  <si>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</si>
  <si>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</si>
  <si>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</si>
  <si>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</si>
  <si>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</si>
  <si>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</si>
  <si>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</si>
  <si>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</si>
  <si>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</si>
  <si>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</si>
  <si>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</si>
  <si>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</si>
  <si>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</si>
  <si>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</si>
  <si>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</si>
  <si>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</si>
  <si>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</si>
  <si>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</si>
  <si>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</si>
  <si>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</si>
  <si>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</si>
  <si>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</si>
  <si>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</si>
  <si>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</si>
  <si>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</si>
  <si>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</si>
  <si>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</si>
  <si>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</si>
  <si>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</si>
  <si>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</si>
  <si>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</si>
  <si>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</si>
  <si>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</si>
  <si>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</si>
  <si>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</si>
  <si>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</si>
  <si>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</si>
  <si>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</si>
  <si>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</si>
  <si>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</si>
  <si>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</si>
  <si>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</si>
  <si>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</si>
  <si>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</si>
  <si>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</si>
  <si>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</si>
  <si>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</si>
  <si>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</si>
  <si>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</si>
  <si>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</si>
  <si>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</si>
  <si>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</si>
  <si>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</si>
  <si>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</si>
  <si>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</si>
  <si>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</si>
  <si>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</si>
  <si>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</si>
  <si>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</si>
  <si>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</si>
  <si>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</si>
  <si>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</si>
  <si>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</si>
  <si>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</si>
  <si>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15.08.2021)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</si>
</sst>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90"/>
  <sheetViews>
    <sheetView tabSelected="1" topLeftCell="A4" zoomScale="80" zoomScaleNormal="80" zoomScalePageLayoutView="70" workbookViewId="0">
      <selection activeCell="A4" sqref="A4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4" width="5.28515625" style="23" customWidth="1"/>
    <col min="15" max="15" width="7.42578125" style="23" bestFit="1" customWidth="1"/>
    <col min="16" max="16" width="7.85546875" style="23" bestFit="1" customWidth="1"/>
    <col min="17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62" width="5.28515625" style="23" customWidth="1"/>
    <col min="63" max="64" width="6.5703125" style="23" bestFit="1" customWidth="1"/>
    <col min="65" max="65" width="5.28515625" style="23" customWidth="1"/>
    <col min="66" max="66" width="6.5703125" style="23" customWidth="1"/>
    <col min="67" max="74" width="5.28515625" style="23" customWidth="1"/>
    <col min="75" max="75" width="6" style="23" customWidth="1"/>
    <col min="76" max="110" width="5.28515625" style="23" customWidth="1"/>
    <col min="111" max="111" width="12.140625" style="1" bestFit="1" customWidth="1"/>
    <col min="112" max="112" width="10.140625" style="1" bestFit="1" customWidth="1"/>
    <col min="113" max="113" width="12.140625" style="1" customWidth="1"/>
    <col min="114" max="114" width="14.85546875" style="1" customWidth="1"/>
    <col min="115" max="115" width="13" customWidth="1"/>
    <col min="116" max="116" width="12.42578125" customWidth="1"/>
    <col min="117" max="117" width="13.140625" customWidth="1"/>
    <col min="118" max="118" width="13" customWidth="1"/>
    <col min="119" max="119" width="16" style="4" customWidth="1"/>
    <col min="120" max="120" width="14.5703125" style="4" customWidth="1"/>
    <col min="121" max="121" width="18.28515625" style="4" customWidth="1"/>
    <col min="122" max="130" width="9.140625" style="4"/>
  </cols>
  <sheetData>
    <row r="1" spans="1:130" x14ac:dyDescent="0.25">
      <c r="A1" s="61" t="s">
        <v>132</v>
      </c>
      <c r="B1" s="60" t="s">
        <v>133</v>
      </c>
      <c r="C1" s="60"/>
      <c r="D1" s="60"/>
      <c r="E1" s="60"/>
      <c r="F1" s="62" t="s">
        <v>134</v>
      </c>
      <c r="G1" s="62"/>
      <c r="H1" s="62"/>
      <c r="I1" s="63" t="s">
        <v>135</v>
      </c>
      <c r="J1" s="64"/>
      <c r="K1" s="65"/>
      <c r="L1" s="50" t="s">
        <v>130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7" t="s">
        <v>131</v>
      </c>
      <c r="DH1" s="58"/>
      <c r="DI1" s="58"/>
      <c r="DJ1" s="58"/>
      <c r="DK1" s="58"/>
      <c r="DL1" s="58"/>
      <c r="DM1" s="58"/>
      <c r="DN1" s="58"/>
      <c r="DO1" s="59" t="s">
        <v>136</v>
      </c>
      <c r="DP1" s="59"/>
      <c r="DQ1" s="59"/>
      <c r="DR1"/>
      <c r="DS1"/>
      <c r="DT1"/>
      <c r="DU1"/>
      <c r="DV1"/>
      <c r="DW1"/>
      <c r="DX1"/>
      <c r="DY1"/>
      <c r="DZ1"/>
    </row>
    <row r="2" spans="1:130" ht="27" customHeight="1" x14ac:dyDescent="0.25">
      <c r="A2" s="61"/>
      <c r="B2" s="60"/>
      <c r="C2" s="60"/>
      <c r="D2" s="60"/>
      <c r="E2" s="60"/>
      <c r="F2" s="62"/>
      <c r="G2" s="62"/>
      <c r="H2" s="62"/>
      <c r="I2" s="63"/>
      <c r="J2" s="64"/>
      <c r="K2" s="65"/>
      <c r="L2" s="46" t="s">
        <v>85</v>
      </c>
      <c r="M2" s="46"/>
      <c r="N2" s="46"/>
      <c r="O2" s="50" t="s">
        <v>84</v>
      </c>
      <c r="P2" s="50"/>
      <c r="Q2" s="50"/>
      <c r="R2" s="50" t="s">
        <v>83</v>
      </c>
      <c r="S2" s="50"/>
      <c r="T2" s="50"/>
      <c r="U2" s="50" t="s">
        <v>82</v>
      </c>
      <c r="V2" s="50"/>
      <c r="W2" s="50"/>
      <c r="X2" s="46" t="s">
        <v>109</v>
      </c>
      <c r="Y2" s="46"/>
      <c r="Z2" s="46"/>
      <c r="AA2" s="46" t="s">
        <v>114</v>
      </c>
      <c r="AB2" s="46"/>
      <c r="AC2" s="46"/>
      <c r="AD2" s="46" t="s">
        <v>115</v>
      </c>
      <c r="AE2" s="46"/>
      <c r="AF2" s="46"/>
      <c r="AG2" s="46" t="s">
        <v>116</v>
      </c>
      <c r="AH2" s="46"/>
      <c r="AI2" s="46"/>
      <c r="AJ2" s="46" t="s">
        <v>120</v>
      </c>
      <c r="AK2" s="46"/>
      <c r="AL2" s="46"/>
      <c r="AM2" s="46" t="s">
        <v>123</v>
      </c>
      <c r="AN2" s="46"/>
      <c r="AO2" s="46"/>
      <c r="AP2" s="46" t="s">
        <v>138</v>
      </c>
      <c r="AQ2" s="46"/>
      <c r="AR2" s="46"/>
      <c r="AS2" s="46" t="s">
        <v>139</v>
      </c>
      <c r="AT2" s="46"/>
      <c r="AU2" s="46"/>
      <c r="AV2" s="46" t="s">
        <v>140</v>
      </c>
      <c r="AW2" s="46"/>
      <c r="AX2" s="46"/>
      <c r="AY2" s="46" t="s">
        <v>110</v>
      </c>
      <c r="AZ2" s="46"/>
      <c r="BA2" s="46"/>
      <c r="BB2" s="46" t="s">
        <v>111</v>
      </c>
      <c r="BC2" s="46"/>
      <c r="BD2" s="46"/>
      <c r="BE2" s="46" t="s">
        <v>98</v>
      </c>
      <c r="BF2" s="46"/>
      <c r="BG2" s="46"/>
      <c r="BH2" s="46" t="s">
        <v>103</v>
      </c>
      <c r="BI2" s="46"/>
      <c r="BJ2" s="46"/>
      <c r="BK2" s="46" t="s">
        <v>88</v>
      </c>
      <c r="BL2" s="46"/>
      <c r="BM2" s="46"/>
      <c r="BN2" s="46" t="s">
        <v>97</v>
      </c>
      <c r="BO2" s="46"/>
      <c r="BP2" s="46"/>
      <c r="BQ2" s="46" t="s">
        <v>101</v>
      </c>
      <c r="BR2" s="46"/>
      <c r="BS2" s="46"/>
      <c r="BT2" s="46" t="s">
        <v>137</v>
      </c>
      <c r="BU2" s="46"/>
      <c r="BV2" s="46"/>
      <c r="BW2" s="46" t="s">
        <v>117</v>
      </c>
      <c r="BX2" s="46"/>
      <c r="BY2" s="46"/>
      <c r="BZ2" s="46" t="s">
        <v>118</v>
      </c>
      <c r="CA2" s="46"/>
      <c r="CB2" s="46"/>
      <c r="CC2" s="46" t="s">
        <v>105</v>
      </c>
      <c r="CD2" s="46"/>
      <c r="CE2" s="46"/>
      <c r="CF2" s="46" t="s">
        <v>112</v>
      </c>
      <c r="CG2" s="46"/>
      <c r="CH2" s="46"/>
      <c r="CI2" s="46" t="s">
        <v>107</v>
      </c>
      <c r="CJ2" s="46"/>
      <c r="CK2" s="46"/>
      <c r="CL2" s="46" t="s">
        <v>108</v>
      </c>
      <c r="CM2" s="46"/>
      <c r="CN2" s="46"/>
      <c r="CO2" s="46" t="s">
        <v>99</v>
      </c>
      <c r="CP2" s="46"/>
      <c r="CQ2" s="46"/>
      <c r="CR2" s="46" t="s">
        <v>106</v>
      </c>
      <c r="CS2" s="46"/>
      <c r="CT2" s="46"/>
      <c r="CU2" s="46" t="s">
        <v>102</v>
      </c>
      <c r="CV2" s="46"/>
      <c r="CW2" s="46"/>
      <c r="CX2" s="46" t="s">
        <v>113</v>
      </c>
      <c r="CY2" s="46"/>
      <c r="CZ2" s="46"/>
      <c r="DA2" s="46" t="s">
        <v>104</v>
      </c>
      <c r="DB2" s="46"/>
      <c r="DC2" s="46"/>
      <c r="DD2" s="46" t="s">
        <v>0</v>
      </c>
      <c r="DE2" s="46"/>
      <c r="DF2" s="46"/>
      <c r="DG2" s="55" t="s">
        <v>124</v>
      </c>
      <c r="DH2" s="55"/>
      <c r="DI2" s="55"/>
      <c r="DJ2" s="56"/>
      <c r="DK2" s="52" t="s">
        <v>125</v>
      </c>
      <c r="DL2" s="53"/>
      <c r="DM2" s="53"/>
      <c r="DN2" s="54"/>
      <c r="DO2" s="51" t="s">
        <v>126</v>
      </c>
      <c r="DP2" s="51"/>
      <c r="DQ2" s="51"/>
    </row>
    <row r="3" spans="1:130" s="13" customFormat="1" ht="36" x14ac:dyDescent="0.25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1405</v>
      </c>
      <c r="G4" s="39">
        <v>814</v>
      </c>
      <c r="H4" s="40">
        <v>30</v>
      </c>
      <c r="I4" s="28">
        <f>L4+O4+R4+U4+X4+AA4+AD4+AG4+AJ4+AM4+AY4+BB4+BE4+BH4+BK4+BN4+BQ4+BW4+BZ4+CC4+CF4+CI4+CL4+CO4+CR4+CU4+CX4+DA4+DD4+AP4+BT4+AS4+AV4</f>
        <v>1357</v>
      </c>
      <c r="J4" s="41">
        <f>M4+P4+S4+V4+Y4+AB4+AE4+AH4+AK4+AN4+AZ4+BC4+BF4+BI4+BL4+BO4+BR4+BX4+CA4+CD4+CG4+CJ4+CM4+CP4+CS4+CV4+CY4+DB4+DE4+AW4+AQ4+AT4</f>
        <v>627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97</v>
      </c>
      <c r="T4" s="44">
        <v>0</v>
      </c>
      <c r="U4" s="44">
        <v>145</v>
      </c>
      <c r="V4" s="44">
        <v>133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56</v>
      </c>
      <c r="AE4" s="44">
        <v>14</v>
      </c>
      <c r="AF4" s="44">
        <v>3</v>
      </c>
      <c r="AG4" s="44">
        <v>64</v>
      </c>
      <c r="AH4" s="44">
        <v>15</v>
      </c>
      <c r="AI4" s="44">
        <v>3</v>
      </c>
      <c r="AJ4" s="44">
        <v>92</v>
      </c>
      <c r="AK4" s="44">
        <v>31</v>
      </c>
      <c r="AL4" s="44">
        <v>11</v>
      </c>
      <c r="AM4" s="44">
        <v>94</v>
      </c>
      <c r="AN4" s="44">
        <v>3</v>
      </c>
      <c r="AO4" s="44">
        <v>3</v>
      </c>
      <c r="AP4" s="44">
        <v>81</v>
      </c>
      <c r="AQ4" s="44">
        <v>0</v>
      </c>
      <c r="AR4" s="44">
        <v>1</v>
      </c>
      <c r="AS4" s="44">
        <v>11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45</v>
      </c>
      <c r="AZ4" s="44">
        <v>2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169</v>
      </c>
      <c r="BP4" s="44">
        <v>0</v>
      </c>
      <c r="BQ4" s="44">
        <v>0</v>
      </c>
      <c r="BR4" s="44">
        <v>0</v>
      </c>
      <c r="BS4" s="44">
        <v>0</v>
      </c>
      <c r="BT4" s="44">
        <v>9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5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25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0.58277310924369752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0.27605042016806725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0.96583629893238432</v>
      </c>
      <c r="DP4" s="35">
        <f t="shared" ref="DP4:DP35" si="6">J4/G4</f>
        <v>0.77027027027027029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11559</v>
      </c>
      <c r="G5" s="39">
        <v>5682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10311</v>
      </c>
      <c r="J5" s="41">
        <f t="shared" ref="J5:J68" si="9">M5+P5+S5+V5+Y5+AB5+AE5+AH5+AK5+AN5+AZ5+BC5+BF5+BI5+BL5+BO5+BR5+BX5+CA5+CD5+CG5+CJ5+CM5+CP5+CS5+CV5+CY5+DB5+DE5+AW5+AQ5+AT5</f>
        <v>3462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402</v>
      </c>
      <c r="N5" s="44">
        <v>0</v>
      </c>
      <c r="O5" s="44">
        <v>485</v>
      </c>
      <c r="P5" s="44">
        <v>437</v>
      </c>
      <c r="Q5" s="44">
        <v>0</v>
      </c>
      <c r="R5" s="44">
        <v>868</v>
      </c>
      <c r="S5" s="44">
        <v>839</v>
      </c>
      <c r="T5" s="44">
        <v>0</v>
      </c>
      <c r="U5" s="44">
        <v>1436</v>
      </c>
      <c r="V5" s="44">
        <v>1280</v>
      </c>
      <c r="W5" s="44">
        <v>3</v>
      </c>
      <c r="X5" s="44">
        <v>559</v>
      </c>
      <c r="Y5" s="44">
        <v>26</v>
      </c>
      <c r="Z5" s="44">
        <v>9</v>
      </c>
      <c r="AA5" s="44">
        <v>720</v>
      </c>
      <c r="AB5" s="44">
        <v>35</v>
      </c>
      <c r="AC5" s="44">
        <v>13</v>
      </c>
      <c r="AD5" s="44">
        <v>850</v>
      </c>
      <c r="AE5" s="44">
        <v>35</v>
      </c>
      <c r="AF5" s="44">
        <v>19</v>
      </c>
      <c r="AG5" s="44">
        <v>814</v>
      </c>
      <c r="AH5" s="44">
        <v>88</v>
      </c>
      <c r="AI5" s="44">
        <v>30</v>
      </c>
      <c r="AJ5" s="44">
        <v>741</v>
      </c>
      <c r="AK5" s="44">
        <v>70</v>
      </c>
      <c r="AL5" s="44">
        <v>133</v>
      </c>
      <c r="AM5" s="44">
        <v>762</v>
      </c>
      <c r="AN5" s="44">
        <v>8</v>
      </c>
      <c r="AO5" s="44">
        <v>0</v>
      </c>
      <c r="AP5" s="44">
        <v>544</v>
      </c>
      <c r="AQ5" s="44">
        <v>0</v>
      </c>
      <c r="AR5" s="44">
        <v>0</v>
      </c>
      <c r="AS5" s="44">
        <v>3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811</v>
      </c>
      <c r="AZ5" s="44">
        <v>3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160</v>
      </c>
      <c r="BO5" s="44">
        <v>124</v>
      </c>
      <c r="BP5" s="44">
        <v>2</v>
      </c>
      <c r="BQ5" s="44">
        <v>48</v>
      </c>
      <c r="BR5" s="44">
        <v>3</v>
      </c>
      <c r="BS5" s="44">
        <v>0</v>
      </c>
      <c r="BT5" s="44">
        <v>10</v>
      </c>
      <c r="BU5" s="44">
        <v>0</v>
      </c>
      <c r="BV5" s="44">
        <v>0</v>
      </c>
      <c r="BW5" s="44">
        <v>65</v>
      </c>
      <c r="BX5" s="44">
        <v>7</v>
      </c>
      <c r="BY5" s="44">
        <v>0</v>
      </c>
      <c r="BZ5" s="44">
        <v>15</v>
      </c>
      <c r="CA5" s="44">
        <v>3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642</v>
      </c>
      <c r="CJ5" s="44">
        <v>59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23</v>
      </c>
      <c r="CQ5" s="44">
        <v>0</v>
      </c>
      <c r="CR5" s="44">
        <v>42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16" si="11">(I5+K5)/B5</f>
        <v>0.48526359485263593</v>
      </c>
      <c r="DH5" s="37">
        <f t="shared" ref="DH5:DH16" si="12">U5/C5</f>
        <v>0.93065456902138688</v>
      </c>
      <c r="DI5" s="37">
        <f t="shared" ref="DI5:DI16" si="13">R5/D5</f>
        <v>0.93133047210300424</v>
      </c>
      <c r="DJ5" s="37">
        <f t="shared" si="0"/>
        <v>1.0083160083160083</v>
      </c>
      <c r="DK5" s="38">
        <f t="shared" si="1"/>
        <v>0.16936488169364883</v>
      </c>
      <c r="DL5" s="38">
        <f t="shared" si="2"/>
        <v>0.82955281918340895</v>
      </c>
      <c r="DM5" s="38">
        <f t="shared" si="3"/>
        <v>0.90021459227467815</v>
      </c>
      <c r="DN5" s="38">
        <f t="shared" si="4"/>
        <v>0.90852390852390852</v>
      </c>
      <c r="DO5" s="31">
        <f t="shared" si="5"/>
        <v>0.8920321827147677</v>
      </c>
      <c r="DP5" s="35">
        <f t="shared" si="6"/>
        <v>0.60929250263991552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387779</v>
      </c>
      <c r="G6" s="39">
        <v>179856</v>
      </c>
      <c r="H6" s="40">
        <v>12715</v>
      </c>
      <c r="I6" s="28">
        <f t="shared" si="8"/>
        <v>379943</v>
      </c>
      <c r="J6" s="41">
        <f t="shared" si="9"/>
        <v>129588</v>
      </c>
      <c r="K6" s="39">
        <f t="shared" si="10"/>
        <v>12037</v>
      </c>
      <c r="L6" s="44">
        <v>38966</v>
      </c>
      <c r="M6" s="44">
        <v>29256</v>
      </c>
      <c r="N6" s="44">
        <v>6</v>
      </c>
      <c r="O6" s="44">
        <v>11973</v>
      </c>
      <c r="P6" s="44">
        <v>11626</v>
      </c>
      <c r="Q6" s="44">
        <v>0</v>
      </c>
      <c r="R6" s="44">
        <v>25326</v>
      </c>
      <c r="S6" s="44">
        <v>25897</v>
      </c>
      <c r="T6" s="44">
        <v>0</v>
      </c>
      <c r="U6" s="44">
        <v>47339</v>
      </c>
      <c r="V6" s="44">
        <v>42102</v>
      </c>
      <c r="W6" s="44">
        <v>4</v>
      </c>
      <c r="X6" s="44">
        <v>135176</v>
      </c>
      <c r="Y6" s="44">
        <v>7520</v>
      </c>
      <c r="Z6" s="44">
        <v>11635</v>
      </c>
      <c r="AA6" s="44">
        <v>1</v>
      </c>
      <c r="AB6" s="44">
        <v>571</v>
      </c>
      <c r="AC6" s="44">
        <v>0</v>
      </c>
      <c r="AD6" s="44">
        <v>0</v>
      </c>
      <c r="AE6" s="44">
        <v>73</v>
      </c>
      <c r="AF6" s="44">
        <v>0</v>
      </c>
      <c r="AG6" s="44">
        <v>6</v>
      </c>
      <c r="AH6" s="44">
        <v>719</v>
      </c>
      <c r="AI6" s="44">
        <v>0</v>
      </c>
      <c r="AJ6" s="44">
        <v>2</v>
      </c>
      <c r="AK6" s="44">
        <v>0</v>
      </c>
      <c r="AL6" s="44">
        <v>0</v>
      </c>
      <c r="AM6" s="44">
        <v>24010</v>
      </c>
      <c r="AN6" s="44">
        <v>1</v>
      </c>
      <c r="AO6" s="44">
        <v>0</v>
      </c>
      <c r="AP6" s="44">
        <v>22246</v>
      </c>
      <c r="AQ6" s="44">
        <v>2703</v>
      </c>
      <c r="AR6" s="44">
        <v>0</v>
      </c>
      <c r="AS6" s="44">
        <v>13469</v>
      </c>
      <c r="AT6" s="44">
        <v>0</v>
      </c>
      <c r="AU6" s="44">
        <v>337</v>
      </c>
      <c r="AV6" s="44">
        <v>0</v>
      </c>
      <c r="AW6" s="44">
        <v>0</v>
      </c>
      <c r="AX6" s="44">
        <v>0</v>
      </c>
      <c r="AY6" s="44">
        <v>10115</v>
      </c>
      <c r="AZ6" s="44">
        <v>210</v>
      </c>
      <c r="BA6" s="44">
        <v>2</v>
      </c>
      <c r="BB6" s="44">
        <v>0</v>
      </c>
      <c r="BC6" s="44">
        <v>0</v>
      </c>
      <c r="BD6" s="44">
        <v>0</v>
      </c>
      <c r="BE6" s="44">
        <v>355</v>
      </c>
      <c r="BF6" s="44">
        <v>45</v>
      </c>
      <c r="BG6" s="44">
        <v>5</v>
      </c>
      <c r="BH6" s="44">
        <v>630</v>
      </c>
      <c r="BI6" s="44">
        <v>1</v>
      </c>
      <c r="BJ6" s="44">
        <v>0</v>
      </c>
      <c r="BK6" s="44">
        <v>0</v>
      </c>
      <c r="BL6" s="44">
        <v>0</v>
      </c>
      <c r="BM6" s="44">
        <v>0</v>
      </c>
      <c r="BN6" s="44">
        <v>203</v>
      </c>
      <c r="BO6" s="44">
        <v>141</v>
      </c>
      <c r="BP6" s="44">
        <v>0</v>
      </c>
      <c r="BQ6" s="44">
        <v>25</v>
      </c>
      <c r="BR6" s="44">
        <v>104</v>
      </c>
      <c r="BS6" s="44">
        <v>0</v>
      </c>
      <c r="BT6" s="44">
        <v>53</v>
      </c>
      <c r="BU6" s="44">
        <v>20</v>
      </c>
      <c r="BV6" s="44">
        <v>0</v>
      </c>
      <c r="BW6" s="44">
        <v>3158</v>
      </c>
      <c r="BX6" s="44">
        <v>1022</v>
      </c>
      <c r="BY6" s="44">
        <v>0</v>
      </c>
      <c r="BZ6" s="44">
        <v>0</v>
      </c>
      <c r="CA6" s="44">
        <v>0</v>
      </c>
      <c r="CB6" s="44">
        <v>0</v>
      </c>
      <c r="CC6" s="44">
        <v>452</v>
      </c>
      <c r="CD6" s="44">
        <v>0</v>
      </c>
      <c r="CE6" s="44">
        <v>1</v>
      </c>
      <c r="CF6" s="44">
        <v>3</v>
      </c>
      <c r="CG6" s="44">
        <v>0</v>
      </c>
      <c r="CH6" s="44">
        <v>0</v>
      </c>
      <c r="CI6" s="44">
        <v>38237</v>
      </c>
      <c r="CJ6" s="44">
        <v>4598</v>
      </c>
      <c r="CK6" s="44">
        <v>6</v>
      </c>
      <c r="CL6" s="44">
        <v>2</v>
      </c>
      <c r="CM6" s="44">
        <v>1</v>
      </c>
      <c r="CN6" s="44">
        <v>0</v>
      </c>
      <c r="CO6" s="44">
        <v>4924</v>
      </c>
      <c r="CP6" s="44">
        <v>2725</v>
      </c>
      <c r="CQ6" s="44">
        <v>0</v>
      </c>
      <c r="CR6" s="44">
        <v>1268</v>
      </c>
      <c r="CS6" s="44">
        <v>5</v>
      </c>
      <c r="CT6" s="44">
        <v>0</v>
      </c>
      <c r="CU6" s="44">
        <v>285</v>
      </c>
      <c r="CV6" s="44">
        <v>0</v>
      </c>
      <c r="CW6" s="44">
        <v>0</v>
      </c>
      <c r="CX6" s="44">
        <v>587</v>
      </c>
      <c r="CY6" s="44">
        <v>4</v>
      </c>
      <c r="CZ6" s="44">
        <v>39</v>
      </c>
      <c r="DA6" s="44">
        <v>824</v>
      </c>
      <c r="DB6" s="44">
        <v>10</v>
      </c>
      <c r="DC6" s="44">
        <v>0</v>
      </c>
      <c r="DD6" s="44">
        <v>308</v>
      </c>
      <c r="DE6" s="44">
        <v>254</v>
      </c>
      <c r="DF6" s="44">
        <v>2</v>
      </c>
      <c r="DG6" s="36">
        <f>(I6+K6)/B6</f>
        <v>0.58952516739157901</v>
      </c>
      <c r="DH6" s="37">
        <f>U6/C6</f>
        <v>0.98923809921845618</v>
      </c>
      <c r="DI6" s="37">
        <f>R6/D6</f>
        <v>1.0492170022371365</v>
      </c>
      <c r="DJ6" s="37">
        <f t="shared" si="0"/>
        <v>1.1797221401123263</v>
      </c>
      <c r="DK6" s="38">
        <f t="shared" si="1"/>
        <v>0.21299939239714366</v>
      </c>
      <c r="DL6" s="38">
        <f t="shared" si="2"/>
        <v>0.8798010615622518</v>
      </c>
      <c r="DM6" s="38">
        <f t="shared" si="3"/>
        <v>1.0728726489352887</v>
      </c>
      <c r="DN6" s="38">
        <f t="shared" si="4"/>
        <v>1.1455315794659573</v>
      </c>
      <c r="DO6" s="31">
        <f t="shared" si="5"/>
        <v>0.97979261383416838</v>
      </c>
      <c r="DP6" s="35">
        <f t="shared" si="6"/>
        <v>0.72050974112623434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4983</v>
      </c>
      <c r="G7" s="39">
        <v>2354</v>
      </c>
      <c r="H7" s="40">
        <v>100</v>
      </c>
      <c r="I7" s="28">
        <f t="shared" si="8"/>
        <v>4397</v>
      </c>
      <c r="J7" s="41">
        <f t="shared" si="9"/>
        <v>2212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469</v>
      </c>
      <c r="T7" s="44">
        <v>0</v>
      </c>
      <c r="U7" s="44">
        <v>647</v>
      </c>
      <c r="V7" s="44">
        <v>650</v>
      </c>
      <c r="W7" s="44">
        <v>2</v>
      </c>
      <c r="X7" s="44">
        <v>316</v>
      </c>
      <c r="Y7" s="44">
        <v>79</v>
      </c>
      <c r="Z7" s="44">
        <v>17</v>
      </c>
      <c r="AA7" s="44">
        <v>336</v>
      </c>
      <c r="AB7" s="44">
        <v>467</v>
      </c>
      <c r="AC7" s="44">
        <v>30</v>
      </c>
      <c r="AD7" s="44">
        <v>743</v>
      </c>
      <c r="AE7" s="44">
        <v>78</v>
      </c>
      <c r="AF7" s="44">
        <v>41</v>
      </c>
      <c r="AG7" s="44">
        <v>381</v>
      </c>
      <c r="AH7" s="44">
        <v>12</v>
      </c>
      <c r="AI7" s="44">
        <v>5</v>
      </c>
      <c r="AJ7" s="44">
        <v>226</v>
      </c>
      <c r="AK7" s="44">
        <v>0</v>
      </c>
      <c r="AL7" s="44">
        <v>0</v>
      </c>
      <c r="AM7" s="44">
        <v>2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204</v>
      </c>
      <c r="AZ7" s="44">
        <v>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1</v>
      </c>
      <c r="BS7" s="44">
        <v>1</v>
      </c>
      <c r="BT7" s="44">
        <v>24</v>
      </c>
      <c r="BU7" s="44">
        <v>0</v>
      </c>
      <c r="BV7" s="44">
        <v>0</v>
      </c>
      <c r="BW7" s="44">
        <v>55</v>
      </c>
      <c r="BX7" s="44">
        <v>0</v>
      </c>
      <c r="BY7" s="44">
        <v>0</v>
      </c>
      <c r="BZ7" s="44">
        <v>11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385</v>
      </c>
      <c r="CJ7" s="44">
        <v>38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0.45229717502764655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0.23263295465969638</v>
      </c>
      <c r="DL7" s="38">
        <f t="shared" si="2"/>
        <v>1.0093167701863355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0.8824001605458559</v>
      </c>
      <c r="DP7" s="35">
        <f t="shared" si="6"/>
        <v>0.93967714528462187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9458</v>
      </c>
      <c r="G8" s="39">
        <v>3741</v>
      </c>
      <c r="H8" s="40">
        <v>185</v>
      </c>
      <c r="I8" s="28">
        <f t="shared" si="8"/>
        <v>10129</v>
      </c>
      <c r="J8" s="41">
        <f t="shared" si="9"/>
        <v>3481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311</v>
      </c>
      <c r="Q8" s="44">
        <v>0</v>
      </c>
      <c r="R8" s="44">
        <v>584</v>
      </c>
      <c r="S8" s="44">
        <v>577</v>
      </c>
      <c r="T8" s="44">
        <v>0</v>
      </c>
      <c r="U8" s="44">
        <v>1048</v>
      </c>
      <c r="V8" s="44">
        <v>1047</v>
      </c>
      <c r="W8" s="44">
        <v>1</v>
      </c>
      <c r="X8" s="44">
        <v>475</v>
      </c>
      <c r="Y8" s="44">
        <v>97</v>
      </c>
      <c r="Z8" s="44">
        <v>6</v>
      </c>
      <c r="AA8" s="44">
        <v>686</v>
      </c>
      <c r="AB8" s="44">
        <v>76</v>
      </c>
      <c r="AC8" s="44">
        <v>11</v>
      </c>
      <c r="AD8" s="44">
        <v>741</v>
      </c>
      <c r="AE8" s="44">
        <v>114</v>
      </c>
      <c r="AF8" s="44">
        <v>49</v>
      </c>
      <c r="AG8" s="44">
        <v>806</v>
      </c>
      <c r="AH8" s="44">
        <v>791</v>
      </c>
      <c r="AI8" s="44">
        <v>77</v>
      </c>
      <c r="AJ8" s="44">
        <v>773</v>
      </c>
      <c r="AK8" s="44">
        <v>36</v>
      </c>
      <c r="AL8" s="44">
        <v>47</v>
      </c>
      <c r="AM8" s="44">
        <v>724</v>
      </c>
      <c r="AN8" s="44">
        <v>15</v>
      </c>
      <c r="AO8" s="44">
        <v>2</v>
      </c>
      <c r="AP8" s="44">
        <v>822</v>
      </c>
      <c r="AQ8" s="44">
        <v>2</v>
      </c>
      <c r="AR8" s="44">
        <v>0</v>
      </c>
      <c r="AS8" s="44">
        <v>769</v>
      </c>
      <c r="AT8" s="44">
        <v>1</v>
      </c>
      <c r="AU8" s="44">
        <v>0</v>
      </c>
      <c r="AV8" s="44">
        <v>7</v>
      </c>
      <c r="AW8" s="44">
        <v>0</v>
      </c>
      <c r="AX8" s="44">
        <v>0</v>
      </c>
      <c r="AY8" s="44">
        <v>256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3</v>
      </c>
      <c r="BS8" s="44">
        <v>0</v>
      </c>
      <c r="BT8" s="44">
        <v>1</v>
      </c>
      <c r="BU8" s="44">
        <v>0</v>
      </c>
      <c r="BV8" s="44">
        <v>0</v>
      </c>
      <c r="BW8" s="44">
        <v>84</v>
      </c>
      <c r="BX8" s="44">
        <v>25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38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0.55265974526383388</v>
      </c>
      <c r="DH8" s="37">
        <f t="shared" si="12"/>
        <v>1.0009551098376313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0.19688536872524884</v>
      </c>
      <c r="DL8" s="38">
        <f t="shared" si="2"/>
        <v>1</v>
      </c>
      <c r="DM8" s="38">
        <f t="shared" si="3"/>
        <v>1.052919708029197</v>
      </c>
      <c r="DN8" s="38">
        <f t="shared" si="4"/>
        <v>1.106761565836299</v>
      </c>
      <c r="DO8" s="31">
        <f t="shared" si="5"/>
        <v>1.0709452315500105</v>
      </c>
      <c r="DP8" s="35">
        <f t="shared" si="6"/>
        <v>0.93049986634589676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15243</v>
      </c>
      <c r="G9" s="39">
        <v>6763</v>
      </c>
      <c r="H9" s="40">
        <v>845</v>
      </c>
      <c r="I9" s="28">
        <f t="shared" si="8"/>
        <v>15140</v>
      </c>
      <c r="J9" s="41">
        <f t="shared" si="9"/>
        <v>4108</v>
      </c>
      <c r="K9" s="39">
        <f t="shared" si="10"/>
        <v>967</v>
      </c>
      <c r="L9" s="44">
        <v>632</v>
      </c>
      <c r="M9" s="44">
        <v>521</v>
      </c>
      <c r="N9" s="44">
        <v>3</v>
      </c>
      <c r="O9" s="44">
        <v>436</v>
      </c>
      <c r="P9" s="44">
        <v>389</v>
      </c>
      <c r="Q9" s="44">
        <v>2</v>
      </c>
      <c r="R9" s="44">
        <v>885</v>
      </c>
      <c r="S9" s="44">
        <v>885</v>
      </c>
      <c r="T9" s="44">
        <v>2</v>
      </c>
      <c r="U9" s="44">
        <v>1750</v>
      </c>
      <c r="V9" s="44">
        <v>1644</v>
      </c>
      <c r="W9" s="44">
        <v>21</v>
      </c>
      <c r="X9" s="44">
        <v>764</v>
      </c>
      <c r="Y9" s="44">
        <v>196</v>
      </c>
      <c r="Z9" s="44">
        <v>40</v>
      </c>
      <c r="AA9" s="44">
        <v>1136</v>
      </c>
      <c r="AB9" s="44">
        <v>124</v>
      </c>
      <c r="AC9" s="44">
        <v>90</v>
      </c>
      <c r="AD9" s="44">
        <v>1561</v>
      </c>
      <c r="AE9" s="44">
        <v>99</v>
      </c>
      <c r="AF9" s="44">
        <v>250</v>
      </c>
      <c r="AG9" s="44">
        <v>1353</v>
      </c>
      <c r="AH9" s="44">
        <v>18</v>
      </c>
      <c r="AI9" s="44">
        <v>366</v>
      </c>
      <c r="AJ9" s="44">
        <v>1526</v>
      </c>
      <c r="AK9" s="44">
        <v>14</v>
      </c>
      <c r="AL9" s="44">
        <v>3</v>
      </c>
      <c r="AM9" s="44">
        <v>1289</v>
      </c>
      <c r="AN9" s="44">
        <v>12</v>
      </c>
      <c r="AO9" s="44">
        <v>2</v>
      </c>
      <c r="AP9" s="44">
        <v>183</v>
      </c>
      <c r="AQ9" s="44">
        <v>1</v>
      </c>
      <c r="AR9" s="44">
        <v>0</v>
      </c>
      <c r="AS9" s="44">
        <v>1</v>
      </c>
      <c r="AT9" s="44">
        <v>1</v>
      </c>
      <c r="AU9" s="44">
        <v>0</v>
      </c>
      <c r="AV9" s="44">
        <v>0</v>
      </c>
      <c r="AW9" s="44">
        <v>0</v>
      </c>
      <c r="AX9" s="44">
        <v>0</v>
      </c>
      <c r="AY9" s="44">
        <v>565</v>
      </c>
      <c r="AZ9" s="44">
        <v>1</v>
      </c>
      <c r="BA9" s="44">
        <v>11</v>
      </c>
      <c r="BB9" s="44">
        <v>0</v>
      </c>
      <c r="BC9" s="44">
        <v>0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36</v>
      </c>
      <c r="BP9" s="44">
        <v>136</v>
      </c>
      <c r="BQ9" s="44">
        <v>104</v>
      </c>
      <c r="BR9" s="44">
        <v>3</v>
      </c>
      <c r="BS9" s="44">
        <v>0</v>
      </c>
      <c r="BT9" s="44">
        <v>27</v>
      </c>
      <c r="BU9" s="44">
        <v>0</v>
      </c>
      <c r="BV9" s="44">
        <v>0</v>
      </c>
      <c r="BW9" s="44">
        <v>174</v>
      </c>
      <c r="BX9" s="44">
        <v>2</v>
      </c>
      <c r="BY9" s="44">
        <v>0</v>
      </c>
      <c r="BZ9" s="44">
        <v>43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</v>
      </c>
      <c r="CH9" s="44">
        <v>0</v>
      </c>
      <c r="CI9" s="44">
        <v>1529</v>
      </c>
      <c r="CJ9" s="44">
        <v>97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62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0</v>
      </c>
      <c r="DC9" s="44">
        <v>1</v>
      </c>
      <c r="DD9" s="44">
        <v>1</v>
      </c>
      <c r="DE9" s="44">
        <v>0</v>
      </c>
      <c r="DF9" s="44">
        <v>0</v>
      </c>
      <c r="DG9" s="36">
        <f t="shared" si="11"/>
        <v>0.52075654704170704</v>
      </c>
      <c r="DH9" s="37">
        <f t="shared" si="12"/>
        <v>0.9977194982896237</v>
      </c>
      <c r="DI9" s="37">
        <f t="shared" si="13"/>
        <v>1.0845588235294117</v>
      </c>
      <c r="DJ9" s="37">
        <f t="shared" si="0"/>
        <v>1.217877094972067</v>
      </c>
      <c r="DK9" s="38">
        <f t="shared" si="1"/>
        <v>0.16408018105399289</v>
      </c>
      <c r="DL9" s="38">
        <f t="shared" si="2"/>
        <v>0.93728620296465226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0.99324279997375842</v>
      </c>
      <c r="DP9" s="35">
        <f t="shared" si="6"/>
        <v>0.6074227413869584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14181</v>
      </c>
      <c r="G10" s="39">
        <v>6789</v>
      </c>
      <c r="H10" s="40">
        <v>255</v>
      </c>
      <c r="I10" s="28">
        <f t="shared" si="8"/>
        <v>13027</v>
      </c>
      <c r="J10" s="41">
        <f t="shared" si="9"/>
        <v>4838</v>
      </c>
      <c r="K10" s="39">
        <f t="shared" si="10"/>
        <v>251</v>
      </c>
      <c r="L10" s="44">
        <v>722</v>
      </c>
      <c r="M10" s="44">
        <v>616</v>
      </c>
      <c r="N10" s="44">
        <v>0</v>
      </c>
      <c r="O10" s="44">
        <v>572</v>
      </c>
      <c r="P10" s="44">
        <v>529</v>
      </c>
      <c r="Q10" s="44">
        <v>1</v>
      </c>
      <c r="R10" s="44">
        <v>1203</v>
      </c>
      <c r="S10" s="44">
        <v>1188</v>
      </c>
      <c r="T10" s="44">
        <v>0</v>
      </c>
      <c r="U10" s="44">
        <v>1818</v>
      </c>
      <c r="V10" s="44">
        <v>1638</v>
      </c>
      <c r="W10" s="44">
        <v>0</v>
      </c>
      <c r="X10" s="44">
        <v>761</v>
      </c>
      <c r="Y10" s="44">
        <v>146</v>
      </c>
      <c r="Z10" s="44">
        <v>18</v>
      </c>
      <c r="AA10" s="44">
        <v>897</v>
      </c>
      <c r="AB10" s="44">
        <v>175</v>
      </c>
      <c r="AC10" s="44">
        <v>50</v>
      </c>
      <c r="AD10" s="44">
        <v>1008</v>
      </c>
      <c r="AE10" s="44">
        <v>265</v>
      </c>
      <c r="AF10" s="44">
        <v>50</v>
      </c>
      <c r="AG10" s="44">
        <v>989</v>
      </c>
      <c r="AH10" s="44">
        <v>16</v>
      </c>
      <c r="AI10" s="44">
        <v>126</v>
      </c>
      <c r="AJ10" s="44">
        <v>1001</v>
      </c>
      <c r="AK10" s="44">
        <v>7</v>
      </c>
      <c r="AL10" s="44">
        <v>0</v>
      </c>
      <c r="AM10" s="44">
        <v>822</v>
      </c>
      <c r="AN10" s="44">
        <v>1</v>
      </c>
      <c r="AO10" s="44">
        <v>0</v>
      </c>
      <c r="AP10" s="44">
        <v>479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400</v>
      </c>
      <c r="AZ10" s="44">
        <v>65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20</v>
      </c>
      <c r="BU10" s="44">
        <v>0</v>
      </c>
      <c r="BV10" s="44">
        <v>0</v>
      </c>
      <c r="BW10" s="44">
        <v>103</v>
      </c>
      <c r="BX10" s="44">
        <v>32</v>
      </c>
      <c r="BY10" s="44">
        <v>0</v>
      </c>
      <c r="BZ10" s="44">
        <v>33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1433</v>
      </c>
      <c r="CJ10" s="44">
        <v>107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0.49362429830105209</v>
      </c>
      <c r="DH10" s="37">
        <f t="shared" si="12"/>
        <v>0.98164146868250535</v>
      </c>
      <c r="DI10" s="37">
        <f t="shared" si="13"/>
        <v>1.0388601036269429</v>
      </c>
      <c r="DJ10" s="37">
        <f t="shared" si="0"/>
        <v>1.2016806722689075</v>
      </c>
      <c r="DK10" s="38">
        <f t="shared" si="1"/>
        <v>0.1891891891891892</v>
      </c>
      <c r="DL10" s="38">
        <f t="shared" si="2"/>
        <v>0.8844492440604752</v>
      </c>
      <c r="DM10" s="38">
        <f t="shared" si="3"/>
        <v>1.0259067357512954</v>
      </c>
      <c r="DN10" s="38">
        <f t="shared" si="4"/>
        <v>1.1113445378151261</v>
      </c>
      <c r="DO10" s="31">
        <f t="shared" si="5"/>
        <v>0.9186235103307242</v>
      </c>
      <c r="DP10" s="35">
        <f t="shared" si="6"/>
        <v>0.71262336131978199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4492</v>
      </c>
      <c r="G11" s="39">
        <v>2535</v>
      </c>
      <c r="H11" s="40">
        <v>75</v>
      </c>
      <c r="I11" s="28">
        <f t="shared" si="8"/>
        <v>4022</v>
      </c>
      <c r="J11" s="41">
        <f t="shared" si="9"/>
        <v>1742</v>
      </c>
      <c r="K11" s="39">
        <f t="shared" si="10"/>
        <v>75</v>
      </c>
      <c r="L11" s="44">
        <v>155</v>
      </c>
      <c r="M11" s="44">
        <v>146</v>
      </c>
      <c r="N11" s="44">
        <v>1</v>
      </c>
      <c r="O11" s="44">
        <v>154</v>
      </c>
      <c r="P11" s="44">
        <v>155</v>
      </c>
      <c r="Q11" s="44">
        <v>0</v>
      </c>
      <c r="R11" s="44">
        <v>205</v>
      </c>
      <c r="S11" s="44">
        <v>205</v>
      </c>
      <c r="T11" s="44">
        <v>0</v>
      </c>
      <c r="U11" s="44">
        <v>446</v>
      </c>
      <c r="V11" s="44">
        <v>296</v>
      </c>
      <c r="W11" s="44">
        <v>1</v>
      </c>
      <c r="X11" s="44">
        <v>159</v>
      </c>
      <c r="Y11" s="44">
        <v>3</v>
      </c>
      <c r="Z11" s="44">
        <v>2</v>
      </c>
      <c r="AA11" s="44">
        <v>192</v>
      </c>
      <c r="AB11" s="44">
        <v>9</v>
      </c>
      <c r="AC11" s="44">
        <v>2</v>
      </c>
      <c r="AD11" s="44">
        <v>241</v>
      </c>
      <c r="AE11" s="44">
        <v>20</v>
      </c>
      <c r="AF11" s="44">
        <v>1</v>
      </c>
      <c r="AG11" s="44">
        <v>277</v>
      </c>
      <c r="AH11" s="44">
        <v>28</v>
      </c>
      <c r="AI11" s="44">
        <v>9</v>
      </c>
      <c r="AJ11" s="44">
        <v>249</v>
      </c>
      <c r="AK11" s="44">
        <v>3</v>
      </c>
      <c r="AL11" s="44">
        <v>44</v>
      </c>
      <c r="AM11" s="44">
        <v>299</v>
      </c>
      <c r="AN11" s="44">
        <v>6</v>
      </c>
      <c r="AO11" s="44">
        <v>10</v>
      </c>
      <c r="AP11" s="44">
        <v>127</v>
      </c>
      <c r="AQ11" s="44">
        <v>0</v>
      </c>
      <c r="AR11" s="44">
        <v>1</v>
      </c>
      <c r="AS11" s="44">
        <v>13</v>
      </c>
      <c r="AT11" s="44">
        <v>0</v>
      </c>
      <c r="AU11" s="44">
        <v>0</v>
      </c>
      <c r="AV11" s="44">
        <v>1</v>
      </c>
      <c r="AW11" s="44">
        <v>0</v>
      </c>
      <c r="AX11" s="44">
        <v>0</v>
      </c>
      <c r="AY11" s="44">
        <v>253</v>
      </c>
      <c r="AZ11" s="44">
        <v>1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709</v>
      </c>
      <c r="BO11" s="44">
        <v>580</v>
      </c>
      <c r="BP11" s="44">
        <v>3</v>
      </c>
      <c r="BQ11" s="44">
        <v>8</v>
      </c>
      <c r="BR11" s="44">
        <v>0</v>
      </c>
      <c r="BS11" s="44">
        <v>0</v>
      </c>
      <c r="BT11" s="44">
        <v>9</v>
      </c>
      <c r="BU11" s="44">
        <v>0</v>
      </c>
      <c r="BV11" s="44">
        <v>0</v>
      </c>
      <c r="BW11" s="44">
        <v>39</v>
      </c>
      <c r="BX11" s="44">
        <v>3</v>
      </c>
      <c r="BY11" s="44">
        <v>0</v>
      </c>
      <c r="BZ11" s="44">
        <v>7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276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11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>(I11+K11)/B11</f>
        <v>0.49048246139111695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0.2175266371363582</v>
      </c>
      <c r="DL11" s="38">
        <f t="shared" si="2"/>
        <v>0.70983213429256597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0.89536954585930539</v>
      </c>
      <c r="DP11" s="35">
        <f t="shared" si="6"/>
        <v>0.68717948717948718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9466</v>
      </c>
      <c r="G12" s="39">
        <v>4508</v>
      </c>
      <c r="H12" s="40">
        <v>175</v>
      </c>
      <c r="I12" s="28">
        <f t="shared" si="8"/>
        <v>9115</v>
      </c>
      <c r="J12" s="41">
        <f t="shared" si="9"/>
        <v>3069</v>
      </c>
      <c r="K12" s="39">
        <f t="shared" si="10"/>
        <v>175</v>
      </c>
      <c r="L12" s="44">
        <v>337</v>
      </c>
      <c r="M12" s="44">
        <v>270</v>
      </c>
      <c r="N12" s="44">
        <v>1</v>
      </c>
      <c r="O12" s="44">
        <v>438</v>
      </c>
      <c r="P12" s="44">
        <v>431</v>
      </c>
      <c r="Q12" s="44">
        <v>0</v>
      </c>
      <c r="R12" s="44">
        <v>812</v>
      </c>
      <c r="S12" s="44">
        <v>786</v>
      </c>
      <c r="T12" s="44">
        <v>0</v>
      </c>
      <c r="U12" s="44">
        <v>1221</v>
      </c>
      <c r="V12" s="44">
        <v>1096</v>
      </c>
      <c r="W12" s="44">
        <v>1</v>
      </c>
      <c r="X12" s="44">
        <v>587</v>
      </c>
      <c r="Y12" s="44">
        <v>106</v>
      </c>
      <c r="Z12" s="44">
        <v>3</v>
      </c>
      <c r="AA12" s="44">
        <v>721</v>
      </c>
      <c r="AB12" s="44">
        <v>53</v>
      </c>
      <c r="AC12" s="44">
        <v>6</v>
      </c>
      <c r="AD12" s="44">
        <v>728</v>
      </c>
      <c r="AE12" s="44">
        <v>128</v>
      </c>
      <c r="AF12" s="44">
        <v>48</v>
      </c>
      <c r="AG12" s="44">
        <v>649</v>
      </c>
      <c r="AH12" s="44">
        <v>78</v>
      </c>
      <c r="AI12" s="44">
        <v>109</v>
      </c>
      <c r="AJ12" s="44">
        <v>792</v>
      </c>
      <c r="AK12" s="44">
        <v>0</v>
      </c>
      <c r="AL12" s="44">
        <v>0</v>
      </c>
      <c r="AM12" s="44">
        <v>651</v>
      </c>
      <c r="AN12" s="44">
        <v>0</v>
      </c>
      <c r="AO12" s="44">
        <v>0</v>
      </c>
      <c r="AP12" s="44">
        <v>493</v>
      </c>
      <c r="AQ12" s="44">
        <v>0</v>
      </c>
      <c r="AR12" s="44">
        <v>0</v>
      </c>
      <c r="AS12" s="44">
        <v>93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333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6</v>
      </c>
      <c r="BS12" s="44">
        <v>2</v>
      </c>
      <c r="BT12" s="44">
        <v>22</v>
      </c>
      <c r="BU12" s="44">
        <v>3</v>
      </c>
      <c r="BV12" s="44">
        <v>0</v>
      </c>
      <c r="BW12" s="44">
        <v>107</v>
      </c>
      <c r="BX12" s="44">
        <v>28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68</v>
      </c>
      <c r="CK12" s="44">
        <v>1</v>
      </c>
      <c r="CL12" s="44">
        <v>217</v>
      </c>
      <c r="CM12" s="44">
        <v>5</v>
      </c>
      <c r="CN12" s="44">
        <v>1</v>
      </c>
      <c r="CO12" s="44">
        <v>15</v>
      </c>
      <c r="CP12" s="44">
        <v>10</v>
      </c>
      <c r="CQ12" s="44">
        <v>0</v>
      </c>
      <c r="CR12" s="44">
        <v>52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</v>
      </c>
      <c r="DC12" s="44">
        <v>0</v>
      </c>
      <c r="DD12" s="44">
        <v>0</v>
      </c>
      <c r="DE12" s="44">
        <v>0</v>
      </c>
      <c r="DF12" s="44">
        <v>0</v>
      </c>
      <c r="DG12" s="36">
        <f>(I12+K12)/B12</f>
        <v>0.50993522889449994</v>
      </c>
      <c r="DH12" s="37">
        <f>U12/C12</f>
        <v>0.92640364188163882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0.9629199239383055</v>
      </c>
      <c r="DP12" s="35">
        <f t="shared" si="6"/>
        <v>0.68078970718722276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2385</v>
      </c>
      <c r="G13" s="39">
        <v>1272</v>
      </c>
      <c r="H13" s="40">
        <v>40</v>
      </c>
      <c r="I13" s="28">
        <f t="shared" si="8"/>
        <v>1827</v>
      </c>
      <c r="J13" s="41">
        <f t="shared" si="9"/>
        <v>589</v>
      </c>
      <c r="K13" s="39">
        <f t="shared" si="10"/>
        <v>40</v>
      </c>
      <c r="L13" s="44">
        <v>108</v>
      </c>
      <c r="M13" s="44">
        <v>80</v>
      </c>
      <c r="N13" s="44">
        <v>1</v>
      </c>
      <c r="O13" s="44">
        <v>97</v>
      </c>
      <c r="P13" s="44">
        <v>97</v>
      </c>
      <c r="Q13" s="44">
        <v>0</v>
      </c>
      <c r="R13" s="44">
        <v>177</v>
      </c>
      <c r="S13" s="44">
        <v>177</v>
      </c>
      <c r="T13" s="44">
        <v>0</v>
      </c>
      <c r="U13" s="44">
        <v>244</v>
      </c>
      <c r="V13" s="44">
        <v>177</v>
      </c>
      <c r="W13" s="44">
        <v>0</v>
      </c>
      <c r="X13" s="44">
        <v>141</v>
      </c>
      <c r="Y13" s="44">
        <v>2</v>
      </c>
      <c r="Z13" s="44">
        <v>3</v>
      </c>
      <c r="AA13" s="44">
        <v>182</v>
      </c>
      <c r="AB13" s="44">
        <v>4</v>
      </c>
      <c r="AC13" s="44">
        <v>11</v>
      </c>
      <c r="AD13" s="44">
        <v>123</v>
      </c>
      <c r="AE13" s="44">
        <v>17</v>
      </c>
      <c r="AF13" s="44">
        <v>18</v>
      </c>
      <c r="AG13" s="44">
        <v>133</v>
      </c>
      <c r="AH13" s="44">
        <v>23</v>
      </c>
      <c r="AI13" s="44">
        <v>4</v>
      </c>
      <c r="AJ13" s="44">
        <v>95</v>
      </c>
      <c r="AK13" s="44">
        <v>0</v>
      </c>
      <c r="AL13" s="44">
        <v>2</v>
      </c>
      <c r="AM13" s="44">
        <v>118</v>
      </c>
      <c r="AN13" s="44">
        <v>0</v>
      </c>
      <c r="AO13" s="44">
        <v>0</v>
      </c>
      <c r="AP13" s="44">
        <v>12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106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67</v>
      </c>
      <c r="BO13" s="44">
        <v>0</v>
      </c>
      <c r="BP13" s="44">
        <v>0</v>
      </c>
      <c r="BQ13" s="44">
        <v>22</v>
      </c>
      <c r="BR13" s="44">
        <v>1</v>
      </c>
      <c r="BS13" s="44">
        <v>0</v>
      </c>
      <c r="BT13" s="44">
        <v>0</v>
      </c>
      <c r="BU13" s="44">
        <v>0</v>
      </c>
      <c r="BV13" s="44">
        <v>0</v>
      </c>
      <c r="BW13" s="44">
        <v>14</v>
      </c>
      <c r="BX13" s="44">
        <v>0</v>
      </c>
      <c r="BY13" s="44">
        <v>0</v>
      </c>
      <c r="BZ13" s="44">
        <v>3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1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>(I13+K13)/B13</f>
        <v>0.46605092361457812</v>
      </c>
      <c r="DH13" s="37">
        <f>U13/C13</f>
        <v>1.0517241379310345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0.76603773584905666</v>
      </c>
      <c r="DP13" s="35">
        <f t="shared" si="6"/>
        <v>0.46305031446540879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13439</v>
      </c>
      <c r="G14" s="39">
        <v>4931</v>
      </c>
      <c r="H14" s="40">
        <v>275</v>
      </c>
      <c r="I14" s="28">
        <f t="shared" si="8"/>
        <v>13272</v>
      </c>
      <c r="J14" s="41">
        <f t="shared" si="9"/>
        <v>4290</v>
      </c>
      <c r="K14" s="39">
        <f t="shared" si="10"/>
        <v>275</v>
      </c>
      <c r="L14" s="44">
        <v>599</v>
      </c>
      <c r="M14" s="44">
        <v>547</v>
      </c>
      <c r="N14" s="44">
        <v>21</v>
      </c>
      <c r="O14" s="44">
        <v>344</v>
      </c>
      <c r="P14" s="44">
        <v>339</v>
      </c>
      <c r="Q14" s="44">
        <v>0</v>
      </c>
      <c r="R14" s="44">
        <v>822</v>
      </c>
      <c r="S14" s="44">
        <v>822</v>
      </c>
      <c r="T14" s="44">
        <v>0</v>
      </c>
      <c r="U14" s="44">
        <v>1298</v>
      </c>
      <c r="V14" s="44">
        <v>1150</v>
      </c>
      <c r="W14" s="44">
        <v>4</v>
      </c>
      <c r="X14" s="44">
        <v>649</v>
      </c>
      <c r="Y14" s="44">
        <v>16</v>
      </c>
      <c r="Z14" s="44">
        <v>20</v>
      </c>
      <c r="AA14" s="44">
        <v>884</v>
      </c>
      <c r="AB14" s="44">
        <v>47</v>
      </c>
      <c r="AC14" s="44">
        <v>25</v>
      </c>
      <c r="AD14" s="44">
        <v>1018</v>
      </c>
      <c r="AE14" s="44">
        <v>23</v>
      </c>
      <c r="AF14" s="44">
        <v>77</v>
      </c>
      <c r="AG14" s="44">
        <v>1146</v>
      </c>
      <c r="AH14" s="44">
        <v>1</v>
      </c>
      <c r="AI14" s="44">
        <v>85</v>
      </c>
      <c r="AJ14" s="44">
        <v>1213</v>
      </c>
      <c r="AK14" s="44">
        <v>3</v>
      </c>
      <c r="AL14" s="44">
        <v>0</v>
      </c>
      <c r="AM14" s="44">
        <v>1145</v>
      </c>
      <c r="AN14" s="44">
        <v>0</v>
      </c>
      <c r="AO14" s="44">
        <v>0</v>
      </c>
      <c r="AP14" s="44">
        <v>879</v>
      </c>
      <c r="AQ14" s="44">
        <v>0</v>
      </c>
      <c r="AR14" s="44">
        <v>0</v>
      </c>
      <c r="AS14" s="44">
        <v>179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414</v>
      </c>
      <c r="AZ14" s="44">
        <v>22</v>
      </c>
      <c r="BA14" s="44">
        <v>7</v>
      </c>
      <c r="BB14" s="44">
        <v>20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383</v>
      </c>
      <c r="BP14" s="44">
        <v>0</v>
      </c>
      <c r="BQ14" s="44">
        <v>148</v>
      </c>
      <c r="BR14" s="44">
        <v>17</v>
      </c>
      <c r="BS14" s="44">
        <v>4</v>
      </c>
      <c r="BT14" s="44">
        <v>65</v>
      </c>
      <c r="BU14" s="44">
        <v>0</v>
      </c>
      <c r="BV14" s="44">
        <v>0</v>
      </c>
      <c r="BW14" s="44">
        <v>231</v>
      </c>
      <c r="BX14" s="44">
        <v>102</v>
      </c>
      <c r="BY14" s="44">
        <v>0</v>
      </c>
      <c r="BZ14" s="44">
        <v>53</v>
      </c>
      <c r="CA14" s="44">
        <v>34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1408</v>
      </c>
      <c r="CJ14" s="44">
        <v>710</v>
      </c>
      <c r="CK14" s="44">
        <v>13</v>
      </c>
      <c r="CL14" s="44">
        <v>69</v>
      </c>
      <c r="CM14" s="44">
        <v>5</v>
      </c>
      <c r="CN14" s="44">
        <v>10</v>
      </c>
      <c r="CO14" s="44">
        <v>80</v>
      </c>
      <c r="CP14" s="44">
        <v>67</v>
      </c>
      <c r="CQ14" s="44">
        <v>0</v>
      </c>
      <c r="CR14" s="44">
        <v>21</v>
      </c>
      <c r="CS14" s="44">
        <v>1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>(I14+K14)/B14</f>
        <v>0.44559568449444115</v>
      </c>
      <c r="DH14" s="37">
        <f>U14/C14</f>
        <v>1.0691927512355848</v>
      </c>
      <c r="DI14" s="37">
        <f>R14/D14</f>
        <v>1.1692745376955904</v>
      </c>
      <c r="DJ14" s="37">
        <f t="shared" si="0"/>
        <v>1.2374100719424461</v>
      </c>
      <c r="DK14" s="38">
        <f t="shared" si="1"/>
        <v>0.15015459509242812</v>
      </c>
      <c r="DL14" s="38">
        <f t="shared" si="2"/>
        <v>0.94728171334431632</v>
      </c>
      <c r="DM14" s="38">
        <f t="shared" si="3"/>
        <v>1.1692745376955904</v>
      </c>
      <c r="DN14" s="38">
        <f t="shared" si="4"/>
        <v>1.2194244604316546</v>
      </c>
      <c r="DO14" s="31">
        <f t="shared" si="5"/>
        <v>0.98757348016965552</v>
      </c>
      <c r="DP14" s="35">
        <f t="shared" si="6"/>
        <v>0.87000608395862911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19055</v>
      </c>
      <c r="G15" s="39">
        <v>7746</v>
      </c>
      <c r="H15" s="40">
        <v>315</v>
      </c>
      <c r="I15" s="28">
        <f t="shared" si="8"/>
        <v>16350</v>
      </c>
      <c r="J15" s="41">
        <f t="shared" si="9"/>
        <v>4747</v>
      </c>
      <c r="K15" s="39">
        <f t="shared" si="10"/>
        <v>357</v>
      </c>
      <c r="L15" s="44">
        <v>836</v>
      </c>
      <c r="M15" s="44">
        <v>669</v>
      </c>
      <c r="N15" s="44">
        <v>4</v>
      </c>
      <c r="O15" s="44">
        <v>565</v>
      </c>
      <c r="P15" s="44">
        <v>570</v>
      </c>
      <c r="Q15" s="44">
        <v>0</v>
      </c>
      <c r="R15" s="44">
        <v>1117</v>
      </c>
      <c r="S15" s="44">
        <v>987</v>
      </c>
      <c r="T15" s="44">
        <v>0</v>
      </c>
      <c r="U15" s="44">
        <v>1845</v>
      </c>
      <c r="V15" s="44">
        <v>1396</v>
      </c>
      <c r="W15" s="44">
        <v>0</v>
      </c>
      <c r="X15" s="44">
        <v>670</v>
      </c>
      <c r="Y15" s="44">
        <v>28</v>
      </c>
      <c r="Z15" s="44">
        <v>12</v>
      </c>
      <c r="AA15" s="44">
        <v>808</v>
      </c>
      <c r="AB15" s="44">
        <v>27</v>
      </c>
      <c r="AC15" s="44">
        <v>6</v>
      </c>
      <c r="AD15" s="44">
        <v>1012</v>
      </c>
      <c r="AE15" s="44">
        <v>36</v>
      </c>
      <c r="AF15" s="44">
        <v>32</v>
      </c>
      <c r="AG15" s="44">
        <v>1316</v>
      </c>
      <c r="AH15" s="44">
        <v>96</v>
      </c>
      <c r="AI15" s="44">
        <v>32</v>
      </c>
      <c r="AJ15" s="44">
        <v>1406</v>
      </c>
      <c r="AK15" s="44">
        <v>26</v>
      </c>
      <c r="AL15" s="44">
        <v>30</v>
      </c>
      <c r="AM15" s="44">
        <v>1367</v>
      </c>
      <c r="AN15" s="44">
        <v>14</v>
      </c>
      <c r="AO15" s="44">
        <v>232</v>
      </c>
      <c r="AP15" s="44">
        <v>1058</v>
      </c>
      <c r="AQ15" s="44">
        <v>3</v>
      </c>
      <c r="AR15" s="44">
        <v>0</v>
      </c>
      <c r="AS15" s="44">
        <v>375</v>
      </c>
      <c r="AT15" s="44">
        <v>1</v>
      </c>
      <c r="AU15" s="44">
        <v>0</v>
      </c>
      <c r="AV15" s="44">
        <v>64</v>
      </c>
      <c r="AW15" s="44">
        <v>0</v>
      </c>
      <c r="AX15" s="44">
        <v>0</v>
      </c>
      <c r="AY15" s="44">
        <v>523</v>
      </c>
      <c r="AZ15" s="44">
        <v>5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499</v>
      </c>
      <c r="BP15" s="44">
        <v>0</v>
      </c>
      <c r="BQ15" s="44">
        <v>38</v>
      </c>
      <c r="BR15" s="44">
        <v>4</v>
      </c>
      <c r="BS15" s="44">
        <v>0</v>
      </c>
      <c r="BT15" s="44">
        <v>0</v>
      </c>
      <c r="BU15" s="44">
        <v>0</v>
      </c>
      <c r="BV15" s="44">
        <v>0</v>
      </c>
      <c r="BW15" s="44">
        <v>198</v>
      </c>
      <c r="BX15" s="44">
        <v>63</v>
      </c>
      <c r="BY15" s="44">
        <v>0</v>
      </c>
      <c r="BZ15" s="44">
        <v>45</v>
      </c>
      <c r="CA15" s="44">
        <v>13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256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50</v>
      </c>
      <c r="CQ15" s="44">
        <v>0</v>
      </c>
      <c r="CR15" s="44">
        <v>17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1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0.48406443761951673</v>
      </c>
      <c r="DH15" s="37">
        <f t="shared" si="12"/>
        <v>0.91974077766699902</v>
      </c>
      <c r="DI15" s="37">
        <f t="shared" si="13"/>
        <v>0.9964317573595004</v>
      </c>
      <c r="DJ15" s="37">
        <f t="shared" si="0"/>
        <v>1.00177304964539</v>
      </c>
      <c r="DK15" s="38">
        <f t="shared" si="1"/>
        <v>0.14788201889088487</v>
      </c>
      <c r="DL15" s="38">
        <f t="shared" si="2"/>
        <v>0.69591226321036892</v>
      </c>
      <c r="DM15" s="38">
        <f t="shared" si="3"/>
        <v>0.88046387154326489</v>
      </c>
      <c r="DN15" s="38">
        <f t="shared" si="4"/>
        <v>1.0106382978723405</v>
      </c>
      <c r="DO15" s="31">
        <f t="shared" si="5"/>
        <v>0.85804250852794539</v>
      </c>
      <c r="DP15" s="35">
        <f t="shared" si="6"/>
        <v>0.61283242964110507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10951</v>
      </c>
      <c r="G16" s="39">
        <v>5341</v>
      </c>
      <c r="H16" s="40">
        <v>195</v>
      </c>
      <c r="I16" s="28">
        <f t="shared" si="8"/>
        <v>11551</v>
      </c>
      <c r="J16" s="41">
        <f t="shared" si="9"/>
        <v>3596</v>
      </c>
      <c r="K16" s="39">
        <f t="shared" si="10"/>
        <v>194</v>
      </c>
      <c r="L16" s="44">
        <v>370</v>
      </c>
      <c r="M16" s="44">
        <v>290</v>
      </c>
      <c r="N16" s="44">
        <v>0</v>
      </c>
      <c r="O16" s="44">
        <v>514</v>
      </c>
      <c r="P16" s="44">
        <v>491</v>
      </c>
      <c r="Q16" s="44">
        <v>0</v>
      </c>
      <c r="R16" s="44">
        <v>969</v>
      </c>
      <c r="S16" s="44">
        <v>993</v>
      </c>
      <c r="T16" s="44">
        <v>0</v>
      </c>
      <c r="U16" s="44">
        <v>1751</v>
      </c>
      <c r="V16" s="44">
        <v>1384</v>
      </c>
      <c r="W16" s="44">
        <v>0</v>
      </c>
      <c r="X16" s="44">
        <v>516</v>
      </c>
      <c r="Y16" s="44">
        <v>136</v>
      </c>
      <c r="Z16" s="44">
        <v>7</v>
      </c>
      <c r="AA16" s="44">
        <v>657</v>
      </c>
      <c r="AB16" s="44">
        <v>96</v>
      </c>
      <c r="AC16" s="44">
        <v>20</v>
      </c>
      <c r="AD16" s="44">
        <v>792</v>
      </c>
      <c r="AE16" s="44">
        <v>59</v>
      </c>
      <c r="AF16" s="44">
        <v>50</v>
      </c>
      <c r="AG16" s="44">
        <v>818</v>
      </c>
      <c r="AH16" s="44">
        <v>78</v>
      </c>
      <c r="AI16" s="44">
        <v>57</v>
      </c>
      <c r="AJ16" s="44">
        <v>867</v>
      </c>
      <c r="AK16" s="44">
        <v>49</v>
      </c>
      <c r="AL16" s="44">
        <v>58</v>
      </c>
      <c r="AM16" s="44">
        <v>878</v>
      </c>
      <c r="AN16" s="44">
        <v>4</v>
      </c>
      <c r="AO16" s="44">
        <v>0</v>
      </c>
      <c r="AP16" s="44">
        <v>784</v>
      </c>
      <c r="AQ16" s="44">
        <v>0</v>
      </c>
      <c r="AR16" s="44">
        <v>0</v>
      </c>
      <c r="AS16" s="44">
        <v>317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375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0</v>
      </c>
      <c r="BS16" s="44">
        <v>0</v>
      </c>
      <c r="BT16" s="44">
        <v>11</v>
      </c>
      <c r="BU16" s="44">
        <v>0</v>
      </c>
      <c r="BV16" s="44">
        <v>0</v>
      </c>
      <c r="BW16" s="44">
        <v>65</v>
      </c>
      <c r="BX16" s="44">
        <v>3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0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0.52812626467017398</v>
      </c>
      <c r="DH16" s="37">
        <f t="shared" si="12"/>
        <v>1.123155869146889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0.17042133189441971</v>
      </c>
      <c r="DL16" s="38">
        <f t="shared" si="2"/>
        <v>0.88774855676715847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1.0547895169390924</v>
      </c>
      <c r="DP16" s="35">
        <f t="shared" si="6"/>
        <v>0.67328215689945703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7681</v>
      </c>
      <c r="G17" s="39">
        <v>2771</v>
      </c>
      <c r="H17" s="40">
        <v>155</v>
      </c>
      <c r="I17" s="28">
        <f t="shared" si="8"/>
        <v>7422</v>
      </c>
      <c r="J17" s="41">
        <f t="shared" si="9"/>
        <v>1567</v>
      </c>
      <c r="K17" s="39">
        <f t="shared" si="10"/>
        <v>155</v>
      </c>
      <c r="L17" s="44">
        <v>363</v>
      </c>
      <c r="M17" s="44">
        <v>256</v>
      </c>
      <c r="N17" s="44">
        <v>0</v>
      </c>
      <c r="O17" s="44">
        <v>123</v>
      </c>
      <c r="P17" s="44">
        <v>88</v>
      </c>
      <c r="Q17" s="44">
        <v>0</v>
      </c>
      <c r="R17" s="44">
        <v>332</v>
      </c>
      <c r="S17" s="44">
        <v>163</v>
      </c>
      <c r="T17" s="44">
        <v>0</v>
      </c>
      <c r="U17" s="44">
        <v>783</v>
      </c>
      <c r="V17" s="44">
        <v>622</v>
      </c>
      <c r="W17" s="44">
        <v>0</v>
      </c>
      <c r="X17" s="44">
        <v>342</v>
      </c>
      <c r="Y17" s="44">
        <v>51</v>
      </c>
      <c r="Z17" s="44">
        <v>2</v>
      </c>
      <c r="AA17" s="44">
        <v>446</v>
      </c>
      <c r="AB17" s="44">
        <v>27</v>
      </c>
      <c r="AC17" s="44">
        <v>8</v>
      </c>
      <c r="AD17" s="44">
        <v>527</v>
      </c>
      <c r="AE17" s="44">
        <v>122</v>
      </c>
      <c r="AF17" s="44">
        <v>12</v>
      </c>
      <c r="AG17" s="44">
        <v>597</v>
      </c>
      <c r="AH17" s="44">
        <v>67</v>
      </c>
      <c r="AI17" s="44">
        <v>65</v>
      </c>
      <c r="AJ17" s="44">
        <v>712</v>
      </c>
      <c r="AK17" s="44">
        <v>30</v>
      </c>
      <c r="AL17" s="44">
        <v>68</v>
      </c>
      <c r="AM17" s="44">
        <v>705</v>
      </c>
      <c r="AN17" s="44">
        <v>1</v>
      </c>
      <c r="AO17" s="44">
        <v>0</v>
      </c>
      <c r="AP17" s="44">
        <v>685</v>
      </c>
      <c r="AQ17" s="44">
        <v>0</v>
      </c>
      <c r="AR17" s="44">
        <v>0</v>
      </c>
      <c r="AS17" s="44">
        <v>351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240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44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18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ref="DG17:DG35" si="14">(I17+K17)/B17</f>
        <v>0.44736375981578791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0.1016708980338903</v>
      </c>
      <c r="DL17" s="38">
        <f t="shared" si="2"/>
        <v>0.80779220779220784</v>
      </c>
      <c r="DM17" s="38">
        <f t="shared" si="3"/>
        <v>0.55442176870748294</v>
      </c>
      <c r="DN17" s="38">
        <f t="shared" si="4"/>
        <v>0.75213675213675213</v>
      </c>
      <c r="DO17" s="31">
        <f t="shared" si="5"/>
        <v>0.96628043223538607</v>
      </c>
      <c r="DP17" s="35">
        <f t="shared" si="6"/>
        <v>0.56549981955972572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3216</v>
      </c>
      <c r="G18" s="39">
        <v>1567</v>
      </c>
      <c r="H18" s="40">
        <v>60</v>
      </c>
      <c r="I18" s="28">
        <f t="shared" si="8"/>
        <v>2947</v>
      </c>
      <c r="J18" s="41">
        <f t="shared" si="9"/>
        <v>1127</v>
      </c>
      <c r="K18" s="39">
        <f t="shared" si="10"/>
        <v>60</v>
      </c>
      <c r="L18" s="44">
        <v>169</v>
      </c>
      <c r="M18" s="44">
        <v>144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366</v>
      </c>
      <c r="W18" s="44">
        <v>0</v>
      </c>
      <c r="X18" s="44">
        <v>188</v>
      </c>
      <c r="Y18" s="44">
        <v>3</v>
      </c>
      <c r="Z18" s="44">
        <v>1</v>
      </c>
      <c r="AA18" s="44">
        <v>210</v>
      </c>
      <c r="AB18" s="44">
        <v>7</v>
      </c>
      <c r="AC18" s="44">
        <v>6</v>
      </c>
      <c r="AD18" s="44">
        <v>243</v>
      </c>
      <c r="AE18" s="44">
        <v>17</v>
      </c>
      <c r="AF18" s="44">
        <v>10</v>
      </c>
      <c r="AG18" s="44">
        <v>206</v>
      </c>
      <c r="AH18" s="44">
        <v>32</v>
      </c>
      <c r="AI18" s="44">
        <v>17</v>
      </c>
      <c r="AJ18" s="44">
        <v>209</v>
      </c>
      <c r="AK18" s="44">
        <v>16</v>
      </c>
      <c r="AL18" s="44">
        <v>21</v>
      </c>
      <c r="AM18" s="44">
        <v>198</v>
      </c>
      <c r="AN18" s="44">
        <v>0</v>
      </c>
      <c r="AO18" s="44">
        <v>0</v>
      </c>
      <c r="AP18" s="44">
        <v>88</v>
      </c>
      <c r="AQ18" s="44">
        <v>1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130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10</v>
      </c>
      <c r="BU18" s="44">
        <v>0</v>
      </c>
      <c r="BV18" s="44">
        <v>0</v>
      </c>
      <c r="BW18" s="44">
        <v>16</v>
      </c>
      <c r="BX18" s="44">
        <v>0</v>
      </c>
      <c r="BY18" s="44">
        <v>0</v>
      </c>
      <c r="BZ18" s="44">
        <v>3</v>
      </c>
      <c r="CA18" s="44">
        <v>1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82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4"/>
        <v>0.50854050397429396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0.20074412311855233</v>
      </c>
      <c r="DL18" s="38">
        <f t="shared" si="2"/>
        <v>0.91729323308270672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0.91635572139303478</v>
      </c>
      <c r="DP18" s="35">
        <f t="shared" si="6"/>
        <v>0.71920867900446717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8645</v>
      </c>
      <c r="G19" s="39">
        <v>3861</v>
      </c>
      <c r="H19" s="40">
        <v>165</v>
      </c>
      <c r="I19" s="28">
        <f t="shared" si="8"/>
        <v>7449</v>
      </c>
      <c r="J19" s="41">
        <f t="shared" si="9"/>
        <v>2290</v>
      </c>
      <c r="K19" s="39">
        <f t="shared" si="10"/>
        <v>165</v>
      </c>
      <c r="L19" s="44">
        <v>374</v>
      </c>
      <c r="M19" s="44">
        <v>316</v>
      </c>
      <c r="N19" s="44">
        <v>0</v>
      </c>
      <c r="O19" s="44">
        <v>296</v>
      </c>
      <c r="P19" s="44">
        <v>278</v>
      </c>
      <c r="Q19" s="44">
        <v>0</v>
      </c>
      <c r="R19" s="44">
        <v>510</v>
      </c>
      <c r="S19" s="44">
        <v>511</v>
      </c>
      <c r="T19" s="44">
        <v>0</v>
      </c>
      <c r="U19" s="44">
        <v>845</v>
      </c>
      <c r="V19" s="44">
        <v>853</v>
      </c>
      <c r="W19" s="44">
        <v>1</v>
      </c>
      <c r="X19" s="44">
        <v>346</v>
      </c>
      <c r="Y19" s="44">
        <v>42</v>
      </c>
      <c r="Z19" s="44">
        <v>15</v>
      </c>
      <c r="AA19" s="44">
        <v>458</v>
      </c>
      <c r="AB19" s="44">
        <v>53</v>
      </c>
      <c r="AC19" s="44">
        <v>12</v>
      </c>
      <c r="AD19" s="44">
        <v>543</v>
      </c>
      <c r="AE19" s="44">
        <v>49</v>
      </c>
      <c r="AF19" s="44">
        <v>15</v>
      </c>
      <c r="AG19" s="44">
        <v>562</v>
      </c>
      <c r="AH19" s="44">
        <v>63</v>
      </c>
      <c r="AI19" s="44">
        <v>21</v>
      </c>
      <c r="AJ19" s="44">
        <v>670</v>
      </c>
      <c r="AK19" s="44">
        <v>74</v>
      </c>
      <c r="AL19" s="44">
        <v>98</v>
      </c>
      <c r="AM19" s="44">
        <v>685</v>
      </c>
      <c r="AN19" s="44">
        <v>6</v>
      </c>
      <c r="AO19" s="44">
        <v>3</v>
      </c>
      <c r="AP19" s="44">
        <v>465</v>
      </c>
      <c r="AQ19" s="44">
        <v>0</v>
      </c>
      <c r="AR19" s="44">
        <v>0</v>
      </c>
      <c r="AS19" s="44">
        <v>291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275</v>
      </c>
      <c r="AZ19" s="44">
        <v>2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4</v>
      </c>
      <c r="BS19" s="44">
        <v>0</v>
      </c>
      <c r="BT19" s="44">
        <v>6</v>
      </c>
      <c r="BU19" s="44">
        <v>0</v>
      </c>
      <c r="BV19" s="44">
        <v>0</v>
      </c>
      <c r="BW19" s="44">
        <v>39</v>
      </c>
      <c r="BX19" s="44">
        <v>0</v>
      </c>
      <c r="BY19" s="44">
        <v>0</v>
      </c>
      <c r="BZ19" s="44">
        <v>5</v>
      </c>
      <c r="CA19" s="44">
        <v>1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25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13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4"/>
        <v>0.42231959620611237</v>
      </c>
      <c r="DH19" s="37">
        <f t="shared" si="15"/>
        <v>0.96461187214611877</v>
      </c>
      <c r="DI19" s="37">
        <f t="shared" si="16"/>
        <v>1.028225806451613</v>
      </c>
      <c r="DJ19" s="37">
        <f t="shared" si="0"/>
        <v>1.4653465346534653</v>
      </c>
      <c r="DK19" s="38">
        <f t="shared" si="1"/>
        <v>0.13616950468689334</v>
      </c>
      <c r="DL19" s="38">
        <f t="shared" si="2"/>
        <v>0.97374429223744297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0.86165413533834589</v>
      </c>
      <c r="DP19" s="35">
        <f t="shared" si="6"/>
        <v>0.59311059311059311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2324</v>
      </c>
      <c r="G20" s="39">
        <v>1283</v>
      </c>
      <c r="H20" s="40">
        <v>45</v>
      </c>
      <c r="I20" s="28">
        <f t="shared" si="8"/>
        <v>2254</v>
      </c>
      <c r="J20" s="41">
        <f t="shared" si="9"/>
        <v>967</v>
      </c>
      <c r="K20" s="39">
        <f t="shared" si="10"/>
        <v>45</v>
      </c>
      <c r="L20" s="44">
        <v>83</v>
      </c>
      <c r="M20" s="44">
        <v>81</v>
      </c>
      <c r="N20" s="44">
        <v>0</v>
      </c>
      <c r="O20" s="44">
        <v>98</v>
      </c>
      <c r="P20" s="44">
        <v>98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231</v>
      </c>
      <c r="W20" s="44">
        <v>0</v>
      </c>
      <c r="X20" s="44">
        <v>125</v>
      </c>
      <c r="Y20" s="44">
        <v>18</v>
      </c>
      <c r="Z20" s="44">
        <v>0</v>
      </c>
      <c r="AA20" s="44">
        <v>162</v>
      </c>
      <c r="AB20" s="44">
        <v>19</v>
      </c>
      <c r="AC20" s="44">
        <v>0</v>
      </c>
      <c r="AD20" s="44">
        <v>180</v>
      </c>
      <c r="AE20" s="44">
        <v>15</v>
      </c>
      <c r="AF20" s="44">
        <v>4</v>
      </c>
      <c r="AG20" s="44">
        <v>179</v>
      </c>
      <c r="AH20" s="44">
        <v>56</v>
      </c>
      <c r="AI20" s="44">
        <v>14</v>
      </c>
      <c r="AJ20" s="44">
        <v>145</v>
      </c>
      <c r="AK20" s="44">
        <v>21</v>
      </c>
      <c r="AL20" s="44">
        <v>26</v>
      </c>
      <c r="AM20" s="44">
        <v>188</v>
      </c>
      <c r="AN20" s="44">
        <v>0</v>
      </c>
      <c r="AO20" s="44">
        <v>0</v>
      </c>
      <c r="AP20" s="44">
        <v>143</v>
      </c>
      <c r="AQ20" s="44">
        <v>0</v>
      </c>
      <c r="AR20" s="44">
        <v>0</v>
      </c>
      <c r="AS20" s="44">
        <v>5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70</v>
      </c>
      <c r="AZ20" s="44">
        <v>1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182</v>
      </c>
      <c r="BP20" s="44">
        <v>0</v>
      </c>
      <c r="BQ20" s="44">
        <v>35</v>
      </c>
      <c r="BR20" s="44">
        <v>5</v>
      </c>
      <c r="BS20" s="44">
        <v>1</v>
      </c>
      <c r="BT20" s="44">
        <v>2</v>
      </c>
      <c r="BU20" s="44">
        <v>0</v>
      </c>
      <c r="BV20" s="44">
        <v>0</v>
      </c>
      <c r="BW20" s="44">
        <v>17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30</v>
      </c>
      <c r="CK20" s="44">
        <v>0</v>
      </c>
      <c r="CL20" s="44">
        <v>14</v>
      </c>
      <c r="CM20" s="44">
        <v>0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4"/>
        <v>0.5750375187593797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0.25312656328164079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0.96987951807228912</v>
      </c>
      <c r="DP20" s="35">
        <f t="shared" si="6"/>
        <v>0.75370226032735776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2516</v>
      </c>
      <c r="G21" s="39">
        <v>1186</v>
      </c>
      <c r="H21" s="40">
        <v>50</v>
      </c>
      <c r="I21" s="28">
        <f t="shared" si="8"/>
        <v>2347</v>
      </c>
      <c r="J21" s="41">
        <f t="shared" si="9"/>
        <v>792</v>
      </c>
      <c r="K21" s="39">
        <f t="shared" si="10"/>
        <v>50</v>
      </c>
      <c r="L21" s="44">
        <v>174</v>
      </c>
      <c r="M21" s="44">
        <v>134</v>
      </c>
      <c r="N21" s="44">
        <v>0</v>
      </c>
      <c r="O21" s="44">
        <v>78</v>
      </c>
      <c r="P21" s="44">
        <v>71</v>
      </c>
      <c r="Q21" s="44">
        <v>0</v>
      </c>
      <c r="R21" s="44">
        <v>150</v>
      </c>
      <c r="S21" s="44">
        <v>152</v>
      </c>
      <c r="T21" s="44">
        <v>0</v>
      </c>
      <c r="U21" s="44">
        <v>241</v>
      </c>
      <c r="V21" s="44">
        <v>238</v>
      </c>
      <c r="W21" s="44">
        <v>0</v>
      </c>
      <c r="X21" s="44">
        <v>99</v>
      </c>
      <c r="Y21" s="44">
        <v>38</v>
      </c>
      <c r="Z21" s="44">
        <v>0</v>
      </c>
      <c r="AA21" s="44">
        <v>149</v>
      </c>
      <c r="AB21" s="44">
        <v>23</v>
      </c>
      <c r="AC21" s="44">
        <v>1</v>
      </c>
      <c r="AD21" s="44">
        <v>181</v>
      </c>
      <c r="AE21" s="44">
        <v>39</v>
      </c>
      <c r="AF21" s="44">
        <v>3</v>
      </c>
      <c r="AG21" s="44">
        <v>205</v>
      </c>
      <c r="AH21" s="44">
        <v>40</v>
      </c>
      <c r="AI21" s="44">
        <v>8</v>
      </c>
      <c r="AJ21" s="44">
        <v>199</v>
      </c>
      <c r="AK21" s="44">
        <v>18</v>
      </c>
      <c r="AL21" s="44">
        <v>38</v>
      </c>
      <c r="AM21" s="44">
        <v>209</v>
      </c>
      <c r="AN21" s="44">
        <v>0</v>
      </c>
      <c r="AO21" s="44">
        <v>0</v>
      </c>
      <c r="AP21" s="44">
        <v>169</v>
      </c>
      <c r="AQ21" s="44">
        <v>0</v>
      </c>
      <c r="AR21" s="44">
        <v>0</v>
      </c>
      <c r="AS21" s="44">
        <v>2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164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30</v>
      </c>
      <c r="BX21" s="44">
        <v>16</v>
      </c>
      <c r="BY21" s="44">
        <v>0</v>
      </c>
      <c r="BZ21" s="44">
        <v>6</v>
      </c>
      <c r="CA21" s="44">
        <v>3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5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4"/>
        <v>0.45963566634707576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0.16145733461169703</v>
      </c>
      <c r="DL21" s="38">
        <f t="shared" si="2"/>
        <v>0.75078864353312302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0.93282988871224171</v>
      </c>
      <c r="DP21" s="35">
        <f t="shared" si="6"/>
        <v>0.66779089376053968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37230</v>
      </c>
      <c r="G22" s="39">
        <v>16065</v>
      </c>
      <c r="H22" s="40">
        <v>2500</v>
      </c>
      <c r="I22" s="28">
        <f t="shared" si="8"/>
        <v>31849</v>
      </c>
      <c r="J22" s="41">
        <f t="shared" si="9"/>
        <v>11325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1290</v>
      </c>
      <c r="P22" s="44">
        <v>1303</v>
      </c>
      <c r="Q22" s="44">
        <v>0</v>
      </c>
      <c r="R22" s="44">
        <v>2080</v>
      </c>
      <c r="S22" s="44">
        <v>2069</v>
      </c>
      <c r="T22" s="44">
        <v>0</v>
      </c>
      <c r="U22" s="44">
        <v>4189</v>
      </c>
      <c r="V22" s="44">
        <v>3871</v>
      </c>
      <c r="W22" s="44">
        <v>20</v>
      </c>
      <c r="X22" s="44">
        <v>654</v>
      </c>
      <c r="Y22" s="44">
        <v>347</v>
      </c>
      <c r="Z22" s="44">
        <v>62</v>
      </c>
      <c r="AA22" s="44">
        <v>1568</v>
      </c>
      <c r="AB22" s="44">
        <v>571</v>
      </c>
      <c r="AC22" s="44">
        <v>335</v>
      </c>
      <c r="AD22" s="44">
        <v>1576</v>
      </c>
      <c r="AE22" s="44">
        <v>168</v>
      </c>
      <c r="AF22" s="44">
        <v>0</v>
      </c>
      <c r="AG22" s="44">
        <v>2920</v>
      </c>
      <c r="AH22" s="44">
        <v>327</v>
      </c>
      <c r="AI22" s="44">
        <v>1565</v>
      </c>
      <c r="AJ22" s="44">
        <v>2203</v>
      </c>
      <c r="AK22" s="44">
        <v>62</v>
      </c>
      <c r="AL22" s="44">
        <v>359</v>
      </c>
      <c r="AM22" s="44">
        <v>3614</v>
      </c>
      <c r="AN22" s="44">
        <v>22</v>
      </c>
      <c r="AO22" s="44">
        <v>0</v>
      </c>
      <c r="AP22" s="44">
        <v>1868</v>
      </c>
      <c r="AQ22" s="44">
        <v>6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954</v>
      </c>
      <c r="AZ22" s="44">
        <v>1</v>
      </c>
      <c r="BA22" s="44">
        <v>11</v>
      </c>
      <c r="BB22" s="44">
        <v>118</v>
      </c>
      <c r="BC22" s="44">
        <v>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159</v>
      </c>
      <c r="BU22" s="44">
        <v>15</v>
      </c>
      <c r="BV22" s="44">
        <v>0</v>
      </c>
      <c r="BW22" s="44">
        <v>381</v>
      </c>
      <c r="BX22" s="44">
        <v>26</v>
      </c>
      <c r="BY22" s="44">
        <v>0</v>
      </c>
      <c r="BZ22" s="44">
        <v>120</v>
      </c>
      <c r="CA22" s="44">
        <v>3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246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4"/>
        <v>0.49397607683018002</v>
      </c>
      <c r="DH22" s="37">
        <f t="shared" si="15"/>
        <v>0.921875</v>
      </c>
      <c r="DI22" s="37">
        <f t="shared" si="16"/>
        <v>0.901213171577123</v>
      </c>
      <c r="DJ22" s="37">
        <f t="shared" si="0"/>
        <v>1.1802378774016469</v>
      </c>
      <c r="DK22" s="38">
        <f t="shared" si="1"/>
        <v>0.19890447984357928</v>
      </c>
      <c r="DL22" s="38">
        <f t="shared" si="2"/>
        <v>0.85189260563380287</v>
      </c>
      <c r="DM22" s="38">
        <f t="shared" si="3"/>
        <v>0.89644714038128248</v>
      </c>
      <c r="DN22" s="38">
        <f t="shared" si="4"/>
        <v>1.192131747483989</v>
      </c>
      <c r="DO22" s="31">
        <f t="shared" si="5"/>
        <v>0.85546602202524846</v>
      </c>
      <c r="DP22" s="35">
        <f t="shared" si="6"/>
        <v>0.70494864612511676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2945</v>
      </c>
      <c r="G23" s="39">
        <v>1242</v>
      </c>
      <c r="H23" s="40">
        <v>55</v>
      </c>
      <c r="I23" s="28">
        <f t="shared" si="8"/>
        <v>2592</v>
      </c>
      <c r="J23" s="41">
        <f t="shared" si="9"/>
        <v>915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108</v>
      </c>
      <c r="Q23" s="44">
        <v>0</v>
      </c>
      <c r="R23" s="44">
        <v>214</v>
      </c>
      <c r="S23" s="44">
        <v>210</v>
      </c>
      <c r="T23" s="44">
        <v>0</v>
      </c>
      <c r="U23" s="44">
        <v>358</v>
      </c>
      <c r="V23" s="44">
        <v>354</v>
      </c>
      <c r="W23" s="44">
        <v>0</v>
      </c>
      <c r="X23" s="44">
        <v>149</v>
      </c>
      <c r="Y23" s="44">
        <v>8</v>
      </c>
      <c r="Z23" s="44">
        <v>1</v>
      </c>
      <c r="AA23" s="44">
        <v>179</v>
      </c>
      <c r="AB23" s="44">
        <v>15</v>
      </c>
      <c r="AC23" s="44">
        <v>3</v>
      </c>
      <c r="AD23" s="44">
        <v>218</v>
      </c>
      <c r="AE23" s="44">
        <v>11</v>
      </c>
      <c r="AF23" s="44">
        <v>5</v>
      </c>
      <c r="AG23" s="44">
        <v>228</v>
      </c>
      <c r="AH23" s="44">
        <v>32</v>
      </c>
      <c r="AI23" s="44">
        <v>40</v>
      </c>
      <c r="AJ23" s="44">
        <v>263</v>
      </c>
      <c r="AK23" s="44">
        <v>5</v>
      </c>
      <c r="AL23" s="44">
        <v>2</v>
      </c>
      <c r="AM23" s="44">
        <v>219</v>
      </c>
      <c r="AN23" s="44">
        <v>0</v>
      </c>
      <c r="AO23" s="44">
        <v>0</v>
      </c>
      <c r="AP23" s="44">
        <v>66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3</v>
      </c>
      <c r="BS23" s="44">
        <v>2</v>
      </c>
      <c r="BT23" s="44">
        <v>3</v>
      </c>
      <c r="BU23" s="44">
        <v>0</v>
      </c>
      <c r="BV23" s="44">
        <v>0</v>
      </c>
      <c r="BW23" s="44">
        <v>28</v>
      </c>
      <c r="BX23" s="44">
        <v>0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68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0</v>
      </c>
      <c r="DF23" s="44">
        <v>0</v>
      </c>
      <c r="DG23" s="36">
        <f t="shared" si="14"/>
        <v>0.47295125870380289</v>
      </c>
      <c r="DH23" s="37">
        <f t="shared" si="15"/>
        <v>0.93472584856396868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0.1735404392072844</v>
      </c>
      <c r="DL23" s="38">
        <f t="shared" si="2"/>
        <v>0.92428198433420361</v>
      </c>
      <c r="DM23" s="38">
        <f t="shared" si="3"/>
        <v>0.967741935483871</v>
      </c>
      <c r="DN23" s="38">
        <f t="shared" si="4"/>
        <v>1.08</v>
      </c>
      <c r="DO23" s="31">
        <f t="shared" si="5"/>
        <v>0.88013582342954155</v>
      </c>
      <c r="DP23" s="35">
        <f t="shared" si="6"/>
        <v>0.73671497584541068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8363</v>
      </c>
      <c r="G24" s="39">
        <v>3577</v>
      </c>
      <c r="H24" s="40">
        <v>150</v>
      </c>
      <c r="I24" s="28">
        <f t="shared" si="8"/>
        <v>8693</v>
      </c>
      <c r="J24" s="41">
        <f t="shared" si="9"/>
        <v>2938</v>
      </c>
      <c r="K24" s="39">
        <f t="shared" si="10"/>
        <v>150</v>
      </c>
      <c r="L24" s="44">
        <v>253</v>
      </c>
      <c r="M24" s="44">
        <v>222</v>
      </c>
      <c r="N24" s="44">
        <v>1</v>
      </c>
      <c r="O24" s="44">
        <v>308</v>
      </c>
      <c r="P24" s="44">
        <v>296</v>
      </c>
      <c r="Q24" s="44">
        <v>0</v>
      </c>
      <c r="R24" s="44">
        <v>599</v>
      </c>
      <c r="S24" s="44">
        <v>591</v>
      </c>
      <c r="T24" s="44">
        <v>0</v>
      </c>
      <c r="U24" s="44">
        <v>1027</v>
      </c>
      <c r="V24" s="44">
        <v>933</v>
      </c>
      <c r="W24" s="44">
        <v>1</v>
      </c>
      <c r="X24" s="44">
        <v>494</v>
      </c>
      <c r="Y24" s="44">
        <v>17</v>
      </c>
      <c r="Z24" s="44">
        <v>4</v>
      </c>
      <c r="AA24" s="44">
        <v>446</v>
      </c>
      <c r="AB24" s="44">
        <v>19</v>
      </c>
      <c r="AC24" s="44">
        <v>13</v>
      </c>
      <c r="AD24" s="44">
        <v>601</v>
      </c>
      <c r="AE24" s="44">
        <v>105</v>
      </c>
      <c r="AF24" s="44">
        <v>18</v>
      </c>
      <c r="AG24" s="44">
        <v>559</v>
      </c>
      <c r="AH24" s="44">
        <v>56</v>
      </c>
      <c r="AI24" s="44">
        <v>39</v>
      </c>
      <c r="AJ24" s="44">
        <v>638</v>
      </c>
      <c r="AK24" s="44">
        <v>24</v>
      </c>
      <c r="AL24" s="44">
        <v>70</v>
      </c>
      <c r="AM24" s="44">
        <v>787</v>
      </c>
      <c r="AN24" s="44">
        <v>58</v>
      </c>
      <c r="AO24" s="44">
        <v>0</v>
      </c>
      <c r="AP24" s="44">
        <v>763</v>
      </c>
      <c r="AQ24" s="44">
        <v>0</v>
      </c>
      <c r="AR24" s="44">
        <v>0</v>
      </c>
      <c r="AS24" s="44">
        <v>372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264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92</v>
      </c>
      <c r="BS24" s="44">
        <v>0</v>
      </c>
      <c r="BT24" s="44">
        <v>34</v>
      </c>
      <c r="BU24" s="44">
        <v>1</v>
      </c>
      <c r="BV24" s="44">
        <v>0</v>
      </c>
      <c r="BW24" s="44">
        <v>66</v>
      </c>
      <c r="BX24" s="44">
        <v>0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335</v>
      </c>
      <c r="CK24" s="44">
        <v>3</v>
      </c>
      <c r="CL24" s="44">
        <v>100</v>
      </c>
      <c r="CM24" s="44">
        <v>0</v>
      </c>
      <c r="CN24" s="44">
        <v>1</v>
      </c>
      <c r="CO24" s="44">
        <v>14</v>
      </c>
      <c r="CP24" s="44">
        <v>13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4"/>
        <v>0.56846232964772436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0.19850861403959888</v>
      </c>
      <c r="DL24" s="38">
        <f t="shared" si="2"/>
        <v>0.93863179074446679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1.0394595240942246</v>
      </c>
      <c r="DP24" s="35">
        <f t="shared" si="6"/>
        <v>0.82135868045848481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5866</v>
      </c>
      <c r="G25" s="39">
        <v>2774</v>
      </c>
      <c r="H25" s="40">
        <v>120</v>
      </c>
      <c r="I25" s="28">
        <f t="shared" si="8"/>
        <v>5450</v>
      </c>
      <c r="J25" s="41">
        <f t="shared" si="9"/>
        <v>1932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512</v>
      </c>
      <c r="T25" s="44">
        <v>1</v>
      </c>
      <c r="U25" s="44">
        <v>743</v>
      </c>
      <c r="V25" s="44">
        <v>652</v>
      </c>
      <c r="W25" s="44">
        <v>0</v>
      </c>
      <c r="X25" s="44">
        <v>459</v>
      </c>
      <c r="Y25" s="44">
        <v>55</v>
      </c>
      <c r="Z25" s="44">
        <v>3</v>
      </c>
      <c r="AA25" s="44">
        <v>504</v>
      </c>
      <c r="AB25" s="44">
        <v>47</v>
      </c>
      <c r="AC25" s="44">
        <v>25</v>
      </c>
      <c r="AD25" s="44">
        <v>554</v>
      </c>
      <c r="AE25" s="44">
        <v>67</v>
      </c>
      <c r="AF25" s="44">
        <v>40</v>
      </c>
      <c r="AG25" s="44">
        <v>578</v>
      </c>
      <c r="AH25" s="44">
        <v>86</v>
      </c>
      <c r="AI25" s="44">
        <v>39</v>
      </c>
      <c r="AJ25" s="44">
        <v>592</v>
      </c>
      <c r="AK25" s="44">
        <v>69</v>
      </c>
      <c r="AL25" s="44">
        <v>2</v>
      </c>
      <c r="AM25" s="44">
        <v>335</v>
      </c>
      <c r="AN25" s="44">
        <v>15</v>
      </c>
      <c r="AO25" s="44">
        <v>0</v>
      </c>
      <c r="AP25" s="44">
        <v>43</v>
      </c>
      <c r="AQ25" s="44">
        <v>0</v>
      </c>
      <c r="AR25" s="44">
        <v>0</v>
      </c>
      <c r="AS25" s="44">
        <v>20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232</v>
      </c>
      <c r="AZ25" s="44">
        <v>2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0</v>
      </c>
      <c r="BS25" s="44">
        <v>0</v>
      </c>
      <c r="BT25" s="44">
        <v>1</v>
      </c>
      <c r="BU25" s="44">
        <v>0</v>
      </c>
      <c r="BV25" s="44">
        <v>0</v>
      </c>
      <c r="BW25" s="44">
        <v>37</v>
      </c>
      <c r="BX25" s="44">
        <v>4</v>
      </c>
      <c r="BY25" s="44">
        <v>0</v>
      </c>
      <c r="BZ25" s="44">
        <v>11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273</v>
      </c>
      <c r="CJ25" s="44">
        <v>18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4"/>
        <v>0.47970002585983967</v>
      </c>
      <c r="DH25" s="37">
        <f t="shared" si="15"/>
        <v>1.0599144079885878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0.17645030600810274</v>
      </c>
      <c r="DL25" s="38">
        <f t="shared" si="2"/>
        <v>0.93009985734664768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0.92908285032390048</v>
      </c>
      <c r="DP25" s="35">
        <f t="shared" si="6"/>
        <v>0.69646719538572455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1726</v>
      </c>
      <c r="G26" s="39">
        <v>853</v>
      </c>
      <c r="H26" s="40">
        <v>35</v>
      </c>
      <c r="I26" s="28">
        <f t="shared" si="8"/>
        <v>1642</v>
      </c>
      <c r="J26" s="41">
        <f t="shared" si="9"/>
        <v>768</v>
      </c>
      <c r="K26" s="39">
        <f t="shared" si="10"/>
        <v>35</v>
      </c>
      <c r="L26" s="44">
        <v>135</v>
      </c>
      <c r="M26" s="44">
        <v>119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206</v>
      </c>
      <c r="W26" s="44">
        <v>0</v>
      </c>
      <c r="X26" s="44">
        <v>88</v>
      </c>
      <c r="Y26" s="44">
        <v>3</v>
      </c>
      <c r="Z26" s="44">
        <v>0</v>
      </c>
      <c r="AA26" s="44">
        <v>116</v>
      </c>
      <c r="AB26" s="44">
        <v>14</v>
      </c>
      <c r="AC26" s="44">
        <v>0</v>
      </c>
      <c r="AD26" s="44">
        <v>116</v>
      </c>
      <c r="AE26" s="44">
        <v>47</v>
      </c>
      <c r="AF26" s="44">
        <v>3</v>
      </c>
      <c r="AG26" s="44">
        <v>102</v>
      </c>
      <c r="AH26" s="44">
        <v>19</v>
      </c>
      <c r="AI26" s="44">
        <v>29</v>
      </c>
      <c r="AJ26" s="44">
        <v>136</v>
      </c>
      <c r="AK26" s="44">
        <v>0</v>
      </c>
      <c r="AL26" s="44">
        <v>0</v>
      </c>
      <c r="AM26" s="44">
        <v>106</v>
      </c>
      <c r="AN26" s="44">
        <v>0</v>
      </c>
      <c r="AO26" s="44">
        <v>0</v>
      </c>
      <c r="AP26" s="44">
        <v>72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78</v>
      </c>
      <c r="AZ26" s="44">
        <v>1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46</v>
      </c>
      <c r="BS26" s="44">
        <v>0</v>
      </c>
      <c r="BT26" s="44">
        <v>17</v>
      </c>
      <c r="BU26" s="44">
        <v>0</v>
      </c>
      <c r="BV26" s="44">
        <v>0</v>
      </c>
      <c r="BW26" s="44">
        <v>12</v>
      </c>
      <c r="BX26" s="44">
        <v>4</v>
      </c>
      <c r="BY26" s="44">
        <v>0</v>
      </c>
      <c r="BZ26" s="44">
        <v>7</v>
      </c>
      <c r="CA26" s="44">
        <v>4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119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25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4"/>
        <v>0.49556737588652483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0.23729314420803782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0.95133256083429896</v>
      </c>
      <c r="DP26" s="35">
        <f t="shared" si="6"/>
        <v>0.90035169988276675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3117</v>
      </c>
      <c r="G27" s="39">
        <v>1513</v>
      </c>
      <c r="H27" s="40">
        <v>65</v>
      </c>
      <c r="I27" s="28">
        <f t="shared" si="8"/>
        <v>3142</v>
      </c>
      <c r="J27" s="41">
        <f t="shared" si="9"/>
        <v>1285</v>
      </c>
      <c r="K27" s="39">
        <f t="shared" si="10"/>
        <v>71</v>
      </c>
      <c r="L27" s="44">
        <v>155</v>
      </c>
      <c r="M27" s="44">
        <v>111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477</v>
      </c>
      <c r="W27" s="44">
        <v>0</v>
      </c>
      <c r="X27" s="44">
        <v>160</v>
      </c>
      <c r="Y27" s="44">
        <v>5</v>
      </c>
      <c r="Z27" s="44">
        <v>3</v>
      </c>
      <c r="AA27" s="44">
        <v>206</v>
      </c>
      <c r="AB27" s="44">
        <v>9</v>
      </c>
      <c r="AC27" s="44">
        <v>4</v>
      </c>
      <c r="AD27" s="44">
        <v>215</v>
      </c>
      <c r="AE27" s="44">
        <v>11</v>
      </c>
      <c r="AF27" s="44">
        <v>48</v>
      </c>
      <c r="AG27" s="44">
        <v>273</v>
      </c>
      <c r="AH27" s="44">
        <v>7</v>
      </c>
      <c r="AI27" s="44">
        <v>7</v>
      </c>
      <c r="AJ27" s="44">
        <v>280</v>
      </c>
      <c r="AK27" s="44">
        <v>1</v>
      </c>
      <c r="AL27" s="44">
        <v>0</v>
      </c>
      <c r="AM27" s="44">
        <v>139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106</v>
      </c>
      <c r="AZ27" s="44">
        <v>1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81</v>
      </c>
      <c r="BR27" s="44">
        <v>14</v>
      </c>
      <c r="BS27" s="44">
        <v>0</v>
      </c>
      <c r="BT27" s="44">
        <v>1</v>
      </c>
      <c r="BU27" s="44">
        <v>0</v>
      </c>
      <c r="BV27" s="44">
        <v>0</v>
      </c>
      <c r="BW27" s="44">
        <v>48</v>
      </c>
      <c r="BX27" s="44">
        <v>0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465</v>
      </c>
      <c r="CJ27" s="44">
        <v>172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0</v>
      </c>
      <c r="CZ27" s="44">
        <v>0</v>
      </c>
      <c r="DA27" s="44">
        <v>26</v>
      </c>
      <c r="DB27" s="44">
        <v>1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4"/>
        <v>0.55168269230769229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0.23282967032967034</v>
      </c>
      <c r="DL27" s="38">
        <f t="shared" si="2"/>
        <v>1.0170575692963753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1.0080205325633622</v>
      </c>
      <c r="DP27" s="35">
        <f t="shared" si="6"/>
        <v>0.84930601454064769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4363</v>
      </c>
      <c r="G28" s="39">
        <v>2105</v>
      </c>
      <c r="H28" s="40">
        <v>80</v>
      </c>
      <c r="I28" s="28">
        <f t="shared" si="8"/>
        <v>3815</v>
      </c>
      <c r="J28" s="41">
        <f t="shared" si="9"/>
        <v>1527</v>
      </c>
      <c r="K28" s="39">
        <f t="shared" si="10"/>
        <v>80</v>
      </c>
      <c r="L28" s="44">
        <v>160</v>
      </c>
      <c r="M28" s="44">
        <v>124</v>
      </c>
      <c r="N28" s="44">
        <v>0</v>
      </c>
      <c r="O28" s="44">
        <v>192</v>
      </c>
      <c r="P28" s="44">
        <v>179</v>
      </c>
      <c r="Q28" s="44">
        <v>0</v>
      </c>
      <c r="R28" s="44">
        <v>282</v>
      </c>
      <c r="S28" s="44">
        <v>272</v>
      </c>
      <c r="T28" s="44">
        <v>0</v>
      </c>
      <c r="U28" s="44">
        <v>533</v>
      </c>
      <c r="V28" s="44">
        <v>423</v>
      </c>
      <c r="W28" s="44">
        <v>0</v>
      </c>
      <c r="X28" s="44">
        <v>210</v>
      </c>
      <c r="Y28" s="44">
        <v>23</v>
      </c>
      <c r="Z28" s="44">
        <v>0</v>
      </c>
      <c r="AA28" s="44">
        <v>235</v>
      </c>
      <c r="AB28" s="44">
        <v>21</v>
      </c>
      <c r="AC28" s="44">
        <v>3</v>
      </c>
      <c r="AD28" s="44">
        <v>262</v>
      </c>
      <c r="AE28" s="44">
        <v>47</v>
      </c>
      <c r="AF28" s="44">
        <v>14</v>
      </c>
      <c r="AG28" s="44">
        <v>282</v>
      </c>
      <c r="AH28" s="44">
        <v>44</v>
      </c>
      <c r="AI28" s="44">
        <v>59</v>
      </c>
      <c r="AJ28" s="44">
        <v>304</v>
      </c>
      <c r="AK28" s="44">
        <v>2</v>
      </c>
      <c r="AL28" s="44">
        <v>4</v>
      </c>
      <c r="AM28" s="44">
        <v>211</v>
      </c>
      <c r="AN28" s="44">
        <v>0</v>
      </c>
      <c r="AO28" s="44">
        <v>0</v>
      </c>
      <c r="AP28" s="44">
        <v>107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190</v>
      </c>
      <c r="AZ28" s="44">
        <v>3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301</v>
      </c>
      <c r="BP28" s="44">
        <v>0</v>
      </c>
      <c r="BQ28" s="44">
        <v>74</v>
      </c>
      <c r="BR28" s="44">
        <v>8</v>
      </c>
      <c r="BS28" s="44">
        <v>0</v>
      </c>
      <c r="BT28" s="44">
        <v>12</v>
      </c>
      <c r="BU28" s="44">
        <v>0</v>
      </c>
      <c r="BV28" s="44">
        <v>0</v>
      </c>
      <c r="BW28" s="44">
        <v>47</v>
      </c>
      <c r="BX28" s="44">
        <v>9</v>
      </c>
      <c r="BY28" s="44">
        <v>0</v>
      </c>
      <c r="BZ28" s="44">
        <v>14</v>
      </c>
      <c r="CA28" s="44">
        <v>5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338</v>
      </c>
      <c r="CJ28" s="44">
        <v>54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4"/>
        <v>0.45710597347729137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0.18859288815866682</v>
      </c>
      <c r="DL28" s="38">
        <f t="shared" si="2"/>
        <v>0.93584070796460173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0.87439834975933994</v>
      </c>
      <c r="DP28" s="35">
        <f t="shared" si="6"/>
        <v>0.72541567695961995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8229</v>
      </c>
      <c r="G29" s="39">
        <v>3393</v>
      </c>
      <c r="H29" s="40">
        <v>145</v>
      </c>
      <c r="I29" s="28">
        <f t="shared" si="8"/>
        <v>7489</v>
      </c>
      <c r="J29" s="41">
        <f t="shared" si="9"/>
        <v>2169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242</v>
      </c>
      <c r="Q29" s="44">
        <v>0</v>
      </c>
      <c r="R29" s="44">
        <v>454</v>
      </c>
      <c r="S29" s="44">
        <v>435</v>
      </c>
      <c r="T29" s="44">
        <v>0</v>
      </c>
      <c r="U29" s="44">
        <v>802</v>
      </c>
      <c r="V29" s="44">
        <v>669</v>
      </c>
      <c r="W29" s="44">
        <v>1</v>
      </c>
      <c r="X29" s="44">
        <v>483</v>
      </c>
      <c r="Y29" s="44">
        <v>67</v>
      </c>
      <c r="Z29" s="44">
        <v>5</v>
      </c>
      <c r="AA29" s="44">
        <v>554</v>
      </c>
      <c r="AB29" s="44">
        <v>43</v>
      </c>
      <c r="AC29" s="44">
        <v>12</v>
      </c>
      <c r="AD29" s="44">
        <v>589</v>
      </c>
      <c r="AE29" s="44">
        <v>65</v>
      </c>
      <c r="AF29" s="44">
        <v>14</v>
      </c>
      <c r="AG29" s="44">
        <v>669</v>
      </c>
      <c r="AH29" s="44">
        <v>96</v>
      </c>
      <c r="AI29" s="44">
        <v>29</v>
      </c>
      <c r="AJ29" s="44">
        <v>613</v>
      </c>
      <c r="AK29" s="44">
        <v>39</v>
      </c>
      <c r="AL29" s="44">
        <v>83</v>
      </c>
      <c r="AM29" s="44">
        <v>657</v>
      </c>
      <c r="AN29" s="44">
        <v>19</v>
      </c>
      <c r="AO29" s="44">
        <v>3</v>
      </c>
      <c r="AP29" s="44">
        <v>308</v>
      </c>
      <c r="AQ29" s="44">
        <v>0</v>
      </c>
      <c r="AR29" s="44">
        <v>0</v>
      </c>
      <c r="AS29" s="44">
        <v>533</v>
      </c>
      <c r="AT29" s="44">
        <v>0</v>
      </c>
      <c r="AU29" s="44">
        <v>0</v>
      </c>
      <c r="AV29" s="44">
        <v>29</v>
      </c>
      <c r="AW29" s="44">
        <v>0</v>
      </c>
      <c r="AX29" s="44">
        <v>0</v>
      </c>
      <c r="AY29" s="44">
        <v>380</v>
      </c>
      <c r="AZ29" s="44">
        <v>1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139</v>
      </c>
      <c r="BO29" s="44">
        <v>139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65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4"/>
        <v>0.42073943467959668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0.12761033665766708</v>
      </c>
      <c r="DL29" s="38">
        <f t="shared" si="2"/>
        <v>0.78705882352941181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0.91007412808360677</v>
      </c>
      <c r="DP29" s="35">
        <f t="shared" si="6"/>
        <v>0.63925729442970824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49435</v>
      </c>
      <c r="G30" s="39">
        <v>20721</v>
      </c>
      <c r="H30" s="40">
        <v>2400</v>
      </c>
      <c r="I30" s="28">
        <f t="shared" si="8"/>
        <v>50233</v>
      </c>
      <c r="J30" s="41">
        <f t="shared" si="9"/>
        <v>16282</v>
      </c>
      <c r="K30" s="39">
        <f t="shared" si="10"/>
        <v>2430</v>
      </c>
      <c r="L30" s="44">
        <v>3287</v>
      </c>
      <c r="M30" s="44">
        <v>2614</v>
      </c>
      <c r="N30" s="44">
        <v>17</v>
      </c>
      <c r="O30" s="44">
        <v>1959</v>
      </c>
      <c r="P30" s="44">
        <v>1722</v>
      </c>
      <c r="Q30" s="44">
        <v>0</v>
      </c>
      <c r="R30" s="44">
        <v>3445</v>
      </c>
      <c r="S30" s="44">
        <v>3474</v>
      </c>
      <c r="T30" s="44">
        <v>3</v>
      </c>
      <c r="U30" s="44">
        <v>6534</v>
      </c>
      <c r="V30" s="44">
        <v>5590</v>
      </c>
      <c r="W30" s="44">
        <v>13</v>
      </c>
      <c r="X30" s="44">
        <v>2860</v>
      </c>
      <c r="Y30" s="44">
        <v>67</v>
      </c>
      <c r="Z30" s="44">
        <v>90</v>
      </c>
      <c r="AA30" s="44">
        <v>3153</v>
      </c>
      <c r="AB30" s="44">
        <v>257</v>
      </c>
      <c r="AC30" s="44">
        <v>413</v>
      </c>
      <c r="AD30" s="44">
        <v>2839</v>
      </c>
      <c r="AE30" s="44">
        <v>350</v>
      </c>
      <c r="AF30" s="44">
        <v>1173</v>
      </c>
      <c r="AG30" s="44">
        <v>3994</v>
      </c>
      <c r="AH30" s="44">
        <v>8</v>
      </c>
      <c r="AI30" s="44">
        <v>601</v>
      </c>
      <c r="AJ30" s="44">
        <v>4258</v>
      </c>
      <c r="AK30" s="44">
        <v>1</v>
      </c>
      <c r="AL30" s="44">
        <v>1</v>
      </c>
      <c r="AM30" s="44">
        <v>3630</v>
      </c>
      <c r="AN30" s="44">
        <v>0</v>
      </c>
      <c r="AO30" s="44">
        <v>1</v>
      </c>
      <c r="AP30" s="44">
        <v>2354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1193</v>
      </c>
      <c r="AZ30" s="44">
        <v>21</v>
      </c>
      <c r="BA30" s="44">
        <v>14</v>
      </c>
      <c r="BB30" s="44">
        <v>771</v>
      </c>
      <c r="BC30" s="44">
        <v>2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354</v>
      </c>
      <c r="BR30" s="44">
        <v>42</v>
      </c>
      <c r="BS30" s="44">
        <v>13</v>
      </c>
      <c r="BT30" s="44">
        <v>84</v>
      </c>
      <c r="BU30" s="44">
        <v>1</v>
      </c>
      <c r="BV30" s="44">
        <v>0</v>
      </c>
      <c r="BW30" s="44">
        <v>480</v>
      </c>
      <c r="BX30" s="44">
        <v>80</v>
      </c>
      <c r="BY30" s="44">
        <v>0</v>
      </c>
      <c r="BZ30" s="44">
        <v>88</v>
      </c>
      <c r="CA30" s="44">
        <v>23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4686</v>
      </c>
      <c r="CJ30" s="44">
        <v>1569</v>
      </c>
      <c r="CK30" s="44">
        <v>39</v>
      </c>
      <c r="CL30" s="44">
        <v>2000</v>
      </c>
      <c r="CM30" s="44">
        <v>7</v>
      </c>
      <c r="CN30" s="44">
        <v>22</v>
      </c>
      <c r="CO30" s="44">
        <v>252</v>
      </c>
      <c r="CP30" s="44">
        <v>214</v>
      </c>
      <c r="CQ30" s="44">
        <v>0</v>
      </c>
      <c r="CR30" s="44">
        <v>78</v>
      </c>
      <c r="CS30" s="44">
        <v>0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0</v>
      </c>
      <c r="CZ30" s="44">
        <v>0</v>
      </c>
      <c r="DA30" s="44">
        <v>272</v>
      </c>
      <c r="DB30" s="44">
        <v>1</v>
      </c>
      <c r="DC30" s="44">
        <v>9</v>
      </c>
      <c r="DD30" s="44">
        <v>246</v>
      </c>
      <c r="DE30" s="44">
        <v>231</v>
      </c>
      <c r="DF30" s="44">
        <v>9</v>
      </c>
      <c r="DG30" s="36">
        <f t="shared" si="14"/>
        <v>0.54776268436271347</v>
      </c>
      <c r="DH30" s="37">
        <f t="shared" si="15"/>
        <v>1.0846613545816732</v>
      </c>
      <c r="DI30" s="37">
        <f t="shared" si="16"/>
        <v>1.0474308300395256</v>
      </c>
      <c r="DJ30" s="37">
        <f t="shared" si="0"/>
        <v>1.3519668737060042</v>
      </c>
      <c r="DK30" s="38">
        <f t="shared" si="1"/>
        <v>0.19462877826548231</v>
      </c>
      <c r="DL30" s="38">
        <f t="shared" si="2"/>
        <v>0.92795484727755639</v>
      </c>
      <c r="DM30" s="38">
        <f t="shared" si="3"/>
        <v>1.0562480997263606</v>
      </c>
      <c r="DN30" s="38">
        <f t="shared" si="4"/>
        <v>1.1884057971014492</v>
      </c>
      <c r="DO30" s="31">
        <f t="shared" si="5"/>
        <v>1.0161424092242339</v>
      </c>
      <c r="DP30" s="35">
        <f t="shared" si="6"/>
        <v>0.78577288740890883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20959</v>
      </c>
      <c r="G31" s="39">
        <v>8401</v>
      </c>
      <c r="H31" s="40">
        <v>370</v>
      </c>
      <c r="I31" s="28">
        <f t="shared" si="8"/>
        <v>20033</v>
      </c>
      <c r="J31" s="41">
        <f t="shared" si="9"/>
        <v>7341</v>
      </c>
      <c r="K31" s="39">
        <f t="shared" si="10"/>
        <v>370</v>
      </c>
      <c r="L31" s="44">
        <v>842</v>
      </c>
      <c r="M31" s="44">
        <v>717</v>
      </c>
      <c r="N31" s="44">
        <v>2</v>
      </c>
      <c r="O31" s="44">
        <v>697</v>
      </c>
      <c r="P31" s="44">
        <v>646</v>
      </c>
      <c r="Q31" s="44">
        <v>0</v>
      </c>
      <c r="R31" s="44">
        <v>1439</v>
      </c>
      <c r="S31" s="44">
        <v>1396</v>
      </c>
      <c r="T31" s="44">
        <v>0</v>
      </c>
      <c r="U31" s="44">
        <v>2294</v>
      </c>
      <c r="V31" s="44">
        <v>2137</v>
      </c>
      <c r="W31" s="44">
        <v>7</v>
      </c>
      <c r="X31" s="44">
        <v>752</v>
      </c>
      <c r="Y31" s="44">
        <v>60</v>
      </c>
      <c r="Z31" s="44">
        <v>19</v>
      </c>
      <c r="AA31" s="44">
        <v>970</v>
      </c>
      <c r="AB31" s="44">
        <v>95</v>
      </c>
      <c r="AC31" s="44">
        <v>17</v>
      </c>
      <c r="AD31" s="44">
        <v>1094</v>
      </c>
      <c r="AE31" s="44">
        <v>230</v>
      </c>
      <c r="AF31" s="44">
        <v>36</v>
      </c>
      <c r="AG31" s="44">
        <v>1411</v>
      </c>
      <c r="AH31" s="44">
        <v>207</v>
      </c>
      <c r="AI31" s="44">
        <v>57</v>
      </c>
      <c r="AJ31" s="44">
        <v>1385</v>
      </c>
      <c r="AK31" s="44">
        <v>12</v>
      </c>
      <c r="AL31" s="44">
        <v>128</v>
      </c>
      <c r="AM31" s="44">
        <v>1292</v>
      </c>
      <c r="AN31" s="44">
        <v>0</v>
      </c>
      <c r="AO31" s="44">
        <v>48</v>
      </c>
      <c r="AP31" s="44">
        <v>1246</v>
      </c>
      <c r="AQ31" s="44">
        <v>0</v>
      </c>
      <c r="AR31" s="44">
        <v>0</v>
      </c>
      <c r="AS31" s="44">
        <v>1124</v>
      </c>
      <c r="AT31" s="44">
        <v>0</v>
      </c>
      <c r="AU31" s="44">
        <v>0</v>
      </c>
      <c r="AV31" s="44">
        <v>290</v>
      </c>
      <c r="AW31" s="44">
        <v>0</v>
      </c>
      <c r="AX31" s="44">
        <v>0</v>
      </c>
      <c r="AY31" s="44">
        <v>625</v>
      </c>
      <c r="AZ31" s="44">
        <v>41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298</v>
      </c>
      <c r="BR31" s="44">
        <v>127</v>
      </c>
      <c r="BS31" s="44">
        <v>1</v>
      </c>
      <c r="BT31" s="44">
        <v>14</v>
      </c>
      <c r="BU31" s="44">
        <v>0</v>
      </c>
      <c r="BV31" s="44">
        <v>0</v>
      </c>
      <c r="BW31" s="44">
        <v>180</v>
      </c>
      <c r="BX31" s="44">
        <v>2</v>
      </c>
      <c r="BY31" s="44">
        <v>0</v>
      </c>
      <c r="BZ31" s="44">
        <v>49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2557</v>
      </c>
      <c r="CJ31" s="44">
        <v>1611</v>
      </c>
      <c r="CK31" s="44">
        <v>8</v>
      </c>
      <c r="CL31" s="44">
        <v>156</v>
      </c>
      <c r="CM31" s="44">
        <v>0</v>
      </c>
      <c r="CN31" s="44">
        <v>2</v>
      </c>
      <c r="CO31" s="44">
        <v>68</v>
      </c>
      <c r="CP31" s="44">
        <v>43</v>
      </c>
      <c r="CQ31" s="44">
        <v>0</v>
      </c>
      <c r="CR31" s="44">
        <v>72</v>
      </c>
      <c r="CS31" s="44">
        <v>10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6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4"/>
        <v>0.4838732628183845</v>
      </c>
      <c r="DH31" s="37">
        <f t="shared" si="15"/>
        <v>0.91980753809141935</v>
      </c>
      <c r="DI31" s="37">
        <f t="shared" si="16"/>
        <v>1.0635624538063562</v>
      </c>
      <c r="DJ31" s="37">
        <f t="shared" si="0"/>
        <v>1.1063492063492064</v>
      </c>
      <c r="DK31" s="38">
        <f t="shared" si="1"/>
        <v>0.18287245648152539</v>
      </c>
      <c r="DL31" s="38">
        <f t="shared" si="2"/>
        <v>0.85685645549318368</v>
      </c>
      <c r="DM31" s="38">
        <f t="shared" si="3"/>
        <v>1.0317812269031781</v>
      </c>
      <c r="DN31" s="38">
        <f t="shared" si="4"/>
        <v>1.0253968253968253</v>
      </c>
      <c r="DO31" s="31">
        <f t="shared" si="5"/>
        <v>0.95581850279116365</v>
      </c>
      <c r="DP31" s="35">
        <f t="shared" si="6"/>
        <v>0.87382454469705984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2839</v>
      </c>
      <c r="G32" s="39">
        <v>1384</v>
      </c>
      <c r="H32" s="40">
        <v>55</v>
      </c>
      <c r="I32" s="28">
        <f t="shared" si="8"/>
        <v>2543</v>
      </c>
      <c r="J32" s="41">
        <f t="shared" si="9"/>
        <v>1029</v>
      </c>
      <c r="K32" s="39">
        <f t="shared" si="10"/>
        <v>56</v>
      </c>
      <c r="L32" s="44">
        <v>133</v>
      </c>
      <c r="M32" s="44">
        <v>96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410</v>
      </c>
      <c r="V32" s="44">
        <v>391</v>
      </c>
      <c r="W32" s="44">
        <v>2</v>
      </c>
      <c r="X32" s="44">
        <v>162</v>
      </c>
      <c r="Y32" s="44">
        <v>25</v>
      </c>
      <c r="Z32" s="44">
        <v>0</v>
      </c>
      <c r="AA32" s="44">
        <v>176</v>
      </c>
      <c r="AB32" s="44">
        <v>27</v>
      </c>
      <c r="AC32" s="44">
        <v>4</v>
      </c>
      <c r="AD32" s="44">
        <v>216</v>
      </c>
      <c r="AE32" s="44">
        <v>14</v>
      </c>
      <c r="AF32" s="44">
        <v>17</v>
      </c>
      <c r="AG32" s="44">
        <v>217</v>
      </c>
      <c r="AH32" s="44">
        <v>26</v>
      </c>
      <c r="AI32" s="44">
        <v>28</v>
      </c>
      <c r="AJ32" s="44">
        <v>184</v>
      </c>
      <c r="AK32" s="44">
        <v>0</v>
      </c>
      <c r="AL32" s="44">
        <v>0</v>
      </c>
      <c r="AM32" s="44">
        <v>117</v>
      </c>
      <c r="AN32" s="44">
        <v>0</v>
      </c>
      <c r="AO32" s="44">
        <v>0</v>
      </c>
      <c r="AP32" s="44">
        <v>1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119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1</v>
      </c>
      <c r="BS32" s="44">
        <v>0</v>
      </c>
      <c r="BT32" s="44">
        <v>3</v>
      </c>
      <c r="BU32" s="44">
        <v>0</v>
      </c>
      <c r="BV32" s="44">
        <v>0</v>
      </c>
      <c r="BW32" s="44">
        <v>20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301</v>
      </c>
      <c r="CJ32" s="44">
        <v>54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4"/>
        <v>0.53192795742939014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0.22206303724928367</v>
      </c>
      <c r="DL32" s="38">
        <f t="shared" si="2"/>
        <v>0.87668161434977576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0.89573793589292006</v>
      </c>
      <c r="DP32" s="35">
        <f t="shared" si="6"/>
        <v>0.74349710982658956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17137</v>
      </c>
      <c r="G33" s="39">
        <v>7381</v>
      </c>
      <c r="H33" s="40">
        <v>330</v>
      </c>
      <c r="I33" s="28">
        <f t="shared" si="8"/>
        <v>16297</v>
      </c>
      <c r="J33" s="41">
        <f t="shared" si="9"/>
        <v>5468</v>
      </c>
      <c r="K33" s="39">
        <f t="shared" si="10"/>
        <v>330</v>
      </c>
      <c r="L33" s="44">
        <v>731</v>
      </c>
      <c r="M33" s="44">
        <v>609</v>
      </c>
      <c r="N33" s="44">
        <v>0</v>
      </c>
      <c r="O33" s="44">
        <v>480</v>
      </c>
      <c r="P33" s="44">
        <v>508</v>
      </c>
      <c r="Q33" s="44">
        <v>0</v>
      </c>
      <c r="R33" s="44">
        <v>1394</v>
      </c>
      <c r="S33" s="44">
        <v>1188</v>
      </c>
      <c r="T33" s="44">
        <v>0</v>
      </c>
      <c r="U33" s="44">
        <v>1821</v>
      </c>
      <c r="V33" s="44">
        <v>2005</v>
      </c>
      <c r="W33" s="44">
        <v>0</v>
      </c>
      <c r="X33" s="44">
        <v>742</v>
      </c>
      <c r="Y33" s="44">
        <v>309</v>
      </c>
      <c r="Z33" s="44">
        <v>0</v>
      </c>
      <c r="AA33" s="44">
        <v>984</v>
      </c>
      <c r="AB33" s="44">
        <v>188</v>
      </c>
      <c r="AC33" s="44">
        <v>0</v>
      </c>
      <c r="AD33" s="44">
        <v>1160</v>
      </c>
      <c r="AE33" s="44">
        <v>107</v>
      </c>
      <c r="AF33" s="44">
        <v>180</v>
      </c>
      <c r="AG33" s="44">
        <v>1184</v>
      </c>
      <c r="AH33" s="44">
        <v>74</v>
      </c>
      <c r="AI33" s="44">
        <v>100</v>
      </c>
      <c r="AJ33" s="44">
        <v>1425</v>
      </c>
      <c r="AK33" s="44">
        <v>53</v>
      </c>
      <c r="AL33" s="44">
        <v>25</v>
      </c>
      <c r="AM33" s="44">
        <v>1329</v>
      </c>
      <c r="AN33" s="44">
        <v>35</v>
      </c>
      <c r="AO33" s="44">
        <v>25</v>
      </c>
      <c r="AP33" s="44">
        <v>606</v>
      </c>
      <c r="AQ33" s="44">
        <v>34</v>
      </c>
      <c r="AR33" s="44">
        <v>0</v>
      </c>
      <c r="AS33" s="44">
        <v>155</v>
      </c>
      <c r="AT33" s="44">
        <v>12</v>
      </c>
      <c r="AU33" s="44">
        <v>0</v>
      </c>
      <c r="AV33" s="44">
        <v>205</v>
      </c>
      <c r="AW33" s="44">
        <v>6</v>
      </c>
      <c r="AX33" s="44">
        <v>0</v>
      </c>
      <c r="AY33" s="44">
        <v>555</v>
      </c>
      <c r="AZ33" s="44">
        <v>9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4</v>
      </c>
      <c r="BS33" s="44">
        <v>0</v>
      </c>
      <c r="BT33" s="44">
        <v>16</v>
      </c>
      <c r="BU33" s="44">
        <v>0</v>
      </c>
      <c r="BV33" s="44">
        <v>0</v>
      </c>
      <c r="BW33" s="44">
        <v>151</v>
      </c>
      <c r="BX33" s="44">
        <v>36</v>
      </c>
      <c r="BY33" s="44">
        <v>0</v>
      </c>
      <c r="BZ33" s="44">
        <v>48</v>
      </c>
      <c r="CA33" s="44">
        <v>3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238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40</v>
      </c>
      <c r="CQ33" s="44">
        <v>0</v>
      </c>
      <c r="CR33" s="44">
        <v>51</v>
      </c>
      <c r="CS33" s="44">
        <v>1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2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4"/>
        <v>0.47904001843902155</v>
      </c>
      <c r="DH33" s="37">
        <f t="shared" si="15"/>
        <v>1.01731843575419</v>
      </c>
      <c r="DI33" s="37">
        <f t="shared" si="16"/>
        <v>1.2919369786839667</v>
      </c>
      <c r="DJ33" s="37">
        <f t="shared" si="0"/>
        <v>0.99585062240663902</v>
      </c>
      <c r="DK33" s="38">
        <f t="shared" si="1"/>
        <v>0.1670460111210349</v>
      </c>
      <c r="DL33" s="38">
        <f t="shared" si="2"/>
        <v>1.1201117318435754</v>
      </c>
      <c r="DM33" s="38">
        <f t="shared" si="3"/>
        <v>1.1010194624652456</v>
      </c>
      <c r="DN33" s="38">
        <f t="shared" si="4"/>
        <v>1.053941908713693</v>
      </c>
      <c r="DO33" s="31">
        <f t="shared" si="5"/>
        <v>0.95098325261130889</v>
      </c>
      <c r="DP33" s="35">
        <f t="shared" si="6"/>
        <v>0.7408210269611164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9840</v>
      </c>
      <c r="G34" s="39">
        <v>4743</v>
      </c>
      <c r="H34" s="40">
        <v>175</v>
      </c>
      <c r="I34" s="28">
        <f t="shared" si="8"/>
        <v>9005</v>
      </c>
      <c r="J34" s="41">
        <f t="shared" si="9"/>
        <v>3204</v>
      </c>
      <c r="K34" s="39">
        <f t="shared" si="10"/>
        <v>175</v>
      </c>
      <c r="L34" s="44">
        <v>358</v>
      </c>
      <c r="M34" s="44">
        <v>275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662</v>
      </c>
      <c r="T34" s="44">
        <v>2</v>
      </c>
      <c r="U34" s="44">
        <v>1106</v>
      </c>
      <c r="V34" s="44">
        <v>913</v>
      </c>
      <c r="W34" s="44">
        <v>0</v>
      </c>
      <c r="X34" s="44">
        <v>554</v>
      </c>
      <c r="Y34" s="44">
        <v>99</v>
      </c>
      <c r="Z34" s="44">
        <v>6</v>
      </c>
      <c r="AA34" s="44">
        <v>531</v>
      </c>
      <c r="AB34" s="44">
        <v>92</v>
      </c>
      <c r="AC34" s="44">
        <v>15</v>
      </c>
      <c r="AD34" s="44">
        <v>644</v>
      </c>
      <c r="AE34" s="44">
        <v>109</v>
      </c>
      <c r="AF34" s="44">
        <v>22</v>
      </c>
      <c r="AG34" s="44">
        <v>782</v>
      </c>
      <c r="AH34" s="44">
        <v>154</v>
      </c>
      <c r="AI34" s="44">
        <v>63</v>
      </c>
      <c r="AJ34" s="44">
        <v>822</v>
      </c>
      <c r="AK34" s="44">
        <v>85</v>
      </c>
      <c r="AL34" s="44">
        <v>60</v>
      </c>
      <c r="AM34" s="44">
        <v>730</v>
      </c>
      <c r="AN34" s="44">
        <v>2</v>
      </c>
      <c r="AO34" s="44">
        <v>0</v>
      </c>
      <c r="AP34" s="44">
        <v>576</v>
      </c>
      <c r="AQ34" s="44">
        <v>0</v>
      </c>
      <c r="AR34" s="44">
        <v>0</v>
      </c>
      <c r="AS34" s="44">
        <v>53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375</v>
      </c>
      <c r="AZ34" s="44">
        <v>8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9</v>
      </c>
      <c r="BS34" s="44">
        <v>0</v>
      </c>
      <c r="BT34" s="44">
        <v>14</v>
      </c>
      <c r="BU34" s="44">
        <v>0</v>
      </c>
      <c r="BV34" s="44">
        <v>0</v>
      </c>
      <c r="BW34" s="44">
        <v>83</v>
      </c>
      <c r="BX34" s="44">
        <v>17</v>
      </c>
      <c r="BY34" s="44">
        <v>0</v>
      </c>
      <c r="BZ34" s="44">
        <v>23</v>
      </c>
      <c r="CA34" s="44">
        <v>7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689</v>
      </c>
      <c r="CJ34" s="44">
        <v>119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18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0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4"/>
        <v>0.48553445813719787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0.17871687734701433</v>
      </c>
      <c r="DL34" s="38">
        <f t="shared" si="2"/>
        <v>0.75144032921810699</v>
      </c>
      <c r="DM34" s="38">
        <f t="shared" si="3"/>
        <v>0.9880597014925373</v>
      </c>
      <c r="DN34" s="38">
        <f t="shared" si="4"/>
        <v>0.97350993377483441</v>
      </c>
      <c r="DO34" s="31">
        <f t="shared" si="5"/>
        <v>0.91514227642276424</v>
      </c>
      <c r="DP34" s="35">
        <f t="shared" si="6"/>
        <v>0.67552182163187857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6988</v>
      </c>
      <c r="G35" s="39">
        <v>3486</v>
      </c>
      <c r="H35" s="40">
        <v>135</v>
      </c>
      <c r="I35" s="28">
        <f t="shared" si="8"/>
        <v>6196</v>
      </c>
      <c r="J35" s="41">
        <f t="shared" si="9"/>
        <v>2241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173</v>
      </c>
      <c r="Q35" s="44">
        <v>0</v>
      </c>
      <c r="R35" s="44">
        <v>502</v>
      </c>
      <c r="S35" s="44">
        <v>470</v>
      </c>
      <c r="T35" s="44">
        <v>0</v>
      </c>
      <c r="U35" s="44">
        <v>806</v>
      </c>
      <c r="V35" s="44">
        <v>643</v>
      </c>
      <c r="W35" s="44">
        <v>0</v>
      </c>
      <c r="X35" s="44">
        <v>387</v>
      </c>
      <c r="Y35" s="44">
        <v>37</v>
      </c>
      <c r="Z35" s="44">
        <v>5</v>
      </c>
      <c r="AA35" s="44">
        <v>421</v>
      </c>
      <c r="AB35" s="44">
        <v>21</v>
      </c>
      <c r="AC35" s="44">
        <v>6</v>
      </c>
      <c r="AD35" s="44">
        <v>489</v>
      </c>
      <c r="AE35" s="44">
        <v>28</v>
      </c>
      <c r="AF35" s="44">
        <v>27</v>
      </c>
      <c r="AG35" s="44">
        <v>524</v>
      </c>
      <c r="AH35" s="44">
        <v>59</v>
      </c>
      <c r="AI35" s="44">
        <v>98</v>
      </c>
      <c r="AJ35" s="44">
        <v>466</v>
      </c>
      <c r="AK35" s="44">
        <v>26</v>
      </c>
      <c r="AL35" s="44">
        <v>5</v>
      </c>
      <c r="AM35" s="44">
        <v>277</v>
      </c>
      <c r="AN35" s="44">
        <v>0</v>
      </c>
      <c r="AO35" s="44">
        <v>0</v>
      </c>
      <c r="AP35" s="44">
        <v>37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241</v>
      </c>
      <c r="AZ35" s="44">
        <v>2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490</v>
      </c>
      <c r="BP35" s="44">
        <v>0</v>
      </c>
      <c r="BQ35" s="44">
        <v>118</v>
      </c>
      <c r="BR35" s="44">
        <v>0</v>
      </c>
      <c r="BS35" s="44">
        <v>0</v>
      </c>
      <c r="BT35" s="44">
        <v>26</v>
      </c>
      <c r="BU35" s="44">
        <v>0</v>
      </c>
      <c r="BV35" s="44">
        <v>0</v>
      </c>
      <c r="BW35" s="44">
        <v>95</v>
      </c>
      <c r="BX35" s="44">
        <v>0</v>
      </c>
      <c r="BY35" s="44">
        <v>0</v>
      </c>
      <c r="BZ35" s="44">
        <v>8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29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4"/>
        <v>0.47285724923672651</v>
      </c>
      <c r="DH35" s="37">
        <f t="shared" si="15"/>
        <v>1.098092643051771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0.17834537195621417</v>
      </c>
      <c r="DL35" s="38">
        <f t="shared" si="2"/>
        <v>0.87602179836512262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0.88666285060103034</v>
      </c>
      <c r="DP35" s="35">
        <f t="shared" si="6"/>
        <v>0.6428571428571429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59598</v>
      </c>
      <c r="G36" s="39">
        <v>27788</v>
      </c>
      <c r="H36" s="40">
        <v>2500</v>
      </c>
      <c r="I36" s="28">
        <f t="shared" si="8"/>
        <v>57286</v>
      </c>
      <c r="J36" s="41">
        <f t="shared" si="9"/>
        <v>20703</v>
      </c>
      <c r="K36" s="39">
        <f t="shared" si="10"/>
        <v>2510</v>
      </c>
      <c r="L36" s="44">
        <v>4502</v>
      </c>
      <c r="M36" s="44">
        <v>3461</v>
      </c>
      <c r="N36" s="44">
        <v>395</v>
      </c>
      <c r="O36" s="44">
        <v>2051</v>
      </c>
      <c r="P36" s="44">
        <v>1889</v>
      </c>
      <c r="Q36" s="44">
        <v>1</v>
      </c>
      <c r="R36" s="44">
        <v>4208</v>
      </c>
      <c r="S36" s="44">
        <v>3926</v>
      </c>
      <c r="T36" s="44">
        <v>6</v>
      </c>
      <c r="U36" s="44">
        <v>7096</v>
      </c>
      <c r="V36" s="44">
        <v>6336</v>
      </c>
      <c r="W36" s="44">
        <v>14</v>
      </c>
      <c r="X36" s="44">
        <v>3046</v>
      </c>
      <c r="Y36" s="44">
        <v>478</v>
      </c>
      <c r="Z36" s="44">
        <v>81</v>
      </c>
      <c r="AA36" s="44">
        <v>3698</v>
      </c>
      <c r="AB36" s="44">
        <v>462</v>
      </c>
      <c r="AC36" s="44">
        <v>112</v>
      </c>
      <c r="AD36" s="44">
        <v>4159</v>
      </c>
      <c r="AE36" s="44">
        <v>683</v>
      </c>
      <c r="AF36" s="44">
        <v>243</v>
      </c>
      <c r="AG36" s="44">
        <v>3418</v>
      </c>
      <c r="AH36" s="44">
        <v>625</v>
      </c>
      <c r="AI36" s="44">
        <v>1171</v>
      </c>
      <c r="AJ36" s="44">
        <v>4937</v>
      </c>
      <c r="AK36" s="44">
        <v>59</v>
      </c>
      <c r="AL36" s="44">
        <v>427</v>
      </c>
      <c r="AM36" s="44">
        <v>4847</v>
      </c>
      <c r="AN36" s="44">
        <v>16</v>
      </c>
      <c r="AO36" s="44">
        <v>0</v>
      </c>
      <c r="AP36" s="44">
        <v>4218</v>
      </c>
      <c r="AQ36" s="44">
        <v>0</v>
      </c>
      <c r="AR36" s="44">
        <v>0</v>
      </c>
      <c r="AS36" s="44">
        <v>448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1896</v>
      </c>
      <c r="AZ36" s="44">
        <v>197</v>
      </c>
      <c r="BA36" s="44">
        <v>12</v>
      </c>
      <c r="BB36" s="44">
        <v>226</v>
      </c>
      <c r="BC36" s="44">
        <v>0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667</v>
      </c>
      <c r="BO36" s="44">
        <v>655</v>
      </c>
      <c r="BP36" s="44">
        <v>0</v>
      </c>
      <c r="BQ36" s="44">
        <v>757</v>
      </c>
      <c r="BR36" s="44">
        <v>91</v>
      </c>
      <c r="BS36" s="44">
        <v>3</v>
      </c>
      <c r="BT36" s="44">
        <v>93</v>
      </c>
      <c r="BU36" s="44">
        <v>1</v>
      </c>
      <c r="BV36" s="44">
        <v>0</v>
      </c>
      <c r="BW36" s="44">
        <v>437</v>
      </c>
      <c r="BX36" s="44">
        <v>107</v>
      </c>
      <c r="BY36" s="44">
        <v>0</v>
      </c>
      <c r="BZ36" s="44">
        <v>98</v>
      </c>
      <c r="CA36" s="44">
        <v>26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4561</v>
      </c>
      <c r="CJ36" s="44">
        <v>1460</v>
      </c>
      <c r="CK36" s="44">
        <v>29</v>
      </c>
      <c r="CL36" s="44">
        <v>923</v>
      </c>
      <c r="CM36" s="44">
        <v>4</v>
      </c>
      <c r="CN36" s="44">
        <v>9</v>
      </c>
      <c r="CO36" s="44">
        <v>201</v>
      </c>
      <c r="CP36" s="44">
        <v>168</v>
      </c>
      <c r="CQ36" s="44">
        <v>0</v>
      </c>
      <c r="CR36" s="44">
        <v>199</v>
      </c>
      <c r="CS36" s="44">
        <v>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3</v>
      </c>
      <c r="CZ36" s="44">
        <v>6</v>
      </c>
      <c r="DA36" s="44">
        <v>106</v>
      </c>
      <c r="DB36" s="44">
        <v>2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ref="DG36:DG67" si="17">(I36+K36)/B36</f>
        <v>0.56828959998479389</v>
      </c>
      <c r="DH36" s="37">
        <f t="shared" ref="DH36:DH67" si="18">U36/C36</f>
        <v>0.98323403076070393</v>
      </c>
      <c r="DI36" s="37">
        <f t="shared" ref="DI36:DI67" si="19">R36/D36</f>
        <v>1.0243427458617331</v>
      </c>
      <c r="DJ36" s="37">
        <f t="shared" ref="DJ36:DJ67" si="20">O36/E36</f>
        <v>1.0566718186501802</v>
      </c>
      <c r="DK36" s="38">
        <f t="shared" ref="DK36:DK67" si="21">(J36+K36)/B36</f>
        <v>0.2206118550479467</v>
      </c>
      <c r="DL36" s="38">
        <f t="shared" ref="DL36:DL67" si="22">V36/C36</f>
        <v>0.87792711653041433</v>
      </c>
      <c r="DM36" s="38">
        <f t="shared" ref="DM36:DM67" si="23">S36/D36</f>
        <v>0.95569620253164556</v>
      </c>
      <c r="DN36" s="38">
        <f t="shared" ref="DN36:DN67" si="24">P36/E36</f>
        <v>0.97320968572900568</v>
      </c>
      <c r="DO36" s="31">
        <f t="shared" ref="DO36:DO67" si="25">I36/F36</f>
        <v>0.96120675190442628</v>
      </c>
      <c r="DP36" s="35">
        <f t="shared" ref="DP36:DP67" si="26">J36/G36</f>
        <v>0.74503382755146108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17416</v>
      </c>
      <c r="G37" s="39">
        <v>8146</v>
      </c>
      <c r="H37" s="40">
        <v>490</v>
      </c>
      <c r="I37" s="28">
        <f t="shared" si="8"/>
        <v>19025</v>
      </c>
      <c r="J37" s="41">
        <f t="shared" si="9"/>
        <v>5949</v>
      </c>
      <c r="K37" s="39">
        <f t="shared" si="10"/>
        <v>502</v>
      </c>
      <c r="L37" s="44">
        <v>620</v>
      </c>
      <c r="M37" s="44">
        <v>502</v>
      </c>
      <c r="N37" s="44">
        <v>0</v>
      </c>
      <c r="O37" s="44">
        <v>295</v>
      </c>
      <c r="P37" s="44">
        <v>299</v>
      </c>
      <c r="Q37" s="44">
        <v>0</v>
      </c>
      <c r="R37" s="44">
        <v>720</v>
      </c>
      <c r="S37" s="44">
        <v>722</v>
      </c>
      <c r="T37" s="44">
        <v>0</v>
      </c>
      <c r="U37" s="44">
        <v>1304</v>
      </c>
      <c r="V37" s="44">
        <v>1142</v>
      </c>
      <c r="W37" s="44">
        <v>1</v>
      </c>
      <c r="X37" s="44">
        <v>549</v>
      </c>
      <c r="Y37" s="44">
        <v>16</v>
      </c>
      <c r="Z37" s="44">
        <v>7</v>
      </c>
      <c r="AA37" s="44">
        <v>735</v>
      </c>
      <c r="AB37" s="44">
        <v>20</v>
      </c>
      <c r="AC37" s="44">
        <v>15</v>
      </c>
      <c r="AD37" s="44">
        <v>877</v>
      </c>
      <c r="AE37" s="44">
        <v>9</v>
      </c>
      <c r="AF37" s="44">
        <v>38</v>
      </c>
      <c r="AG37" s="44">
        <v>1052</v>
      </c>
      <c r="AH37" s="44">
        <v>18</v>
      </c>
      <c r="AI37" s="44">
        <v>66</v>
      </c>
      <c r="AJ37" s="44">
        <v>1129</v>
      </c>
      <c r="AK37" s="44">
        <v>2</v>
      </c>
      <c r="AL37" s="44">
        <v>178</v>
      </c>
      <c r="AM37" s="44">
        <v>1031</v>
      </c>
      <c r="AN37" s="44">
        <v>4</v>
      </c>
      <c r="AO37" s="44">
        <v>191</v>
      </c>
      <c r="AP37" s="44">
        <v>1375</v>
      </c>
      <c r="AQ37" s="44">
        <v>0</v>
      </c>
      <c r="AR37" s="44">
        <v>0</v>
      </c>
      <c r="AS37" s="44">
        <v>1311</v>
      </c>
      <c r="AT37" s="44">
        <v>0</v>
      </c>
      <c r="AU37" s="44">
        <v>0</v>
      </c>
      <c r="AV37" s="44">
        <v>321</v>
      </c>
      <c r="AW37" s="44">
        <v>0</v>
      </c>
      <c r="AX37" s="44">
        <v>0</v>
      </c>
      <c r="AY37" s="44">
        <v>546</v>
      </c>
      <c r="AZ37" s="44">
        <v>15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2103</v>
      </c>
      <c r="BO37" s="44">
        <v>1797</v>
      </c>
      <c r="BP37" s="44">
        <v>0</v>
      </c>
      <c r="BQ37" s="44">
        <v>86</v>
      </c>
      <c r="BR37" s="44">
        <v>19</v>
      </c>
      <c r="BS37" s="44">
        <v>0</v>
      </c>
      <c r="BT37" s="44">
        <v>0</v>
      </c>
      <c r="BU37" s="44">
        <v>0</v>
      </c>
      <c r="BV37" s="44">
        <v>0</v>
      </c>
      <c r="BW37" s="44">
        <v>105</v>
      </c>
      <c r="BX37" s="44">
        <v>17</v>
      </c>
      <c r="BY37" s="44">
        <v>0</v>
      </c>
      <c r="BZ37" s="44">
        <v>43</v>
      </c>
      <c r="CA37" s="44">
        <v>2</v>
      </c>
      <c r="CB37" s="44">
        <v>0</v>
      </c>
      <c r="CC37" s="44">
        <v>0</v>
      </c>
      <c r="CD37" s="44">
        <v>0</v>
      </c>
      <c r="CE37" s="44">
        <v>0</v>
      </c>
      <c r="CF37" s="44">
        <v>1</v>
      </c>
      <c r="CG37" s="44">
        <v>0</v>
      </c>
      <c r="CH37" s="44">
        <v>0</v>
      </c>
      <c r="CI37" s="44">
        <v>3236</v>
      </c>
      <c r="CJ37" s="44">
        <v>1166</v>
      </c>
      <c r="CK37" s="44">
        <v>0</v>
      </c>
      <c r="CL37" s="44">
        <v>64</v>
      </c>
      <c r="CM37" s="44">
        <v>0</v>
      </c>
      <c r="CN37" s="44">
        <v>0</v>
      </c>
      <c r="CO37" s="44">
        <v>105</v>
      </c>
      <c r="CP37" s="44">
        <v>60</v>
      </c>
      <c r="CQ37" s="44">
        <v>0</v>
      </c>
      <c r="CR37" s="44">
        <v>42</v>
      </c>
      <c r="CS37" s="44">
        <v>1</v>
      </c>
      <c r="CT37" s="44">
        <v>6</v>
      </c>
      <c r="CU37" s="44">
        <v>0</v>
      </c>
      <c r="CV37" s="44">
        <v>0</v>
      </c>
      <c r="CW37" s="44">
        <v>0</v>
      </c>
      <c r="CX37" s="44">
        <v>1295</v>
      </c>
      <c r="CY37" s="44">
        <v>8</v>
      </c>
      <c r="CZ37" s="44">
        <v>0</v>
      </c>
      <c r="DA37" s="44">
        <v>80</v>
      </c>
      <c r="DB37" s="44">
        <v>130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7"/>
        <v>0.64916888297872344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0.21446143617021277</v>
      </c>
      <c r="DL37" s="38">
        <f t="shared" si="22"/>
        <v>0.78867403314917128</v>
      </c>
      <c r="DM37" s="38">
        <f t="shared" si="23"/>
        <v>0.99312242090784042</v>
      </c>
      <c r="DN37" s="38">
        <f t="shared" si="24"/>
        <v>1.1115241635687731</v>
      </c>
      <c r="DO37" s="31">
        <f t="shared" si="25"/>
        <v>1.0923863114377583</v>
      </c>
      <c r="DP37" s="35">
        <f t="shared" si="26"/>
        <v>0.73029707832064816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3846</v>
      </c>
      <c r="G38" s="39">
        <v>1822</v>
      </c>
      <c r="H38" s="40">
        <v>70</v>
      </c>
      <c r="I38" s="28">
        <f t="shared" si="8"/>
        <v>3839</v>
      </c>
      <c r="J38" s="41">
        <f t="shared" si="9"/>
        <v>1474</v>
      </c>
      <c r="K38" s="39">
        <f t="shared" si="10"/>
        <v>70</v>
      </c>
      <c r="L38" s="44">
        <v>134</v>
      </c>
      <c r="M38" s="44">
        <v>115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330</v>
      </c>
      <c r="T38" s="44">
        <v>0</v>
      </c>
      <c r="U38" s="44">
        <v>518</v>
      </c>
      <c r="V38" s="44">
        <v>479</v>
      </c>
      <c r="W38" s="44">
        <v>0</v>
      </c>
      <c r="X38" s="44">
        <v>298</v>
      </c>
      <c r="Y38" s="44">
        <v>40</v>
      </c>
      <c r="Z38" s="44">
        <v>0</v>
      </c>
      <c r="AA38" s="44">
        <v>229</v>
      </c>
      <c r="AB38" s="44">
        <v>59</v>
      </c>
      <c r="AC38" s="44">
        <v>3</v>
      </c>
      <c r="AD38" s="44">
        <v>248</v>
      </c>
      <c r="AE38" s="44">
        <v>94</v>
      </c>
      <c r="AF38" s="44">
        <v>8</v>
      </c>
      <c r="AG38" s="44">
        <v>253</v>
      </c>
      <c r="AH38" s="44">
        <v>29</v>
      </c>
      <c r="AI38" s="44">
        <v>56</v>
      </c>
      <c r="AJ38" s="44">
        <v>315</v>
      </c>
      <c r="AK38" s="44">
        <v>1</v>
      </c>
      <c r="AL38" s="44">
        <v>0</v>
      </c>
      <c r="AM38" s="44">
        <v>251</v>
      </c>
      <c r="AN38" s="44">
        <v>0</v>
      </c>
      <c r="AO38" s="44">
        <v>0</v>
      </c>
      <c r="AP38" s="44">
        <v>151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118</v>
      </c>
      <c r="AZ38" s="44">
        <v>2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8</v>
      </c>
      <c r="BS38" s="44">
        <v>0</v>
      </c>
      <c r="BT38" s="44">
        <v>15</v>
      </c>
      <c r="BU38" s="44">
        <v>0</v>
      </c>
      <c r="BV38" s="44">
        <v>0</v>
      </c>
      <c r="BW38" s="44">
        <v>40</v>
      </c>
      <c r="BX38" s="44">
        <v>0</v>
      </c>
      <c r="BY38" s="44">
        <v>0</v>
      </c>
      <c r="BZ38" s="44">
        <v>9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49</v>
      </c>
      <c r="CK38" s="44">
        <v>0</v>
      </c>
      <c r="CL38" s="44">
        <v>32</v>
      </c>
      <c r="CM38" s="44">
        <v>2</v>
      </c>
      <c r="CN38" s="44">
        <v>1</v>
      </c>
      <c r="CO38" s="44">
        <v>11</v>
      </c>
      <c r="CP38" s="44">
        <v>10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7"/>
        <v>0.56155724752190772</v>
      </c>
      <c r="DH38" s="37">
        <f t="shared" si="18"/>
        <v>0.96822429906542051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0.22180721160752764</v>
      </c>
      <c r="DL38" s="38">
        <f t="shared" si="22"/>
        <v>0.89532710280373828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0.99817992719708792</v>
      </c>
      <c r="DP38" s="35">
        <f t="shared" si="26"/>
        <v>0.80900109769484085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1937</v>
      </c>
      <c r="G39" s="39">
        <v>906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0.67423851316468764</v>
      </c>
      <c r="DP39" s="35">
        <f t="shared" si="26"/>
        <v>0.41501103752759383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6566</v>
      </c>
      <c r="G40" s="39">
        <v>2894</v>
      </c>
      <c r="H40" s="40">
        <v>120</v>
      </c>
      <c r="I40" s="28">
        <f t="shared" si="8"/>
        <v>6195</v>
      </c>
      <c r="J40" s="41">
        <f t="shared" si="9"/>
        <v>2029</v>
      </c>
      <c r="K40" s="39">
        <f t="shared" si="10"/>
        <v>119</v>
      </c>
      <c r="L40" s="44">
        <v>188</v>
      </c>
      <c r="M40" s="44">
        <v>169</v>
      </c>
      <c r="N40" s="44">
        <v>0</v>
      </c>
      <c r="O40" s="44">
        <v>222</v>
      </c>
      <c r="P40" s="44">
        <v>221</v>
      </c>
      <c r="Q40" s="44">
        <v>0</v>
      </c>
      <c r="R40" s="44">
        <v>498</v>
      </c>
      <c r="S40" s="44">
        <v>459</v>
      </c>
      <c r="T40" s="44">
        <v>0</v>
      </c>
      <c r="U40" s="44">
        <v>851</v>
      </c>
      <c r="V40" s="44">
        <v>807</v>
      </c>
      <c r="W40" s="44">
        <v>0</v>
      </c>
      <c r="X40" s="44">
        <v>354</v>
      </c>
      <c r="Y40" s="44">
        <v>37</v>
      </c>
      <c r="Z40" s="44">
        <v>2</v>
      </c>
      <c r="AA40" s="44">
        <v>456</v>
      </c>
      <c r="AB40" s="44">
        <v>33</v>
      </c>
      <c r="AC40" s="44">
        <v>7</v>
      </c>
      <c r="AD40" s="44">
        <v>519</v>
      </c>
      <c r="AE40" s="44">
        <v>26</v>
      </c>
      <c r="AF40" s="44">
        <v>14</v>
      </c>
      <c r="AG40" s="44">
        <v>485</v>
      </c>
      <c r="AH40" s="44">
        <v>98</v>
      </c>
      <c r="AI40" s="44">
        <v>96</v>
      </c>
      <c r="AJ40" s="44">
        <v>520</v>
      </c>
      <c r="AK40" s="44">
        <v>0</v>
      </c>
      <c r="AL40" s="44">
        <v>0</v>
      </c>
      <c r="AM40" s="44">
        <v>455</v>
      </c>
      <c r="AN40" s="44">
        <v>0</v>
      </c>
      <c r="AO40" s="44">
        <v>0</v>
      </c>
      <c r="AP40" s="44">
        <v>426</v>
      </c>
      <c r="AQ40" s="44">
        <v>2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272</v>
      </c>
      <c r="AZ40" s="44">
        <v>5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9</v>
      </c>
      <c r="BS40" s="44">
        <v>0</v>
      </c>
      <c r="BT40" s="44">
        <v>11</v>
      </c>
      <c r="BU40" s="44">
        <v>0</v>
      </c>
      <c r="BV40" s="44">
        <v>0</v>
      </c>
      <c r="BW40" s="44">
        <v>65</v>
      </c>
      <c r="BX40" s="44">
        <v>50</v>
      </c>
      <c r="BY40" s="44">
        <v>0</v>
      </c>
      <c r="BZ40" s="44">
        <v>19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80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17"/>
        <v>0.49901209199399355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0.94349680170575689</v>
      </c>
      <c r="DP40" s="35">
        <f t="shared" si="26"/>
        <v>0.70110573600552872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8085</v>
      </c>
      <c r="G41" s="39">
        <v>3278</v>
      </c>
      <c r="H41" s="40">
        <v>165</v>
      </c>
      <c r="I41" s="28">
        <f t="shared" si="8"/>
        <v>7755</v>
      </c>
      <c r="J41" s="41">
        <f t="shared" si="9"/>
        <v>2275</v>
      </c>
      <c r="K41" s="39">
        <f t="shared" si="10"/>
        <v>165</v>
      </c>
      <c r="L41" s="44">
        <v>312</v>
      </c>
      <c r="M41" s="44">
        <v>261</v>
      </c>
      <c r="N41" s="44">
        <v>0</v>
      </c>
      <c r="O41" s="44">
        <v>243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1028</v>
      </c>
      <c r="V41" s="44">
        <v>760</v>
      </c>
      <c r="W41" s="44">
        <v>0</v>
      </c>
      <c r="X41" s="44">
        <v>467</v>
      </c>
      <c r="Y41" s="44">
        <v>75</v>
      </c>
      <c r="Z41" s="44">
        <v>10</v>
      </c>
      <c r="AA41" s="44">
        <v>493</v>
      </c>
      <c r="AB41" s="44">
        <v>94</v>
      </c>
      <c r="AC41" s="44">
        <v>12</v>
      </c>
      <c r="AD41" s="44">
        <v>509</v>
      </c>
      <c r="AE41" s="44">
        <v>67</v>
      </c>
      <c r="AF41" s="44">
        <v>83</v>
      </c>
      <c r="AG41" s="44">
        <v>594</v>
      </c>
      <c r="AH41" s="44">
        <v>42</v>
      </c>
      <c r="AI41" s="44">
        <v>45</v>
      </c>
      <c r="AJ41" s="44">
        <v>664</v>
      </c>
      <c r="AK41" s="44">
        <v>7</v>
      </c>
      <c r="AL41" s="44">
        <v>0</v>
      </c>
      <c r="AM41" s="44">
        <v>583</v>
      </c>
      <c r="AN41" s="44">
        <v>1</v>
      </c>
      <c r="AO41" s="44">
        <v>0</v>
      </c>
      <c r="AP41" s="44">
        <v>573</v>
      </c>
      <c r="AQ41" s="44">
        <v>29</v>
      </c>
      <c r="AR41" s="44">
        <v>0</v>
      </c>
      <c r="AS41" s="44">
        <v>12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279</v>
      </c>
      <c r="AZ41" s="44">
        <v>1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29</v>
      </c>
      <c r="BS41" s="44">
        <v>0</v>
      </c>
      <c r="BT41" s="44">
        <v>20</v>
      </c>
      <c r="BU41" s="44">
        <v>0</v>
      </c>
      <c r="BV41" s="44">
        <v>0</v>
      </c>
      <c r="BW41" s="44">
        <v>97</v>
      </c>
      <c r="BX41" s="44">
        <v>6</v>
      </c>
      <c r="BY41" s="44">
        <v>0</v>
      </c>
      <c r="BZ41" s="44">
        <v>41</v>
      </c>
      <c r="CA41" s="44">
        <v>3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137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38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0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17"/>
        <v>0.45857217300677439</v>
      </c>
      <c r="DH41" s="37">
        <f t="shared" si="18"/>
        <v>1.1447661469933186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0.14127728562329916</v>
      </c>
      <c r="DL41" s="38">
        <f t="shared" si="22"/>
        <v>0.84632516703786187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0.95918367346938771</v>
      </c>
      <c r="DP41" s="35">
        <f t="shared" si="26"/>
        <v>0.69402074435631478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6376</v>
      </c>
      <c r="G42" s="39">
        <v>3393</v>
      </c>
      <c r="H42" s="40">
        <v>125</v>
      </c>
      <c r="I42" s="28">
        <f t="shared" si="8"/>
        <v>6694</v>
      </c>
      <c r="J42" s="41">
        <f t="shared" si="9"/>
        <v>2991</v>
      </c>
      <c r="K42" s="39">
        <f t="shared" si="10"/>
        <v>138</v>
      </c>
      <c r="L42" s="44">
        <v>192</v>
      </c>
      <c r="M42" s="44">
        <v>175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894</v>
      </c>
      <c r="V42" s="44">
        <v>841</v>
      </c>
      <c r="W42" s="44">
        <v>1</v>
      </c>
      <c r="X42" s="44">
        <v>261</v>
      </c>
      <c r="Y42" s="44">
        <v>5</v>
      </c>
      <c r="Z42" s="44">
        <v>6</v>
      </c>
      <c r="AA42" s="44">
        <v>339</v>
      </c>
      <c r="AB42" s="44">
        <v>46</v>
      </c>
      <c r="AC42" s="44">
        <v>4</v>
      </c>
      <c r="AD42" s="44">
        <v>431</v>
      </c>
      <c r="AE42" s="44">
        <v>53</v>
      </c>
      <c r="AF42" s="44">
        <v>16</v>
      </c>
      <c r="AG42" s="44">
        <v>533</v>
      </c>
      <c r="AH42" s="44">
        <v>42</v>
      </c>
      <c r="AI42" s="44">
        <v>42</v>
      </c>
      <c r="AJ42" s="44">
        <v>468</v>
      </c>
      <c r="AK42" s="44">
        <v>47</v>
      </c>
      <c r="AL42" s="44">
        <v>68</v>
      </c>
      <c r="AM42" s="44">
        <v>443</v>
      </c>
      <c r="AN42" s="44">
        <v>0</v>
      </c>
      <c r="AO42" s="44">
        <v>0</v>
      </c>
      <c r="AP42" s="44">
        <v>380</v>
      </c>
      <c r="AQ42" s="44">
        <v>1</v>
      </c>
      <c r="AR42" s="44">
        <v>0</v>
      </c>
      <c r="AS42" s="44">
        <v>218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180</v>
      </c>
      <c r="AZ42" s="44">
        <v>38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99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1</v>
      </c>
      <c r="BY42" s="44">
        <v>0</v>
      </c>
      <c r="BZ42" s="44">
        <v>20</v>
      </c>
      <c r="CA42" s="44">
        <v>1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643</v>
      </c>
      <c r="CK42" s="44">
        <v>0</v>
      </c>
      <c r="CL42" s="44">
        <v>233</v>
      </c>
      <c r="CM42" s="44">
        <v>53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22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17"/>
        <v>0.60204441311244272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1.0498745294855709</v>
      </c>
      <c r="DP42" s="35">
        <f t="shared" si="26"/>
        <v>0.88152077807250218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7143</v>
      </c>
      <c r="G43" s="39">
        <v>3188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4">
        <v>244</v>
      </c>
      <c r="M43" s="44">
        <v>189</v>
      </c>
      <c r="N43" s="44">
        <v>4</v>
      </c>
      <c r="O43" s="44">
        <v>211</v>
      </c>
      <c r="P43" s="44">
        <v>210</v>
      </c>
      <c r="Q43" s="44">
        <v>0</v>
      </c>
      <c r="R43" s="44">
        <v>448</v>
      </c>
      <c r="S43" s="44">
        <v>436</v>
      </c>
      <c r="T43" s="44">
        <v>0</v>
      </c>
      <c r="U43" s="44">
        <v>800</v>
      </c>
      <c r="V43" s="44">
        <v>764</v>
      </c>
      <c r="W43" s="44">
        <v>1</v>
      </c>
      <c r="X43" s="44">
        <v>424</v>
      </c>
      <c r="Y43" s="44">
        <v>19</v>
      </c>
      <c r="Z43" s="44">
        <v>3</v>
      </c>
      <c r="AA43" s="44">
        <v>532</v>
      </c>
      <c r="AB43" s="44">
        <v>49</v>
      </c>
      <c r="AC43" s="44">
        <v>18</v>
      </c>
      <c r="AD43" s="44">
        <v>598</v>
      </c>
      <c r="AE43" s="44">
        <v>53</v>
      </c>
      <c r="AF43" s="44">
        <v>20</v>
      </c>
      <c r="AG43" s="44">
        <v>646</v>
      </c>
      <c r="AH43" s="44">
        <v>49</v>
      </c>
      <c r="AI43" s="44">
        <v>30</v>
      </c>
      <c r="AJ43" s="44">
        <v>553</v>
      </c>
      <c r="AK43" s="44">
        <v>7</v>
      </c>
      <c r="AL43" s="44">
        <v>5</v>
      </c>
      <c r="AM43" s="44">
        <v>250</v>
      </c>
      <c r="AN43" s="44">
        <v>1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287</v>
      </c>
      <c r="AZ43" s="44">
        <v>3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61</v>
      </c>
      <c r="BR43" s="44">
        <v>6</v>
      </c>
      <c r="BS43" s="44">
        <v>1</v>
      </c>
      <c r="BT43" s="44">
        <v>19</v>
      </c>
      <c r="BU43" s="44">
        <v>0</v>
      </c>
      <c r="BV43" s="44">
        <v>0</v>
      </c>
      <c r="BW43" s="44">
        <v>126</v>
      </c>
      <c r="BX43" s="44">
        <v>0</v>
      </c>
      <c r="BY43" s="44">
        <v>0</v>
      </c>
      <c r="BZ43" s="44">
        <v>20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346</v>
      </c>
      <c r="CJ43" s="44">
        <v>20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6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1</v>
      </c>
      <c r="CY43" s="44">
        <v>1</v>
      </c>
      <c r="CZ43" s="44">
        <v>46</v>
      </c>
      <c r="DA43" s="44">
        <v>44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0.7935041299174016</v>
      </c>
      <c r="DP43" s="35">
        <f t="shared" si="26"/>
        <v>0.57214554579673782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3936</v>
      </c>
      <c r="G44" s="39">
        <v>1956</v>
      </c>
      <c r="H44" s="40">
        <v>75</v>
      </c>
      <c r="I44" s="28">
        <f t="shared" si="8"/>
        <v>3923</v>
      </c>
      <c r="J44" s="41">
        <f t="shared" si="9"/>
        <v>1461</v>
      </c>
      <c r="K44" s="39">
        <f t="shared" si="10"/>
        <v>75</v>
      </c>
      <c r="L44" s="44">
        <v>168</v>
      </c>
      <c r="M44" s="44">
        <v>126</v>
      </c>
      <c r="N44" s="44">
        <v>0</v>
      </c>
      <c r="O44" s="44">
        <v>132</v>
      </c>
      <c r="P44" s="44">
        <v>131</v>
      </c>
      <c r="Q44" s="44">
        <v>0</v>
      </c>
      <c r="R44" s="44">
        <v>289</v>
      </c>
      <c r="S44" s="44">
        <v>283</v>
      </c>
      <c r="T44" s="44">
        <v>1</v>
      </c>
      <c r="U44" s="44">
        <v>522</v>
      </c>
      <c r="V44" s="44">
        <v>469</v>
      </c>
      <c r="W44" s="44">
        <v>0</v>
      </c>
      <c r="X44" s="44">
        <v>158</v>
      </c>
      <c r="Y44" s="44">
        <v>19</v>
      </c>
      <c r="Z44" s="44">
        <v>2</v>
      </c>
      <c r="AA44" s="44">
        <v>218</v>
      </c>
      <c r="AB44" s="44">
        <v>6</v>
      </c>
      <c r="AC44" s="44">
        <v>4</v>
      </c>
      <c r="AD44" s="44">
        <v>298</v>
      </c>
      <c r="AE44" s="44">
        <v>3</v>
      </c>
      <c r="AF44" s="44">
        <v>15</v>
      </c>
      <c r="AG44" s="44">
        <v>287</v>
      </c>
      <c r="AH44" s="44">
        <v>1</v>
      </c>
      <c r="AI44" s="44">
        <v>45</v>
      </c>
      <c r="AJ44" s="44">
        <v>374</v>
      </c>
      <c r="AK44" s="44">
        <v>0</v>
      </c>
      <c r="AL44" s="44">
        <v>3</v>
      </c>
      <c r="AM44" s="44">
        <v>402</v>
      </c>
      <c r="AN44" s="44">
        <v>0</v>
      </c>
      <c r="AO44" s="44">
        <v>4</v>
      </c>
      <c r="AP44" s="44">
        <v>160</v>
      </c>
      <c r="AQ44" s="44">
        <v>0</v>
      </c>
      <c r="AR44" s="44">
        <v>0</v>
      </c>
      <c r="AS44" s="44">
        <v>4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152</v>
      </c>
      <c r="AZ44" s="44">
        <v>47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7</v>
      </c>
      <c r="BY44" s="44">
        <v>0</v>
      </c>
      <c r="BZ44" s="44">
        <v>9</v>
      </c>
      <c r="CA44" s="44">
        <v>5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341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3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17"/>
        <v>0.52336693284461322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0.20107343893179735</v>
      </c>
      <c r="DL44" s="38">
        <f t="shared" si="22"/>
        <v>0.93799999999999994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0.99669715447154472</v>
      </c>
      <c r="DP44" s="35">
        <f t="shared" si="26"/>
        <v>0.74693251533742333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10256</v>
      </c>
      <c r="G45" s="39">
        <v>4724</v>
      </c>
      <c r="H45" s="40">
        <v>175</v>
      </c>
      <c r="I45" s="28">
        <f t="shared" si="8"/>
        <v>8547</v>
      </c>
      <c r="J45" s="41">
        <f t="shared" si="9"/>
        <v>2742</v>
      </c>
      <c r="K45" s="39">
        <f t="shared" si="10"/>
        <v>170</v>
      </c>
      <c r="L45" s="44">
        <v>450</v>
      </c>
      <c r="M45" s="44">
        <v>397</v>
      </c>
      <c r="N45" s="44">
        <v>1</v>
      </c>
      <c r="O45" s="44">
        <v>412</v>
      </c>
      <c r="P45" s="44">
        <v>313</v>
      </c>
      <c r="Q45" s="44">
        <v>1</v>
      </c>
      <c r="R45" s="44">
        <v>695</v>
      </c>
      <c r="S45" s="44">
        <v>609</v>
      </c>
      <c r="T45" s="44">
        <v>0</v>
      </c>
      <c r="U45" s="44">
        <v>1217</v>
      </c>
      <c r="V45" s="44">
        <v>926</v>
      </c>
      <c r="W45" s="44">
        <v>4</v>
      </c>
      <c r="X45" s="44">
        <v>501</v>
      </c>
      <c r="Y45" s="44">
        <v>85</v>
      </c>
      <c r="Z45" s="44">
        <v>5</v>
      </c>
      <c r="AA45" s="44">
        <v>562</v>
      </c>
      <c r="AB45" s="44">
        <v>64</v>
      </c>
      <c r="AC45" s="44">
        <v>10</v>
      </c>
      <c r="AD45" s="44">
        <v>602</v>
      </c>
      <c r="AE45" s="44">
        <v>97</v>
      </c>
      <c r="AF45" s="44">
        <v>23</v>
      </c>
      <c r="AG45" s="44">
        <v>617</v>
      </c>
      <c r="AH45" s="44">
        <v>92</v>
      </c>
      <c r="AI45" s="44">
        <v>108</v>
      </c>
      <c r="AJ45" s="44">
        <v>725</v>
      </c>
      <c r="AK45" s="44">
        <v>34</v>
      </c>
      <c r="AL45" s="44">
        <v>7</v>
      </c>
      <c r="AM45" s="44">
        <v>500</v>
      </c>
      <c r="AN45" s="44">
        <v>27</v>
      </c>
      <c r="AO45" s="44">
        <v>1</v>
      </c>
      <c r="AP45" s="44">
        <v>263</v>
      </c>
      <c r="AQ45" s="44">
        <v>11</v>
      </c>
      <c r="AR45" s="44">
        <v>2</v>
      </c>
      <c r="AS45" s="44">
        <v>54</v>
      </c>
      <c r="AT45" s="44">
        <v>9</v>
      </c>
      <c r="AU45" s="44">
        <v>0</v>
      </c>
      <c r="AV45" s="44">
        <v>14</v>
      </c>
      <c r="AW45" s="44">
        <v>1</v>
      </c>
      <c r="AX45" s="44">
        <v>1</v>
      </c>
      <c r="AY45" s="44">
        <v>328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0</v>
      </c>
      <c r="BS45" s="44">
        <v>1</v>
      </c>
      <c r="BT45" s="44">
        <v>7</v>
      </c>
      <c r="BU45" s="44">
        <v>0</v>
      </c>
      <c r="BV45" s="44">
        <v>0</v>
      </c>
      <c r="BW45" s="44">
        <v>70</v>
      </c>
      <c r="BX45" s="44">
        <v>13</v>
      </c>
      <c r="BY45" s="44">
        <v>0</v>
      </c>
      <c r="BZ45" s="44">
        <v>24</v>
      </c>
      <c r="CA45" s="44">
        <v>5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830</v>
      </c>
      <c r="CJ45" s="44">
        <v>10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17"/>
        <v>0.46607496123616532</v>
      </c>
      <c r="DH45" s="37">
        <f t="shared" si="18"/>
        <v>0.9552590266875981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0.15569694701384804</v>
      </c>
      <c r="DL45" s="38">
        <f t="shared" si="22"/>
        <v>0.72684458398744112</v>
      </c>
      <c r="DM45" s="38">
        <f t="shared" si="23"/>
        <v>0.8724928366762178</v>
      </c>
      <c r="DN45" s="38">
        <f t="shared" si="24"/>
        <v>0.86703601108033246</v>
      </c>
      <c r="DO45" s="31">
        <f t="shared" si="25"/>
        <v>0.83336583463338532</v>
      </c>
      <c r="DP45" s="35">
        <f t="shared" si="26"/>
        <v>0.58044030482641829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4967</v>
      </c>
      <c r="G46" s="39">
        <v>2418</v>
      </c>
      <c r="H46" s="40">
        <v>95</v>
      </c>
      <c r="I46" s="28">
        <f t="shared" si="8"/>
        <v>5167</v>
      </c>
      <c r="J46" s="41">
        <f t="shared" si="9"/>
        <v>1909</v>
      </c>
      <c r="K46" s="39">
        <f t="shared" si="10"/>
        <v>111</v>
      </c>
      <c r="L46" s="44">
        <v>150</v>
      </c>
      <c r="M46" s="44">
        <v>143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647</v>
      </c>
      <c r="W46" s="44">
        <v>0</v>
      </c>
      <c r="X46" s="44">
        <v>256</v>
      </c>
      <c r="Y46" s="44">
        <v>47</v>
      </c>
      <c r="Z46" s="44">
        <v>0</v>
      </c>
      <c r="AA46" s="44">
        <v>369</v>
      </c>
      <c r="AB46" s="44">
        <v>37</v>
      </c>
      <c r="AC46" s="44">
        <v>0</v>
      </c>
      <c r="AD46" s="44">
        <v>350</v>
      </c>
      <c r="AE46" s="44">
        <v>37</v>
      </c>
      <c r="AF46" s="44">
        <v>0</v>
      </c>
      <c r="AG46" s="44">
        <v>382</v>
      </c>
      <c r="AH46" s="44">
        <v>57</v>
      </c>
      <c r="AI46" s="44">
        <v>50</v>
      </c>
      <c r="AJ46" s="44">
        <v>512</v>
      </c>
      <c r="AK46" s="44">
        <v>0</v>
      </c>
      <c r="AL46" s="44">
        <v>61</v>
      </c>
      <c r="AM46" s="44">
        <v>350</v>
      </c>
      <c r="AN46" s="44">
        <v>0</v>
      </c>
      <c r="AO46" s="44">
        <v>0</v>
      </c>
      <c r="AP46" s="44">
        <v>421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174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30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107</v>
      </c>
      <c r="CK46" s="44">
        <v>0</v>
      </c>
      <c r="CL46" s="44">
        <v>74</v>
      </c>
      <c r="CM46" s="44">
        <v>0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17"/>
        <v>0.59915995005108413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0.22931093200136224</v>
      </c>
      <c r="DL46" s="38">
        <f t="shared" si="22"/>
        <v>1.0031007751937984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1.0402657539762432</v>
      </c>
      <c r="DP46" s="35">
        <f t="shared" si="26"/>
        <v>0.78949545078577332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18959</v>
      </c>
      <c r="G47" s="39">
        <v>7594</v>
      </c>
      <c r="H47" s="40">
        <v>1000</v>
      </c>
      <c r="I47" s="28">
        <f t="shared" si="8"/>
        <v>17146</v>
      </c>
      <c r="J47" s="41">
        <f t="shared" si="9"/>
        <v>5846</v>
      </c>
      <c r="K47" s="39">
        <f t="shared" si="10"/>
        <v>963</v>
      </c>
      <c r="L47" s="44">
        <v>1035</v>
      </c>
      <c r="M47" s="44">
        <v>874</v>
      </c>
      <c r="N47" s="44">
        <v>2</v>
      </c>
      <c r="O47" s="44">
        <v>692</v>
      </c>
      <c r="P47" s="44">
        <v>664</v>
      </c>
      <c r="Q47" s="44">
        <v>2</v>
      </c>
      <c r="R47" s="44">
        <v>1384</v>
      </c>
      <c r="S47" s="44">
        <v>1416</v>
      </c>
      <c r="T47" s="44">
        <v>4</v>
      </c>
      <c r="U47" s="44">
        <v>1999</v>
      </c>
      <c r="V47" s="44">
        <v>1957</v>
      </c>
      <c r="W47" s="44">
        <v>7</v>
      </c>
      <c r="X47" s="44">
        <v>991</v>
      </c>
      <c r="Y47" s="44">
        <v>17</v>
      </c>
      <c r="Z47" s="44">
        <v>45</v>
      </c>
      <c r="AA47" s="44">
        <v>1601</v>
      </c>
      <c r="AB47" s="44">
        <v>12</v>
      </c>
      <c r="AC47" s="44">
        <v>122</v>
      </c>
      <c r="AD47" s="44">
        <v>994</v>
      </c>
      <c r="AE47" s="44">
        <v>4</v>
      </c>
      <c r="AF47" s="44">
        <v>590</v>
      </c>
      <c r="AG47" s="44">
        <v>1593</v>
      </c>
      <c r="AH47" s="44">
        <v>12</v>
      </c>
      <c r="AI47" s="44">
        <v>162</v>
      </c>
      <c r="AJ47" s="44">
        <v>1376</v>
      </c>
      <c r="AK47" s="44">
        <v>1</v>
      </c>
      <c r="AL47" s="44">
        <v>0</v>
      </c>
      <c r="AM47" s="44">
        <v>1205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639</v>
      </c>
      <c r="AZ47" s="44">
        <v>9</v>
      </c>
      <c r="BA47" s="44">
        <v>8</v>
      </c>
      <c r="BB47" s="44">
        <v>134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4</v>
      </c>
      <c r="BS47" s="44">
        <v>2</v>
      </c>
      <c r="BT47" s="44">
        <v>44</v>
      </c>
      <c r="BU47" s="44">
        <v>0</v>
      </c>
      <c r="BV47" s="44">
        <v>0</v>
      </c>
      <c r="BW47" s="44">
        <v>277</v>
      </c>
      <c r="BX47" s="44">
        <v>8</v>
      </c>
      <c r="BY47" s="44">
        <v>0</v>
      </c>
      <c r="BZ47" s="44">
        <v>55</v>
      </c>
      <c r="CA47" s="44">
        <v>2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1475</v>
      </c>
      <c r="CJ47" s="44">
        <v>781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64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0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17"/>
        <v>0.48518379594898725</v>
      </c>
      <c r="DH47" s="37">
        <f t="shared" si="18"/>
        <v>0.91361974405850088</v>
      </c>
      <c r="DI47" s="37">
        <f t="shared" si="19"/>
        <v>1.1027888446215139</v>
      </c>
      <c r="DJ47" s="37">
        <f t="shared" si="20"/>
        <v>1.318095238095238</v>
      </c>
      <c r="DK47" s="38">
        <f t="shared" si="21"/>
        <v>0.18242953595541742</v>
      </c>
      <c r="DL47" s="38">
        <f t="shared" si="22"/>
        <v>0.8944241316270567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0.9043725934912179</v>
      </c>
      <c r="DP47" s="35">
        <f t="shared" si="26"/>
        <v>0.76981827758756916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13851</v>
      </c>
      <c r="G48" s="39">
        <v>6119</v>
      </c>
      <c r="H48" s="40">
        <v>245</v>
      </c>
      <c r="I48" s="28">
        <f t="shared" si="8"/>
        <v>12858</v>
      </c>
      <c r="J48" s="41">
        <f t="shared" si="9"/>
        <v>4174</v>
      </c>
      <c r="K48" s="39">
        <f t="shared" si="10"/>
        <v>263</v>
      </c>
      <c r="L48" s="44">
        <v>762</v>
      </c>
      <c r="M48" s="44">
        <v>577</v>
      </c>
      <c r="N48" s="44">
        <v>0</v>
      </c>
      <c r="O48" s="44">
        <v>551</v>
      </c>
      <c r="P48" s="44">
        <v>522</v>
      </c>
      <c r="Q48" s="44">
        <v>0</v>
      </c>
      <c r="R48" s="44">
        <v>1074</v>
      </c>
      <c r="S48" s="44">
        <v>980</v>
      </c>
      <c r="T48" s="44">
        <v>0</v>
      </c>
      <c r="U48" s="44">
        <v>1828</v>
      </c>
      <c r="V48" s="44">
        <v>1504</v>
      </c>
      <c r="W48" s="44">
        <v>0</v>
      </c>
      <c r="X48" s="44">
        <v>681</v>
      </c>
      <c r="Y48" s="44">
        <v>36</v>
      </c>
      <c r="Z48" s="44">
        <v>11</v>
      </c>
      <c r="AA48" s="44">
        <v>785</v>
      </c>
      <c r="AB48" s="44">
        <v>68</v>
      </c>
      <c r="AC48" s="44">
        <v>12</v>
      </c>
      <c r="AD48" s="44">
        <v>869</v>
      </c>
      <c r="AE48" s="44">
        <v>209</v>
      </c>
      <c r="AF48" s="44">
        <v>54</v>
      </c>
      <c r="AG48" s="44">
        <v>950</v>
      </c>
      <c r="AH48" s="44">
        <v>10</v>
      </c>
      <c r="AI48" s="44">
        <v>167</v>
      </c>
      <c r="AJ48" s="44">
        <v>1012</v>
      </c>
      <c r="AK48" s="44">
        <v>3</v>
      </c>
      <c r="AL48" s="44">
        <v>5</v>
      </c>
      <c r="AM48" s="44">
        <v>762</v>
      </c>
      <c r="AN48" s="44">
        <v>0</v>
      </c>
      <c r="AO48" s="44">
        <v>0</v>
      </c>
      <c r="AP48" s="44">
        <v>277</v>
      </c>
      <c r="AQ48" s="44">
        <v>0</v>
      </c>
      <c r="AR48" s="44">
        <v>0</v>
      </c>
      <c r="AS48" s="44">
        <v>2</v>
      </c>
      <c r="AT48" s="44">
        <v>1</v>
      </c>
      <c r="AU48" s="44">
        <v>0</v>
      </c>
      <c r="AV48" s="44">
        <v>0</v>
      </c>
      <c r="AW48" s="44">
        <v>0</v>
      </c>
      <c r="AX48" s="44">
        <v>0</v>
      </c>
      <c r="AY48" s="44">
        <v>507</v>
      </c>
      <c r="AZ48" s="44">
        <v>9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17</v>
      </c>
      <c r="BU48" s="44">
        <v>2</v>
      </c>
      <c r="BV48" s="44">
        <v>0</v>
      </c>
      <c r="BW48" s="44">
        <v>142</v>
      </c>
      <c r="BX48" s="44">
        <v>25</v>
      </c>
      <c r="BY48" s="44">
        <v>0</v>
      </c>
      <c r="BZ48" s="44">
        <v>36</v>
      </c>
      <c r="CA48" s="44">
        <v>11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141</v>
      </c>
      <c r="CK48" s="44">
        <v>7</v>
      </c>
      <c r="CL48" s="44">
        <v>166</v>
      </c>
      <c r="CM48" s="44">
        <v>9</v>
      </c>
      <c r="CN48" s="44">
        <v>1</v>
      </c>
      <c r="CO48" s="44">
        <v>67</v>
      </c>
      <c r="CP48" s="44">
        <v>52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17</v>
      </c>
      <c r="CZ48" s="44">
        <v>5</v>
      </c>
      <c r="DA48" s="44">
        <v>172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17"/>
        <v>0.48968091061765256</v>
      </c>
      <c r="DH48" s="37">
        <f t="shared" si="18"/>
        <v>1.0038440417353103</v>
      </c>
      <c r="DI48" s="37">
        <f t="shared" si="19"/>
        <v>1.0623145400593472</v>
      </c>
      <c r="DJ48" s="37">
        <f t="shared" si="20"/>
        <v>1.1649048625792813</v>
      </c>
      <c r="DK48" s="38">
        <f t="shared" si="21"/>
        <v>0.16559059526030975</v>
      </c>
      <c r="DL48" s="38">
        <f t="shared" si="22"/>
        <v>0.82591982427237787</v>
      </c>
      <c r="DM48" s="38">
        <f t="shared" si="23"/>
        <v>0.96933728981206724</v>
      </c>
      <c r="DN48" s="38">
        <f t="shared" si="24"/>
        <v>1.1035940803382664</v>
      </c>
      <c r="DO48" s="31">
        <f t="shared" si="25"/>
        <v>0.9283084253844488</v>
      </c>
      <c r="DP48" s="35">
        <f t="shared" si="26"/>
        <v>0.68213760418369018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3287</v>
      </c>
      <c r="G49" s="39">
        <v>1714</v>
      </c>
      <c r="H49" s="40">
        <v>60</v>
      </c>
      <c r="I49" s="28">
        <f t="shared" si="8"/>
        <v>3372</v>
      </c>
      <c r="J49" s="41">
        <f t="shared" si="9"/>
        <v>1189</v>
      </c>
      <c r="K49" s="39">
        <f t="shared" si="10"/>
        <v>48</v>
      </c>
      <c r="L49" s="44">
        <v>161</v>
      </c>
      <c r="M49" s="44">
        <v>119</v>
      </c>
      <c r="N49" s="44">
        <v>2</v>
      </c>
      <c r="O49" s="44">
        <v>119</v>
      </c>
      <c r="P49" s="44">
        <v>119</v>
      </c>
      <c r="Q49" s="44">
        <v>0</v>
      </c>
      <c r="R49" s="44">
        <v>304</v>
      </c>
      <c r="S49" s="44">
        <v>288</v>
      </c>
      <c r="T49" s="44">
        <v>0</v>
      </c>
      <c r="U49" s="44">
        <v>479</v>
      </c>
      <c r="V49" s="44">
        <v>410</v>
      </c>
      <c r="W49" s="44">
        <v>0</v>
      </c>
      <c r="X49" s="44">
        <v>233</v>
      </c>
      <c r="Y49" s="44">
        <v>27</v>
      </c>
      <c r="Z49" s="44">
        <v>4</v>
      </c>
      <c r="AA49" s="44">
        <v>287</v>
      </c>
      <c r="AB49" s="44">
        <v>26</v>
      </c>
      <c r="AC49" s="44">
        <v>5</v>
      </c>
      <c r="AD49" s="44">
        <v>245</v>
      </c>
      <c r="AE49" s="44">
        <v>69</v>
      </c>
      <c r="AF49" s="44">
        <v>5</v>
      </c>
      <c r="AG49" s="44">
        <v>262</v>
      </c>
      <c r="AH49" s="44">
        <v>59</v>
      </c>
      <c r="AI49" s="44">
        <v>11</v>
      </c>
      <c r="AJ49" s="44">
        <v>294</v>
      </c>
      <c r="AK49" s="44">
        <v>16</v>
      </c>
      <c r="AL49" s="44">
        <v>6</v>
      </c>
      <c r="AM49" s="44">
        <v>266</v>
      </c>
      <c r="AN49" s="44">
        <v>4</v>
      </c>
      <c r="AO49" s="44">
        <v>5</v>
      </c>
      <c r="AP49" s="44">
        <v>45</v>
      </c>
      <c r="AQ49" s="44">
        <v>0</v>
      </c>
      <c r="AR49" s="44">
        <v>2</v>
      </c>
      <c r="AS49" s="44">
        <v>1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165</v>
      </c>
      <c r="AZ49" s="44">
        <v>0</v>
      </c>
      <c r="BA49" s="44">
        <v>0</v>
      </c>
      <c r="BB49" s="44">
        <v>0</v>
      </c>
      <c r="BC49" s="44">
        <v>6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66</v>
      </c>
      <c r="BR49" s="44">
        <v>4</v>
      </c>
      <c r="BS49" s="44">
        <v>7</v>
      </c>
      <c r="BT49" s="44">
        <v>11</v>
      </c>
      <c r="BU49" s="44">
        <v>0</v>
      </c>
      <c r="BV49" s="44">
        <v>0</v>
      </c>
      <c r="BW49" s="44">
        <v>43</v>
      </c>
      <c r="BX49" s="44">
        <v>2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320</v>
      </c>
      <c r="CJ49" s="44">
        <v>23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1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3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17"/>
        <v>0.52647783251231528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0.19042487684729065</v>
      </c>
      <c r="DL49" s="38">
        <f t="shared" si="22"/>
        <v>0.89324618736383443</v>
      </c>
      <c r="DM49" s="38">
        <f t="shared" si="23"/>
        <v>1.0746268656716418</v>
      </c>
      <c r="DN49" s="38">
        <f t="shared" si="24"/>
        <v>1.0438596491228069</v>
      </c>
      <c r="DO49" s="31">
        <f t="shared" si="25"/>
        <v>1.0258594463036204</v>
      </c>
      <c r="DP49" s="35">
        <f t="shared" si="26"/>
        <v>0.69369894982497082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88606</v>
      </c>
      <c r="G50" s="39">
        <v>33352</v>
      </c>
      <c r="H50" s="40">
        <v>4100</v>
      </c>
      <c r="I50" s="28">
        <f t="shared" si="8"/>
        <v>84732</v>
      </c>
      <c r="J50" s="41">
        <f t="shared" si="9"/>
        <v>20396</v>
      </c>
      <c r="K50" s="39">
        <f t="shared" si="10"/>
        <v>4175</v>
      </c>
      <c r="L50" s="44">
        <v>2817</v>
      </c>
      <c r="M50" s="44">
        <v>2202</v>
      </c>
      <c r="N50" s="44">
        <v>128</v>
      </c>
      <c r="O50" s="44">
        <v>1488</v>
      </c>
      <c r="P50" s="44">
        <v>1368</v>
      </c>
      <c r="Q50" s="44">
        <v>0</v>
      </c>
      <c r="R50" s="44">
        <v>3902</v>
      </c>
      <c r="S50" s="44">
        <v>3651</v>
      </c>
      <c r="T50" s="44">
        <v>1</v>
      </c>
      <c r="U50" s="44">
        <v>8892</v>
      </c>
      <c r="V50" s="44">
        <v>8718</v>
      </c>
      <c r="W50" s="44">
        <v>46</v>
      </c>
      <c r="X50" s="44">
        <v>4843</v>
      </c>
      <c r="Y50" s="44">
        <v>1236</v>
      </c>
      <c r="Z50" s="44">
        <v>180</v>
      </c>
      <c r="AA50" s="44">
        <v>6105</v>
      </c>
      <c r="AB50" s="44">
        <v>777</v>
      </c>
      <c r="AC50" s="44">
        <v>312</v>
      </c>
      <c r="AD50" s="44">
        <v>6918</v>
      </c>
      <c r="AE50" s="44">
        <v>460</v>
      </c>
      <c r="AF50" s="44">
        <v>608</v>
      </c>
      <c r="AG50" s="44">
        <v>6568</v>
      </c>
      <c r="AH50" s="44">
        <v>375</v>
      </c>
      <c r="AI50" s="44">
        <v>1786</v>
      </c>
      <c r="AJ50" s="44">
        <v>7959</v>
      </c>
      <c r="AK50" s="44">
        <v>42</v>
      </c>
      <c r="AL50" s="44">
        <v>896</v>
      </c>
      <c r="AM50" s="44">
        <v>8156</v>
      </c>
      <c r="AN50" s="44">
        <v>25</v>
      </c>
      <c r="AO50" s="44">
        <v>1</v>
      </c>
      <c r="AP50" s="44">
        <v>7855</v>
      </c>
      <c r="AQ50" s="44">
        <v>5</v>
      </c>
      <c r="AR50" s="44">
        <v>0</v>
      </c>
      <c r="AS50" s="44">
        <v>1725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2479</v>
      </c>
      <c r="AZ50" s="44">
        <v>2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477</v>
      </c>
      <c r="BI50" s="44">
        <v>239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500</v>
      </c>
      <c r="BR50" s="44">
        <v>9</v>
      </c>
      <c r="BS50" s="44">
        <v>14</v>
      </c>
      <c r="BT50" s="44">
        <v>163</v>
      </c>
      <c r="BU50" s="44">
        <v>0</v>
      </c>
      <c r="BV50" s="44">
        <v>0</v>
      </c>
      <c r="BW50" s="44">
        <v>599</v>
      </c>
      <c r="BX50" s="44">
        <v>64</v>
      </c>
      <c r="BY50" s="44">
        <v>0</v>
      </c>
      <c r="BZ50" s="44">
        <v>130</v>
      </c>
      <c r="CA50" s="44">
        <v>24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9707</v>
      </c>
      <c r="CJ50" s="44">
        <v>204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281</v>
      </c>
      <c r="CQ50" s="44">
        <v>0</v>
      </c>
      <c r="CR50" s="44">
        <v>74</v>
      </c>
      <c r="CS50" s="44">
        <v>0</v>
      </c>
      <c r="CT50" s="44">
        <v>0</v>
      </c>
      <c r="CU50" s="44">
        <v>64</v>
      </c>
      <c r="CV50" s="44">
        <v>16</v>
      </c>
      <c r="CW50" s="44">
        <v>0</v>
      </c>
      <c r="CX50" s="44">
        <v>1896</v>
      </c>
      <c r="CY50" s="44">
        <v>102</v>
      </c>
      <c r="CZ50" s="44">
        <v>121</v>
      </c>
      <c r="DA50" s="44">
        <v>583</v>
      </c>
      <c r="DB50" s="44">
        <v>528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17"/>
        <v>0.47875135967604709</v>
      </c>
      <c r="DH50" s="37">
        <f t="shared" si="18"/>
        <v>0.86472819216182051</v>
      </c>
      <c r="DI50" s="37">
        <f t="shared" si="19"/>
        <v>0.95520195838433297</v>
      </c>
      <c r="DJ50" s="37">
        <f t="shared" si="20"/>
        <v>1.1358778625954198</v>
      </c>
      <c r="DK50" s="38">
        <f t="shared" si="21"/>
        <v>0.13231128773437584</v>
      </c>
      <c r="DL50" s="38">
        <f t="shared" si="22"/>
        <v>0.8478070601964407</v>
      </c>
      <c r="DM50" s="38">
        <f t="shared" si="23"/>
        <v>0.89375764993880047</v>
      </c>
      <c r="DN50" s="38">
        <f t="shared" si="24"/>
        <v>1.0442748091603054</v>
      </c>
      <c r="DO50" s="31">
        <f t="shared" si="25"/>
        <v>0.9562783558675485</v>
      </c>
      <c r="DP50" s="35">
        <f t="shared" si="26"/>
        <v>0.6115375389781722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6929</v>
      </c>
      <c r="G51" s="39">
        <v>2884</v>
      </c>
      <c r="H51" s="40">
        <v>130</v>
      </c>
      <c r="I51" s="28">
        <f t="shared" si="8"/>
        <v>7022</v>
      </c>
      <c r="J51" s="41">
        <f t="shared" si="9"/>
        <v>2314</v>
      </c>
      <c r="K51" s="39">
        <f t="shared" si="10"/>
        <v>136</v>
      </c>
      <c r="L51" s="44">
        <v>234</v>
      </c>
      <c r="M51" s="44">
        <v>181</v>
      </c>
      <c r="N51" s="44">
        <v>3</v>
      </c>
      <c r="O51" s="44">
        <v>229</v>
      </c>
      <c r="P51" s="44">
        <v>226</v>
      </c>
      <c r="Q51" s="44">
        <v>0</v>
      </c>
      <c r="R51" s="44">
        <v>462</v>
      </c>
      <c r="S51" s="44">
        <v>440</v>
      </c>
      <c r="T51" s="44">
        <v>0</v>
      </c>
      <c r="U51" s="44">
        <v>815</v>
      </c>
      <c r="V51" s="44">
        <v>785</v>
      </c>
      <c r="W51" s="44">
        <v>1</v>
      </c>
      <c r="X51" s="44">
        <v>239</v>
      </c>
      <c r="Y51" s="44">
        <v>11</v>
      </c>
      <c r="Z51" s="44">
        <v>8</v>
      </c>
      <c r="AA51" s="44">
        <v>341</v>
      </c>
      <c r="AB51" s="44">
        <v>5</v>
      </c>
      <c r="AC51" s="44">
        <v>11</v>
      </c>
      <c r="AD51" s="44">
        <v>359</v>
      </c>
      <c r="AE51" s="44">
        <v>12</v>
      </c>
      <c r="AF51" s="44">
        <v>51</v>
      </c>
      <c r="AG51" s="44">
        <v>493</v>
      </c>
      <c r="AH51" s="44">
        <v>96</v>
      </c>
      <c r="AI51" s="44">
        <v>51</v>
      </c>
      <c r="AJ51" s="44">
        <v>658</v>
      </c>
      <c r="AK51" s="44">
        <v>3</v>
      </c>
      <c r="AL51" s="44">
        <v>0</v>
      </c>
      <c r="AM51" s="44">
        <v>572</v>
      </c>
      <c r="AN51" s="44">
        <v>0</v>
      </c>
      <c r="AO51" s="44">
        <v>0</v>
      </c>
      <c r="AP51" s="44">
        <v>402</v>
      </c>
      <c r="AQ51" s="44">
        <v>0</v>
      </c>
      <c r="AR51" s="44">
        <v>0</v>
      </c>
      <c r="AS51" s="44">
        <v>372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282</v>
      </c>
      <c r="AZ51" s="44">
        <v>0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227</v>
      </c>
      <c r="BR51" s="44">
        <v>18</v>
      </c>
      <c r="BS51" s="44">
        <v>0</v>
      </c>
      <c r="BT51" s="44">
        <v>29</v>
      </c>
      <c r="BU51" s="44">
        <v>0</v>
      </c>
      <c r="BV51" s="44">
        <v>0</v>
      </c>
      <c r="BW51" s="44">
        <v>99</v>
      </c>
      <c r="BX51" s="44">
        <v>67</v>
      </c>
      <c r="BY51" s="44">
        <v>0</v>
      </c>
      <c r="BZ51" s="44">
        <v>27</v>
      </c>
      <c r="CA51" s="44">
        <v>26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435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17"/>
        <v>0.49229711141678129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0.16850068775790922</v>
      </c>
      <c r="DL51" s="38">
        <f t="shared" si="22"/>
        <v>0.95498783454987834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1.0134218501948333</v>
      </c>
      <c r="DP51" s="35">
        <f t="shared" si="26"/>
        <v>0.80235783633841884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1697</v>
      </c>
      <c r="G52" s="39">
        <v>846</v>
      </c>
      <c r="H52" s="40">
        <v>40</v>
      </c>
      <c r="I52" s="28">
        <f t="shared" si="8"/>
        <v>1642</v>
      </c>
      <c r="J52" s="41">
        <f t="shared" si="9"/>
        <v>780</v>
      </c>
      <c r="K52" s="39">
        <f t="shared" si="10"/>
        <v>42</v>
      </c>
      <c r="L52" s="44">
        <v>93</v>
      </c>
      <c r="M52" s="44">
        <v>69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216</v>
      </c>
      <c r="W52" s="44">
        <v>1</v>
      </c>
      <c r="X52" s="44">
        <v>69</v>
      </c>
      <c r="Y52" s="44">
        <v>16</v>
      </c>
      <c r="Z52" s="44">
        <v>0</v>
      </c>
      <c r="AA52" s="44">
        <v>82</v>
      </c>
      <c r="AB52" s="44">
        <v>29</v>
      </c>
      <c r="AC52" s="44">
        <v>1</v>
      </c>
      <c r="AD52" s="44">
        <v>98</v>
      </c>
      <c r="AE52" s="44">
        <v>36</v>
      </c>
      <c r="AF52" s="44">
        <v>8</v>
      </c>
      <c r="AG52" s="44">
        <v>105</v>
      </c>
      <c r="AH52" s="44">
        <v>5</v>
      </c>
      <c r="AI52" s="44">
        <v>11</v>
      </c>
      <c r="AJ52" s="44">
        <v>117</v>
      </c>
      <c r="AK52" s="44">
        <v>0</v>
      </c>
      <c r="AL52" s="44">
        <v>0</v>
      </c>
      <c r="AM52" s="44">
        <v>108</v>
      </c>
      <c r="AN52" s="44">
        <v>0</v>
      </c>
      <c r="AO52" s="44">
        <v>0</v>
      </c>
      <c r="AP52" s="44">
        <v>48</v>
      </c>
      <c r="AQ52" s="44">
        <v>0</v>
      </c>
      <c r="AR52" s="44">
        <v>0</v>
      </c>
      <c r="AS52" s="44">
        <v>3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60</v>
      </c>
      <c r="AZ52" s="44">
        <v>5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22</v>
      </c>
      <c r="BX52" s="44">
        <v>0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151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7</v>
      </c>
      <c r="CQ52" s="44">
        <v>1</v>
      </c>
      <c r="CR52" s="44">
        <v>1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0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17"/>
        <v>0.51263318112633183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0.25022831050228311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0.96758986446670592</v>
      </c>
      <c r="DP52" s="35">
        <f t="shared" si="26"/>
        <v>0.92198581560283688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4874</v>
      </c>
      <c r="G53" s="39">
        <v>2176</v>
      </c>
      <c r="H53" s="40">
        <v>90</v>
      </c>
      <c r="I53" s="28">
        <f t="shared" si="8"/>
        <v>4380</v>
      </c>
      <c r="J53" s="41">
        <f t="shared" si="9"/>
        <v>1529</v>
      </c>
      <c r="K53" s="39">
        <f t="shared" si="10"/>
        <v>91</v>
      </c>
      <c r="L53" s="44">
        <v>197</v>
      </c>
      <c r="M53" s="44">
        <v>140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387</v>
      </c>
      <c r="T53" s="44">
        <v>0</v>
      </c>
      <c r="U53" s="44">
        <v>551</v>
      </c>
      <c r="V53" s="44">
        <v>551</v>
      </c>
      <c r="W53" s="44">
        <v>1</v>
      </c>
      <c r="X53" s="44">
        <v>182</v>
      </c>
      <c r="Y53" s="44">
        <v>40</v>
      </c>
      <c r="Z53" s="44">
        <v>5</v>
      </c>
      <c r="AA53" s="44">
        <v>344</v>
      </c>
      <c r="AB53" s="44">
        <v>37</v>
      </c>
      <c r="AC53" s="44">
        <v>4</v>
      </c>
      <c r="AD53" s="44">
        <v>312</v>
      </c>
      <c r="AE53" s="44">
        <v>49</v>
      </c>
      <c r="AF53" s="44">
        <v>12</v>
      </c>
      <c r="AG53" s="44">
        <v>298</v>
      </c>
      <c r="AH53" s="44">
        <v>42</v>
      </c>
      <c r="AI53" s="44">
        <v>35</v>
      </c>
      <c r="AJ53" s="44">
        <v>345</v>
      </c>
      <c r="AK53" s="44">
        <v>45</v>
      </c>
      <c r="AL53" s="44">
        <v>17</v>
      </c>
      <c r="AM53" s="44">
        <v>225</v>
      </c>
      <c r="AN53" s="44">
        <v>1</v>
      </c>
      <c r="AO53" s="44">
        <v>0</v>
      </c>
      <c r="AP53" s="44">
        <v>245</v>
      </c>
      <c r="AQ53" s="44">
        <v>0</v>
      </c>
      <c r="AR53" s="44">
        <v>0</v>
      </c>
      <c r="AS53" s="44">
        <v>297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155</v>
      </c>
      <c r="AZ53" s="44">
        <v>1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17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17"/>
        <v>0.46259699948266941</v>
      </c>
      <c r="DH53" s="37">
        <f t="shared" si="18"/>
        <v>0.91225165562913912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0.16761510605276772</v>
      </c>
      <c r="DL53" s="38">
        <f t="shared" si="22"/>
        <v>0.91225165562913912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0.89864587607714408</v>
      </c>
      <c r="DP53" s="35">
        <f t="shared" si="26"/>
        <v>0.70266544117647056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3469</v>
      </c>
      <c r="G54" s="39">
        <v>1816</v>
      </c>
      <c r="H54" s="40">
        <v>65</v>
      </c>
      <c r="I54" s="28">
        <f t="shared" si="8"/>
        <v>3500</v>
      </c>
      <c r="J54" s="41">
        <f t="shared" si="9"/>
        <v>1216</v>
      </c>
      <c r="K54" s="39">
        <f t="shared" si="10"/>
        <v>73</v>
      </c>
      <c r="L54" s="44">
        <v>114</v>
      </c>
      <c r="M54" s="44">
        <v>88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484</v>
      </c>
      <c r="V54" s="44">
        <v>475</v>
      </c>
      <c r="W54" s="44">
        <v>1</v>
      </c>
      <c r="X54" s="44">
        <v>213</v>
      </c>
      <c r="Y54" s="44">
        <v>28</v>
      </c>
      <c r="Z54" s="44">
        <v>0</v>
      </c>
      <c r="AA54" s="44">
        <v>335</v>
      </c>
      <c r="AB54" s="44">
        <v>31</v>
      </c>
      <c r="AC54" s="44">
        <v>2</v>
      </c>
      <c r="AD54" s="44">
        <v>245</v>
      </c>
      <c r="AE54" s="44">
        <v>28</v>
      </c>
      <c r="AF54" s="44">
        <v>0</v>
      </c>
      <c r="AG54" s="44">
        <v>297</v>
      </c>
      <c r="AH54" s="44">
        <v>72</v>
      </c>
      <c r="AI54" s="44">
        <v>19</v>
      </c>
      <c r="AJ54" s="44">
        <v>332</v>
      </c>
      <c r="AK54" s="44">
        <v>9</v>
      </c>
      <c r="AL54" s="44">
        <v>43</v>
      </c>
      <c r="AM54" s="44">
        <v>285</v>
      </c>
      <c r="AN54" s="44">
        <v>1</v>
      </c>
      <c r="AO54" s="44">
        <v>0</v>
      </c>
      <c r="AP54" s="44">
        <v>210</v>
      </c>
      <c r="AQ54" s="44">
        <v>0</v>
      </c>
      <c r="AR54" s="44">
        <v>0</v>
      </c>
      <c r="AS54" s="44">
        <v>76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116</v>
      </c>
      <c r="AZ54" s="44">
        <v>0</v>
      </c>
      <c r="BA54" s="44">
        <v>1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1</v>
      </c>
      <c r="BS54" s="44">
        <v>0</v>
      </c>
      <c r="BT54" s="44">
        <v>1</v>
      </c>
      <c r="BU54" s="44">
        <v>0</v>
      </c>
      <c r="BV54" s="44">
        <v>0</v>
      </c>
      <c r="BW54" s="44">
        <v>40</v>
      </c>
      <c r="BX54" s="44">
        <v>6</v>
      </c>
      <c r="BY54" s="44">
        <v>0</v>
      </c>
      <c r="BZ54" s="44">
        <v>11</v>
      </c>
      <c r="CA54" s="44">
        <v>1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20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0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17"/>
        <v>0.53915799004074239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0.19450731854534481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1.0089362928797925</v>
      </c>
      <c r="DP54" s="35">
        <f t="shared" si="26"/>
        <v>0.66960352422907488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4878</v>
      </c>
      <c r="G55" s="39">
        <v>2268</v>
      </c>
      <c r="H55" s="40">
        <v>80</v>
      </c>
      <c r="I55" s="28">
        <f t="shared" si="8"/>
        <v>4456</v>
      </c>
      <c r="J55" s="41">
        <f t="shared" si="9"/>
        <v>1542</v>
      </c>
      <c r="K55" s="39">
        <f t="shared" si="10"/>
        <v>70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519</v>
      </c>
      <c r="V55" s="44">
        <v>459</v>
      </c>
      <c r="W55" s="44">
        <v>0</v>
      </c>
      <c r="X55" s="44">
        <v>291</v>
      </c>
      <c r="Y55" s="44">
        <v>38</v>
      </c>
      <c r="Z55" s="44">
        <v>5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324</v>
      </c>
      <c r="AK55" s="44">
        <v>0</v>
      </c>
      <c r="AL55" s="44">
        <v>19</v>
      </c>
      <c r="AM55" s="44">
        <v>288</v>
      </c>
      <c r="AN55" s="44">
        <v>0</v>
      </c>
      <c r="AO55" s="44">
        <v>0</v>
      </c>
      <c r="AP55" s="44">
        <v>209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29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48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35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17"/>
        <v>0.48359867507212306</v>
      </c>
      <c r="DH55" s="37">
        <f t="shared" si="18"/>
        <v>0.99425287356321834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0.1722406239982904</v>
      </c>
      <c r="DL55" s="38">
        <f t="shared" si="22"/>
        <v>0.87931034482758619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0.91348913489134886</v>
      </c>
      <c r="DP55" s="35">
        <f t="shared" si="26"/>
        <v>0.67989417989417988</v>
      </c>
      <c r="DQ55" s="31">
        <f t="shared" si="27"/>
        <v>0.875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16010</v>
      </c>
      <c r="G56" s="39">
        <v>6331</v>
      </c>
      <c r="H56" s="40">
        <v>280</v>
      </c>
      <c r="I56" s="28">
        <f t="shared" si="8"/>
        <v>13555</v>
      </c>
      <c r="J56" s="41">
        <f t="shared" si="9"/>
        <v>5202</v>
      </c>
      <c r="K56" s="39">
        <f t="shared" si="10"/>
        <v>260</v>
      </c>
      <c r="L56" s="44">
        <v>501</v>
      </c>
      <c r="M56" s="44">
        <v>404</v>
      </c>
      <c r="N56" s="44">
        <v>1</v>
      </c>
      <c r="O56" s="44">
        <v>538</v>
      </c>
      <c r="P56" s="44">
        <v>479</v>
      </c>
      <c r="Q56" s="44">
        <v>0</v>
      </c>
      <c r="R56" s="44">
        <v>1117</v>
      </c>
      <c r="S56" s="44">
        <v>1170</v>
      </c>
      <c r="T56" s="44">
        <v>1</v>
      </c>
      <c r="U56" s="44">
        <v>1417</v>
      </c>
      <c r="V56" s="44">
        <v>1571</v>
      </c>
      <c r="W56" s="44">
        <v>2</v>
      </c>
      <c r="X56" s="44">
        <v>592</v>
      </c>
      <c r="Y56" s="44">
        <v>153</v>
      </c>
      <c r="Z56" s="44">
        <v>8</v>
      </c>
      <c r="AA56" s="44">
        <v>629</v>
      </c>
      <c r="AB56" s="44">
        <v>95</v>
      </c>
      <c r="AC56" s="44">
        <v>11</v>
      </c>
      <c r="AD56" s="44">
        <v>824</v>
      </c>
      <c r="AE56" s="44">
        <v>34</v>
      </c>
      <c r="AF56" s="44">
        <v>27</v>
      </c>
      <c r="AG56" s="44">
        <v>1060</v>
      </c>
      <c r="AH56" s="44">
        <v>30</v>
      </c>
      <c r="AI56" s="44">
        <v>58</v>
      </c>
      <c r="AJ56" s="44">
        <v>1162</v>
      </c>
      <c r="AK56" s="44">
        <v>37</v>
      </c>
      <c r="AL56" s="44">
        <v>134</v>
      </c>
      <c r="AM56" s="44">
        <v>1136</v>
      </c>
      <c r="AN56" s="44">
        <v>2</v>
      </c>
      <c r="AO56" s="44">
        <v>11</v>
      </c>
      <c r="AP56" s="44">
        <v>739</v>
      </c>
      <c r="AQ56" s="44">
        <v>3</v>
      </c>
      <c r="AR56" s="44">
        <v>0</v>
      </c>
      <c r="AS56" s="44">
        <v>77</v>
      </c>
      <c r="AT56" s="44">
        <v>0</v>
      </c>
      <c r="AU56" s="44">
        <v>0</v>
      </c>
      <c r="AV56" s="44">
        <v>14</v>
      </c>
      <c r="AW56" s="44">
        <v>0</v>
      </c>
      <c r="AX56" s="44">
        <v>0</v>
      </c>
      <c r="AY56" s="44">
        <v>419</v>
      </c>
      <c r="AZ56" s="44">
        <v>67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268</v>
      </c>
      <c r="BP56" s="44">
        <v>0</v>
      </c>
      <c r="BQ56" s="44">
        <v>160</v>
      </c>
      <c r="BR56" s="44">
        <v>33</v>
      </c>
      <c r="BS56" s="44">
        <v>1</v>
      </c>
      <c r="BT56" s="44">
        <v>29</v>
      </c>
      <c r="BU56" s="44">
        <v>0</v>
      </c>
      <c r="BV56" s="44">
        <v>0</v>
      </c>
      <c r="BW56" s="44">
        <v>274</v>
      </c>
      <c r="BX56" s="44">
        <v>3</v>
      </c>
      <c r="BY56" s="44">
        <v>0</v>
      </c>
      <c r="BZ56" s="44">
        <v>37</v>
      </c>
      <c r="CA56" s="44">
        <v>3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806</v>
      </c>
      <c r="CK56" s="44">
        <v>5</v>
      </c>
      <c r="CL56" s="44">
        <v>101</v>
      </c>
      <c r="CM56" s="44">
        <v>0</v>
      </c>
      <c r="CN56" s="44">
        <v>0</v>
      </c>
      <c r="CO56" s="44">
        <v>57</v>
      </c>
      <c r="CP56" s="44">
        <v>34</v>
      </c>
      <c r="CQ56" s="44">
        <v>0</v>
      </c>
      <c r="CR56" s="44">
        <v>20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8</v>
      </c>
      <c r="CY56" s="44">
        <v>0</v>
      </c>
      <c r="CZ56" s="44">
        <v>0</v>
      </c>
      <c r="DA56" s="44">
        <v>23</v>
      </c>
      <c r="DB56" s="44">
        <v>7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17"/>
        <v>0.39334320368999487</v>
      </c>
      <c r="DH56" s="37">
        <f t="shared" si="18"/>
        <v>0.84748803827751196</v>
      </c>
      <c r="DI56" s="37">
        <f t="shared" si="19"/>
        <v>1.0577651515151516</v>
      </c>
      <c r="DJ56" s="37">
        <f t="shared" si="20"/>
        <v>1.3483709273182958</v>
      </c>
      <c r="DK56" s="38">
        <f t="shared" si="21"/>
        <v>0.15551506178463642</v>
      </c>
      <c r="DL56" s="38">
        <f t="shared" si="22"/>
        <v>0.93959330143540665</v>
      </c>
      <c r="DM56" s="38">
        <f t="shared" si="23"/>
        <v>1.1079545454545454</v>
      </c>
      <c r="DN56" s="38">
        <f t="shared" si="24"/>
        <v>1.2005012531328321</v>
      </c>
      <c r="DO56" s="31">
        <f t="shared" si="25"/>
        <v>0.84665833853841355</v>
      </c>
      <c r="DP56" s="35">
        <f t="shared" si="26"/>
        <v>0.82167114199968405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13361</v>
      </c>
      <c r="G57" s="39">
        <v>6430</v>
      </c>
      <c r="H57" s="40">
        <v>210</v>
      </c>
      <c r="I57" s="28">
        <f t="shared" si="8"/>
        <v>12559</v>
      </c>
      <c r="J57" s="41">
        <f t="shared" si="9"/>
        <v>4128</v>
      </c>
      <c r="K57" s="39">
        <f t="shared" si="10"/>
        <v>206</v>
      </c>
      <c r="L57" s="44">
        <v>432</v>
      </c>
      <c r="M57" s="44">
        <v>398</v>
      </c>
      <c r="N57" s="44">
        <v>0</v>
      </c>
      <c r="O57" s="44">
        <v>549</v>
      </c>
      <c r="P57" s="44">
        <v>527</v>
      </c>
      <c r="Q57" s="44">
        <v>0</v>
      </c>
      <c r="R57" s="44">
        <v>1122</v>
      </c>
      <c r="S57" s="44">
        <v>1129</v>
      </c>
      <c r="T57" s="44">
        <v>0</v>
      </c>
      <c r="U57" s="44">
        <v>1807</v>
      </c>
      <c r="V57" s="44">
        <v>1492</v>
      </c>
      <c r="W57" s="44">
        <v>1</v>
      </c>
      <c r="X57" s="44">
        <v>805</v>
      </c>
      <c r="Y57" s="44">
        <v>151</v>
      </c>
      <c r="Z57" s="44">
        <v>8</v>
      </c>
      <c r="AA57" s="44">
        <v>927</v>
      </c>
      <c r="AB57" s="44">
        <v>65</v>
      </c>
      <c r="AC57" s="44">
        <v>13</v>
      </c>
      <c r="AD57" s="44">
        <v>988</v>
      </c>
      <c r="AE57" s="44">
        <v>81</v>
      </c>
      <c r="AF57" s="44">
        <v>44</v>
      </c>
      <c r="AG57" s="44">
        <v>990</v>
      </c>
      <c r="AH57" s="44">
        <v>52</v>
      </c>
      <c r="AI57" s="44">
        <v>77</v>
      </c>
      <c r="AJ57" s="44">
        <v>815</v>
      </c>
      <c r="AK57" s="44">
        <v>63</v>
      </c>
      <c r="AL57" s="44">
        <v>62</v>
      </c>
      <c r="AM57" s="44">
        <v>816</v>
      </c>
      <c r="AN57" s="44">
        <v>2</v>
      </c>
      <c r="AO57" s="44">
        <v>1</v>
      </c>
      <c r="AP57" s="44">
        <v>623</v>
      </c>
      <c r="AQ57" s="44">
        <v>1</v>
      </c>
      <c r="AR57" s="44">
        <v>0</v>
      </c>
      <c r="AS57" s="44">
        <v>123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387</v>
      </c>
      <c r="AZ57" s="44">
        <v>1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130</v>
      </c>
      <c r="BP57" s="44">
        <v>0</v>
      </c>
      <c r="BQ57" s="44">
        <v>350</v>
      </c>
      <c r="BR57" s="44">
        <v>3</v>
      </c>
      <c r="BS57" s="44">
        <v>0</v>
      </c>
      <c r="BT57" s="44">
        <v>15</v>
      </c>
      <c r="BU57" s="44">
        <v>0</v>
      </c>
      <c r="BV57" s="44">
        <v>0</v>
      </c>
      <c r="BW57" s="44">
        <v>139</v>
      </c>
      <c r="BX57" s="44">
        <v>3</v>
      </c>
      <c r="BY57" s="44">
        <v>0</v>
      </c>
      <c r="BZ57" s="44">
        <v>29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17</v>
      </c>
      <c r="CK57" s="44">
        <v>0</v>
      </c>
      <c r="CL57" s="44">
        <v>33</v>
      </c>
      <c r="CM57" s="44">
        <v>0</v>
      </c>
      <c r="CN57" s="44">
        <v>0</v>
      </c>
      <c r="CO57" s="44">
        <v>16</v>
      </c>
      <c r="CP57" s="44">
        <v>13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525</v>
      </c>
      <c r="CY57" s="44">
        <v>0</v>
      </c>
      <c r="CZ57" s="44">
        <v>0</v>
      </c>
      <c r="DA57" s="44">
        <v>42</v>
      </c>
      <c r="DB57" s="44">
        <v>0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17"/>
        <v>0.53483889889806013</v>
      </c>
      <c r="DH57" s="37">
        <f t="shared" si="18"/>
        <v>0.98851203501094087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0.18158964260275695</v>
      </c>
      <c r="DL57" s="38">
        <f t="shared" si="22"/>
        <v>0.8161925601750547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0.93997455280293396</v>
      </c>
      <c r="DP57" s="35">
        <f t="shared" si="26"/>
        <v>0.64199066874027999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14232</v>
      </c>
      <c r="G58" s="39">
        <v>6490</v>
      </c>
      <c r="H58" s="40">
        <v>265</v>
      </c>
      <c r="I58" s="28">
        <f t="shared" si="8"/>
        <v>13575</v>
      </c>
      <c r="J58" s="41">
        <f t="shared" si="9"/>
        <v>5278</v>
      </c>
      <c r="K58" s="39">
        <f t="shared" si="10"/>
        <v>268</v>
      </c>
      <c r="L58" s="44">
        <v>515</v>
      </c>
      <c r="M58" s="44">
        <v>438</v>
      </c>
      <c r="N58" s="44">
        <v>0</v>
      </c>
      <c r="O58" s="44">
        <v>503</v>
      </c>
      <c r="P58" s="44">
        <v>498</v>
      </c>
      <c r="Q58" s="44">
        <v>0</v>
      </c>
      <c r="R58" s="44">
        <v>1063</v>
      </c>
      <c r="S58" s="44">
        <v>1041</v>
      </c>
      <c r="T58" s="44">
        <v>1</v>
      </c>
      <c r="U58" s="44">
        <v>1678</v>
      </c>
      <c r="V58" s="44">
        <v>1563</v>
      </c>
      <c r="W58" s="44">
        <v>1</v>
      </c>
      <c r="X58" s="44">
        <v>878</v>
      </c>
      <c r="Y58" s="44">
        <v>22</v>
      </c>
      <c r="Z58" s="44">
        <v>8</v>
      </c>
      <c r="AA58" s="44">
        <v>1074</v>
      </c>
      <c r="AB58" s="44">
        <v>42</v>
      </c>
      <c r="AC58" s="44">
        <v>11</v>
      </c>
      <c r="AD58" s="44">
        <v>1150</v>
      </c>
      <c r="AE58" s="44">
        <v>152</v>
      </c>
      <c r="AF58" s="44">
        <v>21</v>
      </c>
      <c r="AG58" s="44">
        <v>1067</v>
      </c>
      <c r="AH58" s="44">
        <v>154</v>
      </c>
      <c r="AI58" s="44">
        <v>224</v>
      </c>
      <c r="AJ58" s="44">
        <v>1426</v>
      </c>
      <c r="AK58" s="44">
        <v>3</v>
      </c>
      <c r="AL58" s="44">
        <v>0</v>
      </c>
      <c r="AM58" s="44">
        <v>1233</v>
      </c>
      <c r="AN58" s="44">
        <v>0</v>
      </c>
      <c r="AO58" s="44">
        <v>0</v>
      </c>
      <c r="AP58" s="44">
        <v>359</v>
      </c>
      <c r="AQ58" s="44">
        <v>0</v>
      </c>
      <c r="AR58" s="44">
        <v>0</v>
      </c>
      <c r="AS58" s="44">
        <v>7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539</v>
      </c>
      <c r="AZ58" s="44">
        <v>0</v>
      </c>
      <c r="BA58" s="44">
        <v>1</v>
      </c>
      <c r="BB58" s="44">
        <v>5</v>
      </c>
      <c r="BC58" s="44">
        <v>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414</v>
      </c>
      <c r="BO58" s="44">
        <v>397</v>
      </c>
      <c r="BP58" s="44">
        <v>0</v>
      </c>
      <c r="BQ58" s="44">
        <v>193</v>
      </c>
      <c r="BR58" s="44">
        <v>74</v>
      </c>
      <c r="BS58" s="44">
        <v>0</v>
      </c>
      <c r="BT58" s="44">
        <v>43</v>
      </c>
      <c r="BU58" s="44">
        <v>0</v>
      </c>
      <c r="BV58" s="44">
        <v>0</v>
      </c>
      <c r="BW58" s="44">
        <v>189</v>
      </c>
      <c r="BX58" s="44">
        <v>7</v>
      </c>
      <c r="BY58" s="44">
        <v>0</v>
      </c>
      <c r="BZ58" s="44">
        <v>39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567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44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17"/>
        <v>0.48245216603352736</v>
      </c>
      <c r="DH58" s="37">
        <f t="shared" si="18"/>
        <v>1.0108433734939759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0.19328756142613182</v>
      </c>
      <c r="DL58" s="38">
        <f t="shared" si="22"/>
        <v>0.94156626506024099</v>
      </c>
      <c r="DM58" s="38">
        <f t="shared" si="23"/>
        <v>1.0389221556886228</v>
      </c>
      <c r="DN58" s="38">
        <f t="shared" si="24"/>
        <v>1.0440251572327044</v>
      </c>
      <c r="DO58" s="31">
        <f t="shared" si="25"/>
        <v>0.95383642495784149</v>
      </c>
      <c r="DP58" s="35">
        <f t="shared" si="26"/>
        <v>0.81325115562403694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15890</v>
      </c>
      <c r="G59" s="39">
        <v>7385</v>
      </c>
      <c r="H59" s="40">
        <v>255</v>
      </c>
      <c r="I59" s="28">
        <f t="shared" si="8"/>
        <v>16486</v>
      </c>
      <c r="J59" s="41">
        <f t="shared" si="9"/>
        <v>6009</v>
      </c>
      <c r="K59" s="39">
        <f t="shared" si="10"/>
        <v>258</v>
      </c>
      <c r="L59" s="44">
        <v>1179</v>
      </c>
      <c r="M59" s="44">
        <v>1083</v>
      </c>
      <c r="N59" s="44">
        <v>2</v>
      </c>
      <c r="O59" s="44">
        <v>583</v>
      </c>
      <c r="P59" s="44">
        <v>538</v>
      </c>
      <c r="Q59" s="44">
        <v>0</v>
      </c>
      <c r="R59" s="44">
        <v>1011</v>
      </c>
      <c r="S59" s="44">
        <v>1013</v>
      </c>
      <c r="T59" s="44">
        <v>0</v>
      </c>
      <c r="U59" s="44">
        <v>1803</v>
      </c>
      <c r="V59" s="44">
        <v>1566</v>
      </c>
      <c r="W59" s="44">
        <v>3</v>
      </c>
      <c r="X59" s="44">
        <v>781</v>
      </c>
      <c r="Y59" s="44">
        <v>198</v>
      </c>
      <c r="Z59" s="44">
        <v>7</v>
      </c>
      <c r="AA59" s="44">
        <v>921</v>
      </c>
      <c r="AB59" s="44">
        <v>104</v>
      </c>
      <c r="AC59" s="44">
        <v>4</v>
      </c>
      <c r="AD59" s="44">
        <v>965</v>
      </c>
      <c r="AE59" s="44">
        <v>113</v>
      </c>
      <c r="AF59" s="44">
        <v>13</v>
      </c>
      <c r="AG59" s="44">
        <v>1064</v>
      </c>
      <c r="AH59" s="44">
        <v>243</v>
      </c>
      <c r="AI59" s="44">
        <v>25</v>
      </c>
      <c r="AJ59" s="44">
        <v>1198</v>
      </c>
      <c r="AK59" s="44">
        <v>140</v>
      </c>
      <c r="AL59" s="44">
        <v>199</v>
      </c>
      <c r="AM59" s="44">
        <v>1134</v>
      </c>
      <c r="AN59" s="44">
        <v>114</v>
      </c>
      <c r="AO59" s="44">
        <v>0</v>
      </c>
      <c r="AP59" s="44">
        <v>1078</v>
      </c>
      <c r="AQ59" s="44">
        <v>3</v>
      </c>
      <c r="AR59" s="44">
        <v>0</v>
      </c>
      <c r="AS59" s="44">
        <v>718</v>
      </c>
      <c r="AT59" s="44">
        <v>1</v>
      </c>
      <c r="AU59" s="44">
        <v>0</v>
      </c>
      <c r="AV59" s="44">
        <v>327</v>
      </c>
      <c r="AW59" s="44">
        <v>0</v>
      </c>
      <c r="AX59" s="44">
        <v>0</v>
      </c>
      <c r="AY59" s="44">
        <v>496</v>
      </c>
      <c r="AZ59" s="44">
        <v>371</v>
      </c>
      <c r="BA59" s="44">
        <v>1</v>
      </c>
      <c r="BB59" s="44">
        <v>209</v>
      </c>
      <c r="BC59" s="44">
        <v>50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6</v>
      </c>
      <c r="BP59" s="44">
        <v>0</v>
      </c>
      <c r="BQ59" s="44">
        <v>68</v>
      </c>
      <c r="BR59" s="44">
        <v>6</v>
      </c>
      <c r="BS59" s="44">
        <v>0</v>
      </c>
      <c r="BT59" s="44">
        <v>8</v>
      </c>
      <c r="BU59" s="44">
        <v>0</v>
      </c>
      <c r="BV59" s="44">
        <v>0</v>
      </c>
      <c r="BW59" s="44">
        <v>91</v>
      </c>
      <c r="BX59" s="44">
        <v>38</v>
      </c>
      <c r="BY59" s="44">
        <v>0</v>
      </c>
      <c r="BZ59" s="44">
        <v>12</v>
      </c>
      <c r="CA59" s="44">
        <v>10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1889</v>
      </c>
      <c r="CJ59" s="44">
        <v>265</v>
      </c>
      <c r="CK59" s="44">
        <v>4</v>
      </c>
      <c r="CL59" s="44">
        <v>97</v>
      </c>
      <c r="CM59" s="44">
        <v>6</v>
      </c>
      <c r="CN59" s="44">
        <v>0</v>
      </c>
      <c r="CO59" s="44">
        <v>158</v>
      </c>
      <c r="CP59" s="44">
        <v>104</v>
      </c>
      <c r="CQ59" s="44">
        <v>0</v>
      </c>
      <c r="CR59" s="44">
        <v>23</v>
      </c>
      <c r="CS59" s="44">
        <v>1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15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17"/>
        <v>0.56392294220665495</v>
      </c>
      <c r="DH59" s="37">
        <f t="shared" si="18"/>
        <v>0.94200626959247646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0.21106695406170012</v>
      </c>
      <c r="DL59" s="38">
        <f t="shared" si="22"/>
        <v>0.81818181818181823</v>
      </c>
      <c r="DM59" s="38">
        <f t="shared" si="23"/>
        <v>1.0232323232323233</v>
      </c>
      <c r="DN59" s="38">
        <f t="shared" si="24"/>
        <v>1.0267175572519085</v>
      </c>
      <c r="DO59" s="31">
        <f t="shared" si="25"/>
        <v>1.0375078665827564</v>
      </c>
      <c r="DP59" s="35">
        <f t="shared" si="26"/>
        <v>0.81367637102234258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10074</v>
      </c>
      <c r="G60" s="39">
        <v>4945</v>
      </c>
      <c r="H60" s="40">
        <v>185</v>
      </c>
      <c r="I60" s="28">
        <f t="shared" si="8"/>
        <v>9111</v>
      </c>
      <c r="J60" s="41">
        <f t="shared" si="9"/>
        <v>3654</v>
      </c>
      <c r="K60" s="39">
        <f t="shared" si="10"/>
        <v>183</v>
      </c>
      <c r="L60" s="44">
        <v>392</v>
      </c>
      <c r="M60" s="44">
        <v>310</v>
      </c>
      <c r="N60" s="44">
        <v>1</v>
      </c>
      <c r="O60" s="44">
        <v>469</v>
      </c>
      <c r="P60" s="44">
        <v>399</v>
      </c>
      <c r="Q60" s="44">
        <v>1</v>
      </c>
      <c r="R60" s="44">
        <v>884</v>
      </c>
      <c r="S60" s="44">
        <v>856</v>
      </c>
      <c r="T60" s="44">
        <v>0</v>
      </c>
      <c r="U60" s="44">
        <v>1224</v>
      </c>
      <c r="V60" s="44">
        <v>1088</v>
      </c>
      <c r="W60" s="44">
        <v>0</v>
      </c>
      <c r="X60" s="44">
        <v>378</v>
      </c>
      <c r="Y60" s="44">
        <v>63</v>
      </c>
      <c r="Z60" s="44">
        <v>13</v>
      </c>
      <c r="AA60" s="44">
        <v>706</v>
      </c>
      <c r="AB60" s="44">
        <v>68</v>
      </c>
      <c r="AC60" s="44">
        <v>13</v>
      </c>
      <c r="AD60" s="44">
        <v>670</v>
      </c>
      <c r="AE60" s="44">
        <v>191</v>
      </c>
      <c r="AF60" s="44">
        <v>21</v>
      </c>
      <c r="AG60" s="44">
        <v>624</v>
      </c>
      <c r="AH60" s="44">
        <v>65</v>
      </c>
      <c r="AI60" s="44">
        <v>123</v>
      </c>
      <c r="AJ60" s="44">
        <v>832</v>
      </c>
      <c r="AK60" s="44">
        <v>1</v>
      </c>
      <c r="AL60" s="44">
        <v>0</v>
      </c>
      <c r="AM60" s="44">
        <v>580</v>
      </c>
      <c r="AN60" s="44">
        <v>0</v>
      </c>
      <c r="AO60" s="44">
        <v>0</v>
      </c>
      <c r="AP60" s="44">
        <v>92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258</v>
      </c>
      <c r="AZ60" s="44">
        <v>129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2</v>
      </c>
      <c r="BS60" s="44">
        <v>0</v>
      </c>
      <c r="BT60" s="44">
        <v>25</v>
      </c>
      <c r="BU60" s="44">
        <v>1</v>
      </c>
      <c r="BV60" s="44">
        <v>0</v>
      </c>
      <c r="BW60" s="44">
        <v>74</v>
      </c>
      <c r="BX60" s="44">
        <v>22</v>
      </c>
      <c r="BY60" s="44">
        <v>0</v>
      </c>
      <c r="BZ60" s="44">
        <v>20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206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20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17"/>
        <v>0.46918067545055275</v>
      </c>
      <c r="DH60" s="37">
        <f t="shared" si="18"/>
        <v>1.0364098221845894</v>
      </c>
      <c r="DI60" s="37">
        <f t="shared" si="19"/>
        <v>1.1318822023047375</v>
      </c>
      <c r="DJ60" s="37">
        <f t="shared" si="20"/>
        <v>1.2150259067357514</v>
      </c>
      <c r="DK60" s="38">
        <f t="shared" si="21"/>
        <v>0.1936998334090565</v>
      </c>
      <c r="DL60" s="38">
        <f t="shared" si="22"/>
        <v>0.92125317527519046</v>
      </c>
      <c r="DM60" s="38">
        <f t="shared" si="23"/>
        <v>1.0960307298335468</v>
      </c>
      <c r="DN60" s="38">
        <f t="shared" si="24"/>
        <v>1.0336787564766838</v>
      </c>
      <c r="DO60" s="31">
        <f t="shared" si="25"/>
        <v>0.90440738534842169</v>
      </c>
      <c r="DP60" s="35">
        <f t="shared" si="26"/>
        <v>0.73892821031344791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5299</v>
      </c>
      <c r="G61" s="39">
        <v>2281</v>
      </c>
      <c r="H61" s="40">
        <v>100</v>
      </c>
      <c r="I61" s="28">
        <f t="shared" si="8"/>
        <v>5146</v>
      </c>
      <c r="J61" s="41">
        <f t="shared" si="9"/>
        <v>1511</v>
      </c>
      <c r="K61" s="39">
        <f t="shared" si="10"/>
        <v>100</v>
      </c>
      <c r="L61" s="44">
        <v>270</v>
      </c>
      <c r="M61" s="44">
        <v>238</v>
      </c>
      <c r="N61" s="44">
        <v>0</v>
      </c>
      <c r="O61" s="44">
        <v>133</v>
      </c>
      <c r="P61" s="44">
        <v>128</v>
      </c>
      <c r="Q61" s="44">
        <v>0</v>
      </c>
      <c r="R61" s="44">
        <v>256</v>
      </c>
      <c r="S61" s="44">
        <v>244</v>
      </c>
      <c r="T61" s="44">
        <v>0</v>
      </c>
      <c r="U61" s="44">
        <v>532</v>
      </c>
      <c r="V61" s="44">
        <v>484</v>
      </c>
      <c r="W61" s="44">
        <v>0</v>
      </c>
      <c r="X61" s="44">
        <v>264</v>
      </c>
      <c r="Y61" s="44">
        <v>9</v>
      </c>
      <c r="Z61" s="44">
        <v>2</v>
      </c>
      <c r="AA61" s="44">
        <v>315</v>
      </c>
      <c r="AB61" s="44">
        <v>13</v>
      </c>
      <c r="AC61" s="44">
        <v>5</v>
      </c>
      <c r="AD61" s="44">
        <v>331</v>
      </c>
      <c r="AE61" s="44">
        <v>30</v>
      </c>
      <c r="AF61" s="44">
        <v>14</v>
      </c>
      <c r="AG61" s="44">
        <v>390</v>
      </c>
      <c r="AH61" s="44">
        <v>74</v>
      </c>
      <c r="AI61" s="44">
        <v>29</v>
      </c>
      <c r="AJ61" s="44">
        <v>395</v>
      </c>
      <c r="AK61" s="44">
        <v>32</v>
      </c>
      <c r="AL61" s="44">
        <v>42</v>
      </c>
      <c r="AM61" s="44">
        <v>325</v>
      </c>
      <c r="AN61" s="44">
        <v>6</v>
      </c>
      <c r="AO61" s="44">
        <v>1</v>
      </c>
      <c r="AP61" s="44">
        <v>322</v>
      </c>
      <c r="AQ61" s="44">
        <v>0</v>
      </c>
      <c r="AR61" s="44">
        <v>0</v>
      </c>
      <c r="AS61" s="44">
        <v>223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177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154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1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68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8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17"/>
        <v>0.51011279657720732</v>
      </c>
      <c r="DH61" s="37">
        <f t="shared" si="18"/>
        <v>1.0290135396518376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0.15665110851808633</v>
      </c>
      <c r="DL61" s="38">
        <f t="shared" si="22"/>
        <v>0.93617021276595747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0.97112662766559732</v>
      </c>
      <c r="DP61" s="35">
        <f t="shared" si="26"/>
        <v>0.66242875931608947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10110</v>
      </c>
      <c r="G62" s="39">
        <v>4648</v>
      </c>
      <c r="H62" s="40">
        <v>200</v>
      </c>
      <c r="I62" s="28">
        <f t="shared" si="8"/>
        <v>10123</v>
      </c>
      <c r="J62" s="41">
        <f t="shared" si="9"/>
        <v>4036</v>
      </c>
      <c r="K62" s="39">
        <f t="shared" si="10"/>
        <v>197</v>
      </c>
      <c r="L62" s="44">
        <v>447</v>
      </c>
      <c r="M62" s="44">
        <v>376</v>
      </c>
      <c r="N62" s="44">
        <v>1</v>
      </c>
      <c r="O62" s="44">
        <v>416</v>
      </c>
      <c r="P62" s="44">
        <v>412</v>
      </c>
      <c r="Q62" s="44">
        <v>0</v>
      </c>
      <c r="R62" s="44">
        <v>843</v>
      </c>
      <c r="S62" s="44">
        <v>847</v>
      </c>
      <c r="T62" s="44">
        <v>0</v>
      </c>
      <c r="U62" s="44">
        <v>1276</v>
      </c>
      <c r="V62" s="44">
        <v>1231</v>
      </c>
      <c r="W62" s="44">
        <v>1</v>
      </c>
      <c r="X62" s="44">
        <v>577</v>
      </c>
      <c r="Y62" s="44">
        <v>42</v>
      </c>
      <c r="Z62" s="44">
        <v>7</v>
      </c>
      <c r="AA62" s="44">
        <v>599</v>
      </c>
      <c r="AB62" s="44">
        <v>25</v>
      </c>
      <c r="AC62" s="44">
        <v>11</v>
      </c>
      <c r="AD62" s="44">
        <v>720</v>
      </c>
      <c r="AE62" s="44">
        <v>61</v>
      </c>
      <c r="AF62" s="44">
        <v>35</v>
      </c>
      <c r="AG62" s="44">
        <v>648</v>
      </c>
      <c r="AH62" s="44">
        <v>114</v>
      </c>
      <c r="AI62" s="44">
        <v>137</v>
      </c>
      <c r="AJ62" s="44">
        <v>882</v>
      </c>
      <c r="AK62" s="44">
        <v>0</v>
      </c>
      <c r="AL62" s="44">
        <v>0</v>
      </c>
      <c r="AM62" s="44">
        <v>754</v>
      </c>
      <c r="AN62" s="44">
        <v>0</v>
      </c>
      <c r="AO62" s="44">
        <v>0</v>
      </c>
      <c r="AP62" s="44">
        <v>643</v>
      </c>
      <c r="AQ62" s="44">
        <v>0</v>
      </c>
      <c r="AR62" s="44">
        <v>0</v>
      </c>
      <c r="AS62" s="44">
        <v>5</v>
      </c>
      <c r="AT62" s="44">
        <v>0</v>
      </c>
      <c r="AU62" s="44">
        <v>0</v>
      </c>
      <c r="AV62" s="44">
        <v>1</v>
      </c>
      <c r="AW62" s="44">
        <v>0</v>
      </c>
      <c r="AX62" s="44">
        <v>0</v>
      </c>
      <c r="AY62" s="44">
        <v>365</v>
      </c>
      <c r="AZ62" s="44">
        <v>2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92</v>
      </c>
      <c r="BS62" s="44">
        <v>0</v>
      </c>
      <c r="BT62" s="44">
        <v>38</v>
      </c>
      <c r="BU62" s="44">
        <v>0</v>
      </c>
      <c r="BV62" s="44">
        <v>0</v>
      </c>
      <c r="BW62" s="44">
        <v>62</v>
      </c>
      <c r="BX62" s="44">
        <v>3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744</v>
      </c>
      <c r="CK62" s="44">
        <v>3</v>
      </c>
      <c r="CL62" s="44">
        <v>197</v>
      </c>
      <c r="CM62" s="44">
        <v>4</v>
      </c>
      <c r="CN62" s="44">
        <v>0</v>
      </c>
      <c r="CO62" s="44">
        <v>37</v>
      </c>
      <c r="CP62" s="44">
        <v>34</v>
      </c>
      <c r="CQ62" s="44">
        <v>0</v>
      </c>
      <c r="CR62" s="44">
        <v>72</v>
      </c>
      <c r="CS62" s="44">
        <v>0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0</v>
      </c>
      <c r="CZ62" s="44">
        <v>1</v>
      </c>
      <c r="DA62" s="44">
        <v>37</v>
      </c>
      <c r="DB62" s="44">
        <v>0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17"/>
        <v>0.54972566984499016</v>
      </c>
      <c r="DH62" s="37">
        <f t="shared" si="18"/>
        <v>0.9522388059701492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0.22548340702072125</v>
      </c>
      <c r="DL62" s="38">
        <f t="shared" si="22"/>
        <v>0.91865671641791047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1.0012858555885262</v>
      </c>
      <c r="DP62" s="35">
        <f t="shared" si="26"/>
        <v>0.86833046471600683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6108</v>
      </c>
      <c r="G63" s="39">
        <v>2243</v>
      </c>
      <c r="H63" s="40">
        <v>105</v>
      </c>
      <c r="I63" s="28">
        <f t="shared" si="8"/>
        <v>6026</v>
      </c>
      <c r="J63" s="41">
        <f t="shared" si="9"/>
        <v>1727</v>
      </c>
      <c r="K63" s="39">
        <f t="shared" si="10"/>
        <v>111</v>
      </c>
      <c r="L63" s="44">
        <v>328</v>
      </c>
      <c r="M63" s="44">
        <v>283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296</v>
      </c>
      <c r="T63" s="44">
        <v>0</v>
      </c>
      <c r="U63" s="44">
        <v>470</v>
      </c>
      <c r="V63" s="44">
        <v>485</v>
      </c>
      <c r="W63" s="44">
        <v>1</v>
      </c>
      <c r="X63" s="44">
        <v>312</v>
      </c>
      <c r="Y63" s="44">
        <v>15</v>
      </c>
      <c r="Z63" s="44">
        <v>2</v>
      </c>
      <c r="AA63" s="44">
        <v>190</v>
      </c>
      <c r="AB63" s="44">
        <v>9</v>
      </c>
      <c r="AC63" s="44">
        <v>5</v>
      </c>
      <c r="AD63" s="44">
        <v>378</v>
      </c>
      <c r="AE63" s="44">
        <v>97</v>
      </c>
      <c r="AF63" s="44">
        <v>10</v>
      </c>
      <c r="AG63" s="44">
        <v>406</v>
      </c>
      <c r="AH63" s="44">
        <v>106</v>
      </c>
      <c r="AI63" s="44">
        <v>24</v>
      </c>
      <c r="AJ63" s="44">
        <v>454</v>
      </c>
      <c r="AK63" s="44">
        <v>12</v>
      </c>
      <c r="AL63" s="44">
        <v>53</v>
      </c>
      <c r="AM63" s="44">
        <v>406</v>
      </c>
      <c r="AN63" s="44">
        <v>12</v>
      </c>
      <c r="AO63" s="44">
        <v>13</v>
      </c>
      <c r="AP63" s="44">
        <v>391</v>
      </c>
      <c r="AQ63" s="44">
        <v>1</v>
      </c>
      <c r="AR63" s="44">
        <v>0</v>
      </c>
      <c r="AS63" s="44">
        <v>330</v>
      </c>
      <c r="AT63" s="44">
        <v>1</v>
      </c>
      <c r="AU63" s="44">
        <v>0</v>
      </c>
      <c r="AV63" s="44">
        <v>86</v>
      </c>
      <c r="AW63" s="44">
        <v>0</v>
      </c>
      <c r="AX63" s="44">
        <v>0</v>
      </c>
      <c r="AY63" s="44">
        <v>135</v>
      </c>
      <c r="AZ63" s="44">
        <v>1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51</v>
      </c>
      <c r="BX63" s="44">
        <v>24</v>
      </c>
      <c r="BY63" s="44">
        <v>0</v>
      </c>
      <c r="BZ63" s="44">
        <v>17</v>
      </c>
      <c r="CA63" s="44">
        <v>9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225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24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3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17"/>
        <v>0.55750363372093026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0.16696947674418605</v>
      </c>
      <c r="DL63" s="38">
        <f t="shared" si="22"/>
        <v>0.89154411764705888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0.98657498362802887</v>
      </c>
      <c r="DP63" s="35">
        <f t="shared" si="26"/>
        <v>0.76995095853767281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10752</v>
      </c>
      <c r="G64" s="39">
        <v>4487</v>
      </c>
      <c r="H64" s="40">
        <v>200</v>
      </c>
      <c r="I64" s="28">
        <f t="shared" si="8"/>
        <v>10462</v>
      </c>
      <c r="J64" s="41">
        <f t="shared" si="9"/>
        <v>3100</v>
      </c>
      <c r="K64" s="39">
        <f t="shared" si="10"/>
        <v>190</v>
      </c>
      <c r="L64" s="44">
        <v>341</v>
      </c>
      <c r="M64" s="44">
        <v>269</v>
      </c>
      <c r="N64" s="44">
        <v>0</v>
      </c>
      <c r="O64" s="44">
        <v>414</v>
      </c>
      <c r="P64" s="44">
        <v>407</v>
      </c>
      <c r="Q64" s="44">
        <v>0</v>
      </c>
      <c r="R64" s="44">
        <v>843</v>
      </c>
      <c r="S64" s="44">
        <v>843</v>
      </c>
      <c r="T64" s="44">
        <v>0</v>
      </c>
      <c r="U64" s="44">
        <v>1288</v>
      </c>
      <c r="V64" s="44">
        <v>1130</v>
      </c>
      <c r="W64" s="44">
        <v>0</v>
      </c>
      <c r="X64" s="44">
        <v>647</v>
      </c>
      <c r="Y64" s="44">
        <v>52</v>
      </c>
      <c r="Z64" s="44">
        <v>0</v>
      </c>
      <c r="AA64" s="44">
        <v>821</v>
      </c>
      <c r="AB64" s="44">
        <v>140</v>
      </c>
      <c r="AC64" s="44">
        <v>0</v>
      </c>
      <c r="AD64" s="44">
        <v>852</v>
      </c>
      <c r="AE64" s="44">
        <v>22</v>
      </c>
      <c r="AF64" s="44">
        <v>5</v>
      </c>
      <c r="AG64" s="44">
        <v>795</v>
      </c>
      <c r="AH64" s="44">
        <v>96</v>
      </c>
      <c r="AI64" s="44">
        <v>146</v>
      </c>
      <c r="AJ64" s="44">
        <v>846</v>
      </c>
      <c r="AK64" s="44">
        <v>0</v>
      </c>
      <c r="AL64" s="44">
        <v>0</v>
      </c>
      <c r="AM64" s="44">
        <v>748</v>
      </c>
      <c r="AN64" s="44">
        <v>0</v>
      </c>
      <c r="AO64" s="44">
        <v>0</v>
      </c>
      <c r="AP64" s="44">
        <v>715</v>
      </c>
      <c r="AQ64" s="44">
        <v>0</v>
      </c>
      <c r="AR64" s="44">
        <v>0</v>
      </c>
      <c r="AS64" s="44">
        <v>89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405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5</v>
      </c>
      <c r="BS64" s="44">
        <v>0</v>
      </c>
      <c r="BT64" s="44">
        <v>16</v>
      </c>
      <c r="BU64" s="44">
        <v>0</v>
      </c>
      <c r="BV64" s="44">
        <v>0</v>
      </c>
      <c r="BW64" s="44">
        <v>75</v>
      </c>
      <c r="BX64" s="44">
        <v>0</v>
      </c>
      <c r="BY64" s="44">
        <v>0</v>
      </c>
      <c r="BZ64" s="44">
        <v>29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122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11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38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17"/>
        <v>0.53193508114856425</v>
      </c>
      <c r="DH64" s="37">
        <f t="shared" si="18"/>
        <v>1.0304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0.16429463171036204</v>
      </c>
      <c r="DL64" s="38">
        <f t="shared" si="22"/>
        <v>0.90400000000000003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0.97302827380952384</v>
      </c>
      <c r="DP64" s="35">
        <f t="shared" si="26"/>
        <v>0.69088477824827277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7932</v>
      </c>
      <c r="G65" s="39">
        <v>5277</v>
      </c>
      <c r="H65" s="40">
        <v>120</v>
      </c>
      <c r="I65" s="28">
        <f t="shared" si="8"/>
        <v>7693</v>
      </c>
      <c r="J65" s="41">
        <f t="shared" si="9"/>
        <v>3497</v>
      </c>
      <c r="K65" s="39">
        <f t="shared" si="10"/>
        <v>112</v>
      </c>
      <c r="L65" s="44">
        <v>199</v>
      </c>
      <c r="M65" s="44">
        <v>158</v>
      </c>
      <c r="N65" s="44">
        <v>1</v>
      </c>
      <c r="O65" s="44">
        <v>187</v>
      </c>
      <c r="P65" s="44">
        <v>188</v>
      </c>
      <c r="Q65" s="44">
        <v>0</v>
      </c>
      <c r="R65" s="44">
        <v>396</v>
      </c>
      <c r="S65" s="44">
        <v>319</v>
      </c>
      <c r="T65" s="44">
        <v>0</v>
      </c>
      <c r="U65" s="44">
        <v>781</v>
      </c>
      <c r="V65" s="44">
        <v>477</v>
      </c>
      <c r="W65" s="44">
        <v>3</v>
      </c>
      <c r="X65" s="44">
        <v>276</v>
      </c>
      <c r="Y65" s="44">
        <v>72</v>
      </c>
      <c r="Z65" s="44">
        <v>7</v>
      </c>
      <c r="AA65" s="44">
        <v>277</v>
      </c>
      <c r="AB65" s="44">
        <v>40</v>
      </c>
      <c r="AC65" s="44">
        <v>14</v>
      </c>
      <c r="AD65" s="44">
        <v>343</v>
      </c>
      <c r="AE65" s="44">
        <v>59</v>
      </c>
      <c r="AF65" s="44">
        <v>7</v>
      </c>
      <c r="AG65" s="44">
        <v>573</v>
      </c>
      <c r="AH65" s="44">
        <v>59</v>
      </c>
      <c r="AI65" s="44">
        <v>10</v>
      </c>
      <c r="AJ65" s="44">
        <v>583</v>
      </c>
      <c r="AK65" s="44">
        <v>64</v>
      </c>
      <c r="AL65" s="44">
        <v>23</v>
      </c>
      <c r="AM65" s="44">
        <v>520</v>
      </c>
      <c r="AN65" s="44">
        <v>50</v>
      </c>
      <c r="AO65" s="44">
        <v>35</v>
      </c>
      <c r="AP65" s="44">
        <v>398</v>
      </c>
      <c r="AQ65" s="44">
        <v>41</v>
      </c>
      <c r="AR65" s="44">
        <v>6</v>
      </c>
      <c r="AS65" s="44">
        <v>297</v>
      </c>
      <c r="AT65" s="44">
        <v>57</v>
      </c>
      <c r="AU65" s="44">
        <v>3</v>
      </c>
      <c r="AV65" s="44">
        <v>58</v>
      </c>
      <c r="AW65" s="44">
        <v>9</v>
      </c>
      <c r="AX65" s="44">
        <v>3</v>
      </c>
      <c r="AY65" s="44">
        <v>203</v>
      </c>
      <c r="AZ65" s="44">
        <v>10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1804</v>
      </c>
      <c r="BP65" s="44">
        <v>0</v>
      </c>
      <c r="BQ65" s="44">
        <v>76</v>
      </c>
      <c r="BR65" s="44">
        <v>5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5</v>
      </c>
      <c r="BY65" s="44">
        <v>0</v>
      </c>
      <c r="BZ65" s="44">
        <v>25</v>
      </c>
      <c r="CA65" s="44">
        <v>2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426</v>
      </c>
      <c r="CJ65" s="44">
        <v>73</v>
      </c>
      <c r="CK65" s="44">
        <v>0</v>
      </c>
      <c r="CL65" s="44">
        <v>3</v>
      </c>
      <c r="CM65" s="44">
        <v>0</v>
      </c>
      <c r="CN65" s="44">
        <v>0</v>
      </c>
      <c r="CO65" s="44">
        <v>11</v>
      </c>
      <c r="CP65" s="44">
        <v>3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17"/>
        <v>0.55272289497910909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0.25557680050987891</v>
      </c>
      <c r="DL65" s="38">
        <f t="shared" si="22"/>
        <v>0.62928759894459108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0.96986888552697936</v>
      </c>
      <c r="DP65" s="35">
        <f t="shared" si="26"/>
        <v>0.66268713284062919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2077</v>
      </c>
      <c r="G66" s="39">
        <v>1058</v>
      </c>
      <c r="H66" s="40">
        <v>35</v>
      </c>
      <c r="I66" s="28">
        <f t="shared" si="8"/>
        <v>2111</v>
      </c>
      <c r="J66" s="41">
        <f t="shared" si="9"/>
        <v>812</v>
      </c>
      <c r="K66" s="39">
        <f t="shared" si="10"/>
        <v>35</v>
      </c>
      <c r="L66" s="44">
        <v>131</v>
      </c>
      <c r="M66" s="44">
        <v>96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238</v>
      </c>
      <c r="W66" s="44">
        <v>0</v>
      </c>
      <c r="X66" s="44">
        <v>111</v>
      </c>
      <c r="Y66" s="44">
        <v>6</v>
      </c>
      <c r="Z66" s="44">
        <v>2</v>
      </c>
      <c r="AA66" s="44">
        <v>121</v>
      </c>
      <c r="AB66" s="44">
        <v>10</v>
      </c>
      <c r="AC66" s="44">
        <v>3</v>
      </c>
      <c r="AD66" s="44">
        <v>136</v>
      </c>
      <c r="AE66" s="44">
        <v>42</v>
      </c>
      <c r="AF66" s="44">
        <v>11</v>
      </c>
      <c r="AG66" s="44">
        <v>181</v>
      </c>
      <c r="AH66" s="44">
        <v>87</v>
      </c>
      <c r="AI66" s="44">
        <v>12</v>
      </c>
      <c r="AJ66" s="44">
        <v>166</v>
      </c>
      <c r="AK66" s="44">
        <v>6</v>
      </c>
      <c r="AL66" s="44">
        <v>6</v>
      </c>
      <c r="AM66" s="44">
        <v>140</v>
      </c>
      <c r="AN66" s="44">
        <v>0</v>
      </c>
      <c r="AO66" s="44">
        <v>0</v>
      </c>
      <c r="AP66" s="44">
        <v>119</v>
      </c>
      <c r="AQ66" s="44">
        <v>0</v>
      </c>
      <c r="AR66" s="44">
        <v>0</v>
      </c>
      <c r="AS66" s="44">
        <v>77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133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43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2</v>
      </c>
      <c r="CY66" s="44">
        <v>2</v>
      </c>
      <c r="CZ66" s="44">
        <v>1</v>
      </c>
      <c r="DA66" s="44">
        <v>27</v>
      </c>
      <c r="DB66" s="44">
        <v>1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17"/>
        <v>0.54703033392811629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0.21590619423910273</v>
      </c>
      <c r="DL66" s="38">
        <f t="shared" si="22"/>
        <v>0.59057071960297769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1.0163697640828118</v>
      </c>
      <c r="DP66" s="35">
        <f t="shared" si="26"/>
        <v>0.76748582230623819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3522</v>
      </c>
      <c r="G67" s="39">
        <v>1475</v>
      </c>
      <c r="H67" s="40">
        <v>85</v>
      </c>
      <c r="I67" s="28">
        <f t="shared" si="8"/>
        <v>3379</v>
      </c>
      <c r="J67" s="41">
        <f t="shared" si="9"/>
        <v>1271</v>
      </c>
      <c r="K67" s="39">
        <f t="shared" si="10"/>
        <v>85</v>
      </c>
      <c r="L67" s="44">
        <v>151</v>
      </c>
      <c r="M67" s="44">
        <v>118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376</v>
      </c>
      <c r="V67" s="44">
        <v>363</v>
      </c>
      <c r="W67" s="44">
        <v>1</v>
      </c>
      <c r="X67" s="44">
        <v>165</v>
      </c>
      <c r="Y67" s="44">
        <v>34</v>
      </c>
      <c r="Z67" s="44">
        <v>0</v>
      </c>
      <c r="AA67" s="44">
        <v>231</v>
      </c>
      <c r="AB67" s="44">
        <v>44</v>
      </c>
      <c r="AC67" s="44">
        <v>1</v>
      </c>
      <c r="AD67" s="44">
        <v>232</v>
      </c>
      <c r="AE67" s="44">
        <v>52</v>
      </c>
      <c r="AF67" s="44">
        <v>24</v>
      </c>
      <c r="AG67" s="44">
        <v>318</v>
      </c>
      <c r="AH67" s="44">
        <v>42</v>
      </c>
      <c r="AI67" s="44">
        <v>50</v>
      </c>
      <c r="AJ67" s="44">
        <v>352</v>
      </c>
      <c r="AK67" s="44">
        <v>1</v>
      </c>
      <c r="AL67" s="44">
        <v>1</v>
      </c>
      <c r="AM67" s="44">
        <v>297</v>
      </c>
      <c r="AN67" s="44">
        <v>0</v>
      </c>
      <c r="AO67" s="44">
        <v>0</v>
      </c>
      <c r="AP67" s="44">
        <v>149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130</v>
      </c>
      <c r="AZ67" s="44">
        <v>5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51</v>
      </c>
      <c r="BX67" s="44">
        <v>30</v>
      </c>
      <c r="BY67" s="44">
        <v>0</v>
      </c>
      <c r="BZ67" s="44">
        <v>12</v>
      </c>
      <c r="CA67" s="44">
        <v>7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181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17"/>
        <v>0.44161142274349824</v>
      </c>
      <c r="DH67" s="37">
        <f t="shared" si="18"/>
        <v>0.79661016949152541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0.17287098419173891</v>
      </c>
      <c r="DL67" s="38">
        <f t="shared" si="22"/>
        <v>0.76906779661016944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0.95939806927881888</v>
      </c>
      <c r="DP67" s="35">
        <f t="shared" si="26"/>
        <v>0.86169491525423725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5823</v>
      </c>
      <c r="G68" s="39">
        <v>3123</v>
      </c>
      <c r="H68" s="40">
        <v>125</v>
      </c>
      <c r="I68" s="28">
        <f t="shared" si="8"/>
        <v>5871</v>
      </c>
      <c r="J68" s="41">
        <f t="shared" si="9"/>
        <v>2565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237</v>
      </c>
      <c r="P68" s="44">
        <v>237</v>
      </c>
      <c r="Q68" s="44">
        <v>0</v>
      </c>
      <c r="R68" s="44">
        <v>423</v>
      </c>
      <c r="S68" s="44">
        <v>429</v>
      </c>
      <c r="T68" s="44">
        <v>0</v>
      </c>
      <c r="U68" s="44">
        <v>814</v>
      </c>
      <c r="V68" s="44">
        <v>832</v>
      </c>
      <c r="W68" s="44">
        <v>0</v>
      </c>
      <c r="X68" s="44">
        <v>257</v>
      </c>
      <c r="Y68" s="44">
        <v>390</v>
      </c>
      <c r="Z68" s="44">
        <v>2</v>
      </c>
      <c r="AA68" s="44">
        <v>330</v>
      </c>
      <c r="AB68" s="44">
        <v>69</v>
      </c>
      <c r="AC68" s="44">
        <v>6</v>
      </c>
      <c r="AD68" s="44">
        <v>463</v>
      </c>
      <c r="AE68" s="44">
        <v>81</v>
      </c>
      <c r="AF68" s="44">
        <v>22</v>
      </c>
      <c r="AG68" s="44">
        <v>540</v>
      </c>
      <c r="AH68" s="44">
        <v>72</v>
      </c>
      <c r="AI68" s="44">
        <v>80</v>
      </c>
      <c r="AJ68" s="44">
        <v>469</v>
      </c>
      <c r="AK68" s="44">
        <v>36</v>
      </c>
      <c r="AL68" s="44">
        <v>9</v>
      </c>
      <c r="AM68" s="44">
        <v>480</v>
      </c>
      <c r="AN68" s="44">
        <v>5</v>
      </c>
      <c r="AO68" s="44">
        <v>0</v>
      </c>
      <c r="AP68" s="44">
        <v>439</v>
      </c>
      <c r="AQ68" s="44">
        <v>3</v>
      </c>
      <c r="AR68" s="44">
        <v>0</v>
      </c>
      <c r="AS68" s="44">
        <v>115</v>
      </c>
      <c r="AT68" s="44">
        <v>1</v>
      </c>
      <c r="AU68" s="44">
        <v>0</v>
      </c>
      <c r="AV68" s="44">
        <v>0</v>
      </c>
      <c r="AW68" s="44">
        <v>0</v>
      </c>
      <c r="AX68" s="44">
        <v>0</v>
      </c>
      <c r="AY68" s="44">
        <v>178</v>
      </c>
      <c r="AZ68" s="44">
        <v>184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0</v>
      </c>
      <c r="BU68" s="44">
        <v>0</v>
      </c>
      <c r="BV68" s="44">
        <v>0</v>
      </c>
      <c r="BW68" s="44">
        <v>35</v>
      </c>
      <c r="BX68" s="44">
        <v>4</v>
      </c>
      <c r="BY68" s="44">
        <v>0</v>
      </c>
      <c r="BZ68" s="44">
        <v>11</v>
      </c>
      <c r="CA68" s="44">
        <v>2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5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8">(I68+K68)/B68</f>
        <v>0.4934573286149288</v>
      </c>
      <c r="DH68" s="37">
        <f t="shared" ref="DH68:DH73" si="29">U68/C68</f>
        <v>1.0516795865633075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0.22138095629989302</v>
      </c>
      <c r="DL68" s="38">
        <f t="shared" ref="DL68:DL73" si="33">V68/C68</f>
        <v>1.0749354005167959</v>
      </c>
      <c r="DM68" s="38">
        <f t="shared" ref="DM68:DM79" si="34">S68/D68</f>
        <v>1.0751879699248121</v>
      </c>
      <c r="DN68" s="38">
        <f t="shared" ref="DN68:DN79" si="35">P68/E68</f>
        <v>1.1560975609756097</v>
      </c>
      <c r="DO68" s="31">
        <f t="shared" ref="DO68:DO79" si="36">I68/F68</f>
        <v>1.0082431736218445</v>
      </c>
      <c r="DP68" s="35">
        <f t="shared" ref="DP68:DP79" si="37">J68/G68</f>
        <v>0.82132564841498557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49042</v>
      </c>
      <c r="G69" s="39">
        <v>17127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45406</v>
      </c>
      <c r="J69" s="41">
        <f t="shared" ref="J69:J78" si="40">M69+P69+S69+V69+Y69+AB69+AE69+AH69+AK69+AN69+AZ69+BC69+BF69+BI69+BL69+BO69+BR69+BX69+CA69+CD69+CG69+CJ69+CM69+CP69+CS69+CV69+CY69+DB69+DE69+AW69+AQ69+AT69</f>
        <v>12021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4">
        <v>1618</v>
      </c>
      <c r="M69" s="44">
        <v>1313</v>
      </c>
      <c r="N69" s="44">
        <v>0</v>
      </c>
      <c r="O69" s="44">
        <v>1096</v>
      </c>
      <c r="P69" s="44">
        <v>995</v>
      </c>
      <c r="Q69" s="44">
        <v>0</v>
      </c>
      <c r="R69" s="44">
        <v>2253</v>
      </c>
      <c r="S69" s="44">
        <v>2233</v>
      </c>
      <c r="T69" s="44">
        <v>2</v>
      </c>
      <c r="U69" s="44">
        <v>5200</v>
      </c>
      <c r="V69" s="44">
        <v>4657</v>
      </c>
      <c r="W69" s="44">
        <v>17</v>
      </c>
      <c r="X69" s="44">
        <v>2059</v>
      </c>
      <c r="Y69" s="44">
        <v>45</v>
      </c>
      <c r="Z69" s="44">
        <v>106</v>
      </c>
      <c r="AA69" s="44">
        <v>2881</v>
      </c>
      <c r="AB69" s="44">
        <v>48</v>
      </c>
      <c r="AC69" s="44">
        <v>150</v>
      </c>
      <c r="AD69" s="44">
        <v>3351</v>
      </c>
      <c r="AE69" s="44">
        <v>95</v>
      </c>
      <c r="AF69" s="44">
        <v>313</v>
      </c>
      <c r="AG69" s="44">
        <v>3164</v>
      </c>
      <c r="AH69" s="44">
        <v>207</v>
      </c>
      <c r="AI69" s="44">
        <v>1130</v>
      </c>
      <c r="AJ69" s="44">
        <v>4109</v>
      </c>
      <c r="AK69" s="44">
        <v>40</v>
      </c>
      <c r="AL69" s="44">
        <v>551</v>
      </c>
      <c r="AM69" s="44">
        <v>3865</v>
      </c>
      <c r="AN69" s="44">
        <v>0</v>
      </c>
      <c r="AO69" s="44">
        <v>0</v>
      </c>
      <c r="AP69" s="44">
        <v>1315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1821</v>
      </c>
      <c r="AZ69" s="44">
        <v>18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29</v>
      </c>
      <c r="BP69" s="44">
        <v>0</v>
      </c>
      <c r="BQ69" s="44">
        <v>480</v>
      </c>
      <c r="BR69" s="44">
        <v>56</v>
      </c>
      <c r="BS69" s="44">
        <v>11</v>
      </c>
      <c r="BT69" s="44">
        <v>69</v>
      </c>
      <c r="BU69" s="44">
        <v>0</v>
      </c>
      <c r="BV69" s="44">
        <v>0</v>
      </c>
      <c r="BW69" s="44">
        <v>429</v>
      </c>
      <c r="BX69" s="44">
        <v>69</v>
      </c>
      <c r="BY69" s="44">
        <v>0</v>
      </c>
      <c r="BZ69" s="44">
        <v>102</v>
      </c>
      <c r="CA69" s="44">
        <v>21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5515</v>
      </c>
      <c r="CJ69" s="44">
        <v>1807</v>
      </c>
      <c r="CK69" s="44">
        <v>37</v>
      </c>
      <c r="CL69" s="44">
        <v>156</v>
      </c>
      <c r="CM69" s="44">
        <v>5</v>
      </c>
      <c r="CN69" s="44">
        <v>11</v>
      </c>
      <c r="CO69" s="44">
        <v>250</v>
      </c>
      <c r="CP69" s="44">
        <v>214</v>
      </c>
      <c r="CQ69" s="44">
        <v>1</v>
      </c>
      <c r="CR69" s="44">
        <v>419</v>
      </c>
      <c r="CS69" s="44">
        <v>6</v>
      </c>
      <c r="CT69" s="44">
        <v>13</v>
      </c>
      <c r="CU69" s="44">
        <v>94</v>
      </c>
      <c r="CV69" s="44">
        <v>4</v>
      </c>
      <c r="CW69" s="44">
        <v>1</v>
      </c>
      <c r="CX69" s="44">
        <v>667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8"/>
        <v>0.52462867618807152</v>
      </c>
      <c r="DH69" s="37">
        <f t="shared" si="29"/>
        <v>0.9182412149037612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0.15813509270745282</v>
      </c>
      <c r="DL69" s="38">
        <f t="shared" si="33"/>
        <v>0.82235564188592614</v>
      </c>
      <c r="DM69" s="38">
        <f t="shared" si="34"/>
        <v>0.93041666666666667</v>
      </c>
      <c r="DN69" s="38">
        <f t="shared" si="35"/>
        <v>1.0060667340748231</v>
      </c>
      <c r="DO69" s="31">
        <f t="shared" si="36"/>
        <v>0.92585946739529379</v>
      </c>
      <c r="DP69" s="35">
        <f t="shared" si="37"/>
        <v>0.70187423366614121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5717</v>
      </c>
      <c r="G70" s="39">
        <v>2752</v>
      </c>
      <c r="H70" s="40">
        <v>110</v>
      </c>
      <c r="I70" s="28">
        <f t="shared" si="39"/>
        <v>5387</v>
      </c>
      <c r="J70" s="41">
        <f t="shared" si="40"/>
        <v>2155</v>
      </c>
      <c r="K70" s="39">
        <f t="shared" si="41"/>
        <v>107</v>
      </c>
      <c r="L70" s="44">
        <v>225</v>
      </c>
      <c r="M70" s="44">
        <v>159</v>
      </c>
      <c r="N70" s="44">
        <v>1</v>
      </c>
      <c r="O70" s="44">
        <v>192</v>
      </c>
      <c r="P70" s="44">
        <v>191</v>
      </c>
      <c r="Q70" s="44">
        <v>0</v>
      </c>
      <c r="R70" s="44">
        <v>480</v>
      </c>
      <c r="S70" s="44">
        <v>478</v>
      </c>
      <c r="T70" s="44">
        <v>0</v>
      </c>
      <c r="U70" s="44">
        <v>786</v>
      </c>
      <c r="V70" s="44">
        <v>891</v>
      </c>
      <c r="W70" s="44">
        <v>3</v>
      </c>
      <c r="X70" s="44">
        <v>272</v>
      </c>
      <c r="Y70" s="44">
        <v>63</v>
      </c>
      <c r="Z70" s="44">
        <v>0</v>
      </c>
      <c r="AA70" s="44">
        <v>273</v>
      </c>
      <c r="AB70" s="44">
        <v>60</v>
      </c>
      <c r="AC70" s="44">
        <v>5</v>
      </c>
      <c r="AD70" s="44">
        <v>436</v>
      </c>
      <c r="AE70" s="44">
        <v>75</v>
      </c>
      <c r="AF70" s="44">
        <v>7</v>
      </c>
      <c r="AG70" s="44">
        <v>332</v>
      </c>
      <c r="AH70" s="44">
        <v>127</v>
      </c>
      <c r="AI70" s="44">
        <v>89</v>
      </c>
      <c r="AJ70" s="44">
        <v>471</v>
      </c>
      <c r="AK70" s="44">
        <v>6</v>
      </c>
      <c r="AL70" s="44">
        <v>0</v>
      </c>
      <c r="AM70" s="44">
        <v>497</v>
      </c>
      <c r="AN70" s="44">
        <v>4</v>
      </c>
      <c r="AO70" s="44">
        <v>0</v>
      </c>
      <c r="AP70" s="44">
        <v>379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227</v>
      </c>
      <c r="AZ70" s="44">
        <v>0</v>
      </c>
      <c r="BA70" s="44">
        <v>0</v>
      </c>
      <c r="BB70" s="44">
        <v>4</v>
      </c>
      <c r="BC70" s="44">
        <v>1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0</v>
      </c>
      <c r="BS70" s="44">
        <v>1</v>
      </c>
      <c r="BT70" s="44">
        <v>18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85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0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8"/>
        <v>0.49022932096011423</v>
      </c>
      <c r="DH70" s="37">
        <f t="shared" si="29"/>
        <v>0.96205630354957161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0.2018381368787365</v>
      </c>
      <c r="DL70" s="38">
        <f t="shared" si="33"/>
        <v>1.0905752753977969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0.94227741822634248</v>
      </c>
      <c r="DP70" s="35">
        <f t="shared" si="37"/>
        <v>0.78306686046511631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1930</v>
      </c>
      <c r="G71" s="39">
        <v>899</v>
      </c>
      <c r="H71" s="40">
        <v>40</v>
      </c>
      <c r="I71" s="28">
        <f t="shared" si="39"/>
        <v>1677</v>
      </c>
      <c r="J71" s="41">
        <f t="shared" si="40"/>
        <v>647</v>
      </c>
      <c r="K71" s="39">
        <f t="shared" si="41"/>
        <v>40</v>
      </c>
      <c r="L71" s="44">
        <v>125</v>
      </c>
      <c r="M71" s="44">
        <v>86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249</v>
      </c>
      <c r="V71" s="44">
        <v>231</v>
      </c>
      <c r="W71" s="44">
        <v>0</v>
      </c>
      <c r="X71" s="44">
        <v>97</v>
      </c>
      <c r="Y71" s="44">
        <v>17</v>
      </c>
      <c r="Z71" s="44">
        <v>3</v>
      </c>
      <c r="AA71" s="44">
        <v>107</v>
      </c>
      <c r="AB71" s="44">
        <v>21</v>
      </c>
      <c r="AC71" s="44">
        <v>6</v>
      </c>
      <c r="AD71" s="44">
        <v>117</v>
      </c>
      <c r="AE71" s="44">
        <v>35</v>
      </c>
      <c r="AF71" s="44">
        <v>9</v>
      </c>
      <c r="AG71" s="44">
        <v>166</v>
      </c>
      <c r="AH71" s="44">
        <v>2</v>
      </c>
      <c r="AI71" s="44">
        <v>1</v>
      </c>
      <c r="AJ71" s="44">
        <v>138</v>
      </c>
      <c r="AK71" s="44">
        <v>0</v>
      </c>
      <c r="AL71" s="44">
        <v>0</v>
      </c>
      <c r="AM71" s="44">
        <v>89</v>
      </c>
      <c r="AN71" s="44">
        <v>0</v>
      </c>
      <c r="AO71" s="44">
        <v>0</v>
      </c>
      <c r="AP71" s="44">
        <v>1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108</v>
      </c>
      <c r="AZ71" s="44">
        <v>3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0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45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8"/>
        <v>0.45411266860618882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0.18169796350171913</v>
      </c>
      <c r="DL71" s="38">
        <f t="shared" si="33"/>
        <v>0.93902439024390238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0.86891191709844562</v>
      </c>
      <c r="DP71" s="35">
        <f t="shared" si="37"/>
        <v>0.71968854282536154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2140</v>
      </c>
      <c r="G72" s="39">
        <v>1164</v>
      </c>
      <c r="H72" s="40">
        <v>40</v>
      </c>
      <c r="I72" s="28">
        <f t="shared" si="39"/>
        <v>2019</v>
      </c>
      <c r="J72" s="41">
        <f t="shared" si="40"/>
        <v>867</v>
      </c>
      <c r="K72" s="39">
        <f t="shared" si="41"/>
        <v>54</v>
      </c>
      <c r="L72" s="44">
        <v>116</v>
      </c>
      <c r="M72" s="44">
        <v>90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193</v>
      </c>
      <c r="T72" s="44">
        <v>0</v>
      </c>
      <c r="U72" s="44">
        <v>298</v>
      </c>
      <c r="V72" s="44">
        <v>273</v>
      </c>
      <c r="W72" s="44">
        <v>0</v>
      </c>
      <c r="X72" s="44">
        <v>122</v>
      </c>
      <c r="Y72" s="44">
        <v>7</v>
      </c>
      <c r="Z72" s="44">
        <v>1</v>
      </c>
      <c r="AA72" s="44">
        <v>134</v>
      </c>
      <c r="AB72" s="44">
        <v>6</v>
      </c>
      <c r="AC72" s="44">
        <v>1</v>
      </c>
      <c r="AD72" s="44">
        <v>156</v>
      </c>
      <c r="AE72" s="44">
        <v>54</v>
      </c>
      <c r="AF72" s="44">
        <v>15</v>
      </c>
      <c r="AG72" s="44">
        <v>148</v>
      </c>
      <c r="AH72" s="44">
        <v>17</v>
      </c>
      <c r="AI72" s="44">
        <v>32</v>
      </c>
      <c r="AJ72" s="44">
        <v>165</v>
      </c>
      <c r="AK72" s="44">
        <v>10</v>
      </c>
      <c r="AL72" s="44">
        <v>5</v>
      </c>
      <c r="AM72" s="44">
        <v>133</v>
      </c>
      <c r="AN72" s="44">
        <v>7</v>
      </c>
      <c r="AO72" s="44">
        <v>0</v>
      </c>
      <c r="AP72" s="44">
        <v>35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91</v>
      </c>
      <c r="AZ72" s="44">
        <v>4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10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19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195</v>
      </c>
      <c r="CJ72" s="44">
        <v>62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8"/>
        <v>0.52520901950848742</v>
      </c>
      <c r="DH72" s="37">
        <f t="shared" si="29"/>
        <v>1.0530035335689045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0.2333417785659995</v>
      </c>
      <c r="DL72" s="38">
        <f t="shared" si="33"/>
        <v>0.96466431095406358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0.94345794392523363</v>
      </c>
      <c r="DP72" s="35">
        <f t="shared" si="37"/>
        <v>0.74484536082474229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22705</v>
      </c>
      <c r="G73" s="39">
        <v>10153</v>
      </c>
      <c r="H73" s="40">
        <v>1050</v>
      </c>
      <c r="I73" s="28">
        <f t="shared" si="39"/>
        <v>21251</v>
      </c>
      <c r="J73" s="41">
        <f t="shared" si="40"/>
        <v>6383</v>
      </c>
      <c r="K73" s="39">
        <f t="shared" si="41"/>
        <v>1070</v>
      </c>
      <c r="L73" s="44">
        <v>1027</v>
      </c>
      <c r="M73" s="44">
        <v>843</v>
      </c>
      <c r="N73" s="44">
        <v>9</v>
      </c>
      <c r="O73" s="44">
        <v>1150</v>
      </c>
      <c r="P73" s="44">
        <v>1072</v>
      </c>
      <c r="Q73" s="44">
        <v>0</v>
      </c>
      <c r="R73" s="44">
        <v>1872</v>
      </c>
      <c r="S73" s="44">
        <v>1709</v>
      </c>
      <c r="T73" s="44">
        <v>5</v>
      </c>
      <c r="U73" s="44">
        <v>2691</v>
      </c>
      <c r="V73" s="44">
        <v>2258</v>
      </c>
      <c r="W73" s="44">
        <v>11</v>
      </c>
      <c r="X73" s="44">
        <v>1379</v>
      </c>
      <c r="Y73" s="44">
        <v>36</v>
      </c>
      <c r="Z73" s="44">
        <v>1</v>
      </c>
      <c r="AA73" s="44">
        <v>1429</v>
      </c>
      <c r="AB73" s="44">
        <v>5</v>
      </c>
      <c r="AC73" s="44">
        <v>204</v>
      </c>
      <c r="AD73" s="44">
        <v>1389</v>
      </c>
      <c r="AE73" s="44">
        <v>7</v>
      </c>
      <c r="AF73" s="44">
        <v>357</v>
      </c>
      <c r="AG73" s="44">
        <v>1510</v>
      </c>
      <c r="AH73" s="44">
        <v>8</v>
      </c>
      <c r="AI73" s="44">
        <v>262</v>
      </c>
      <c r="AJ73" s="44">
        <v>1633</v>
      </c>
      <c r="AK73" s="44">
        <v>44</v>
      </c>
      <c r="AL73" s="44">
        <v>24</v>
      </c>
      <c r="AM73" s="44">
        <v>1289</v>
      </c>
      <c r="AN73" s="44">
        <v>3</v>
      </c>
      <c r="AO73" s="44">
        <v>49</v>
      </c>
      <c r="AP73" s="44">
        <v>1092</v>
      </c>
      <c r="AQ73" s="44">
        <v>0</v>
      </c>
      <c r="AR73" s="44">
        <v>2</v>
      </c>
      <c r="AS73" s="44">
        <v>84</v>
      </c>
      <c r="AT73" s="44">
        <v>0</v>
      </c>
      <c r="AU73" s="44">
        <v>0</v>
      </c>
      <c r="AV73" s="44">
        <v>8</v>
      </c>
      <c r="AW73" s="44">
        <v>0</v>
      </c>
      <c r="AX73" s="44">
        <v>0</v>
      </c>
      <c r="AY73" s="44">
        <v>719</v>
      </c>
      <c r="AZ73" s="44">
        <v>5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309</v>
      </c>
      <c r="BO73" s="44">
        <v>178</v>
      </c>
      <c r="BP73" s="44">
        <v>35</v>
      </c>
      <c r="BQ73" s="44">
        <v>203</v>
      </c>
      <c r="BR73" s="44">
        <v>2</v>
      </c>
      <c r="BS73" s="44">
        <v>4</v>
      </c>
      <c r="BT73" s="44">
        <v>64</v>
      </c>
      <c r="BU73" s="44">
        <v>21</v>
      </c>
      <c r="BV73" s="44">
        <v>0</v>
      </c>
      <c r="BW73" s="44">
        <v>210</v>
      </c>
      <c r="BX73" s="44">
        <v>10</v>
      </c>
      <c r="BY73" s="44">
        <v>0</v>
      </c>
      <c r="BZ73" s="44">
        <v>52</v>
      </c>
      <c r="CA73" s="44">
        <v>2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91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87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2</v>
      </c>
      <c r="CZ73" s="44">
        <v>10</v>
      </c>
      <c r="DA73" s="44">
        <v>90</v>
      </c>
      <c r="DB73" s="44">
        <v>8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8"/>
        <v>0.54969708910013304</v>
      </c>
      <c r="DH73" s="37">
        <f t="shared" si="29"/>
        <v>1.0127963869025216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0.18354430379746836</v>
      </c>
      <c r="DL73" s="38">
        <f t="shared" si="33"/>
        <v>0.84983063605570197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0.93596124201717679</v>
      </c>
      <c r="DP73" s="35">
        <f t="shared" si="37"/>
        <v>0.62868117797695267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4482</v>
      </c>
      <c r="G74" s="39">
        <v>2187</v>
      </c>
      <c r="H74" s="40">
        <v>75</v>
      </c>
      <c r="I74" s="28">
        <f t="shared" si="39"/>
        <v>4184</v>
      </c>
      <c r="J74" s="41">
        <f t="shared" si="40"/>
        <v>1695</v>
      </c>
      <c r="K74" s="39">
        <f t="shared" si="41"/>
        <v>75</v>
      </c>
      <c r="L74" s="44">
        <v>204</v>
      </c>
      <c r="M74" s="44">
        <v>163</v>
      </c>
      <c r="N74" s="44">
        <v>0</v>
      </c>
      <c r="O74" s="44">
        <v>162</v>
      </c>
      <c r="P74" s="44">
        <v>157</v>
      </c>
      <c r="Q74" s="44">
        <v>0</v>
      </c>
      <c r="R74" s="44">
        <v>307</v>
      </c>
      <c r="S74" s="44">
        <v>301</v>
      </c>
      <c r="T74" s="44">
        <v>0</v>
      </c>
      <c r="U74" s="44">
        <v>495</v>
      </c>
      <c r="V74" s="44">
        <v>464</v>
      </c>
      <c r="W74" s="44">
        <v>2</v>
      </c>
      <c r="X74" s="44">
        <v>228</v>
      </c>
      <c r="Y74" s="44">
        <v>19</v>
      </c>
      <c r="Z74" s="44">
        <v>3</v>
      </c>
      <c r="AA74" s="44">
        <v>275</v>
      </c>
      <c r="AB74" s="44">
        <v>23</v>
      </c>
      <c r="AC74" s="44">
        <v>2</v>
      </c>
      <c r="AD74" s="44">
        <v>279</v>
      </c>
      <c r="AE74" s="44">
        <v>57</v>
      </c>
      <c r="AF74" s="44">
        <v>10</v>
      </c>
      <c r="AG74" s="44">
        <v>281</v>
      </c>
      <c r="AH74" s="44">
        <v>70</v>
      </c>
      <c r="AI74" s="44">
        <v>37</v>
      </c>
      <c r="AJ74" s="44">
        <v>324</v>
      </c>
      <c r="AK74" s="44">
        <v>9</v>
      </c>
      <c r="AL74" s="44">
        <v>17</v>
      </c>
      <c r="AM74" s="44">
        <v>298</v>
      </c>
      <c r="AN74" s="44">
        <v>1</v>
      </c>
      <c r="AO74" s="44">
        <v>0</v>
      </c>
      <c r="AP74" s="44">
        <v>182</v>
      </c>
      <c r="AQ74" s="44">
        <v>0</v>
      </c>
      <c r="AR74" s="44">
        <v>0</v>
      </c>
      <c r="AS74" s="44">
        <v>131</v>
      </c>
      <c r="AT74" s="44">
        <v>0</v>
      </c>
      <c r="AU74" s="44">
        <v>0</v>
      </c>
      <c r="AV74" s="44">
        <v>4</v>
      </c>
      <c r="AW74" s="44">
        <v>0</v>
      </c>
      <c r="AX74" s="44">
        <v>0</v>
      </c>
      <c r="AY74" s="44">
        <v>189</v>
      </c>
      <c r="AZ74" s="44">
        <v>4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160</v>
      </c>
      <c r="BP74" s="44">
        <v>3</v>
      </c>
      <c r="BQ74" s="44">
        <v>71</v>
      </c>
      <c r="BR74" s="44">
        <v>25</v>
      </c>
      <c r="BS74" s="44">
        <v>0</v>
      </c>
      <c r="BT74" s="44">
        <v>14</v>
      </c>
      <c r="BU74" s="44">
        <v>0</v>
      </c>
      <c r="BV74" s="44">
        <v>0</v>
      </c>
      <c r="BW74" s="44">
        <v>48</v>
      </c>
      <c r="BX74" s="44">
        <v>26</v>
      </c>
      <c r="BY74" s="44">
        <v>0</v>
      </c>
      <c r="BZ74" s="44">
        <v>7</v>
      </c>
      <c r="CA74" s="44">
        <v>8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162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30</v>
      </c>
      <c r="CZ74" s="44">
        <v>1</v>
      </c>
      <c r="DA74" s="44">
        <v>30</v>
      </c>
      <c r="DB74" s="44">
        <v>0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2">(I74+K74)/B74</f>
        <v>0.47480490523968782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0.19732441471571907</v>
      </c>
      <c r="DL74" s="38">
        <f t="shared" ref="DL74:DL79" si="47">V74/C74</f>
        <v>0.87054409005628519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0.93351182507809016</v>
      </c>
      <c r="DP74" s="35">
        <f t="shared" si="37"/>
        <v>0.77503429355281206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1647</v>
      </c>
      <c r="G75" s="39">
        <v>787</v>
      </c>
      <c r="H75" s="40">
        <v>45</v>
      </c>
      <c r="I75" s="28">
        <f t="shared" si="39"/>
        <v>1646</v>
      </c>
      <c r="J75" s="41">
        <f t="shared" si="40"/>
        <v>696</v>
      </c>
      <c r="K75" s="39">
        <f t="shared" si="41"/>
        <v>46</v>
      </c>
      <c r="L75" s="44">
        <v>105</v>
      </c>
      <c r="M75" s="44">
        <v>93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184</v>
      </c>
      <c r="V75" s="44">
        <v>186</v>
      </c>
      <c r="W75" s="44">
        <v>0</v>
      </c>
      <c r="X75" s="44">
        <v>75</v>
      </c>
      <c r="Y75" s="44">
        <v>23</v>
      </c>
      <c r="Z75" s="44">
        <v>4</v>
      </c>
      <c r="AA75" s="44">
        <v>60</v>
      </c>
      <c r="AB75" s="44">
        <v>37</v>
      </c>
      <c r="AC75" s="44">
        <v>4</v>
      </c>
      <c r="AD75" s="44">
        <v>73</v>
      </c>
      <c r="AE75" s="44">
        <v>12</v>
      </c>
      <c r="AF75" s="44">
        <v>19</v>
      </c>
      <c r="AG75" s="44">
        <v>127</v>
      </c>
      <c r="AH75" s="44">
        <v>9</v>
      </c>
      <c r="AI75" s="44">
        <v>16</v>
      </c>
      <c r="AJ75" s="44">
        <v>131</v>
      </c>
      <c r="AK75" s="44">
        <v>0</v>
      </c>
      <c r="AL75" s="44">
        <v>0</v>
      </c>
      <c r="AM75" s="44">
        <v>106</v>
      </c>
      <c r="AN75" s="44">
        <v>0</v>
      </c>
      <c r="AO75" s="44">
        <v>0</v>
      </c>
      <c r="AP75" s="44">
        <v>74</v>
      </c>
      <c r="AQ75" s="44">
        <v>0</v>
      </c>
      <c r="AR75" s="44">
        <v>0</v>
      </c>
      <c r="AS75" s="44">
        <v>35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69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143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2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2"/>
        <v>0.52077562326869808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0.22837796244998462</v>
      </c>
      <c r="DL75" s="38">
        <f t="shared" si="47"/>
        <v>1.0449438202247192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0.99939283545840918</v>
      </c>
      <c r="DP75" s="35">
        <f t="shared" si="37"/>
        <v>0.88437102922490474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28462</v>
      </c>
      <c r="G76" s="39">
        <v>11813</v>
      </c>
      <c r="H76" s="40">
        <v>1160</v>
      </c>
      <c r="I76" s="28">
        <f t="shared" si="39"/>
        <v>28403</v>
      </c>
      <c r="J76" s="41">
        <f t="shared" si="40"/>
        <v>9157</v>
      </c>
      <c r="K76" s="39">
        <f t="shared" si="41"/>
        <v>1187</v>
      </c>
      <c r="L76" s="44">
        <v>1670</v>
      </c>
      <c r="M76" s="44">
        <v>1103</v>
      </c>
      <c r="N76" s="44">
        <v>0</v>
      </c>
      <c r="O76" s="44">
        <v>1323</v>
      </c>
      <c r="P76" s="44">
        <v>1098</v>
      </c>
      <c r="Q76" s="44">
        <v>1</v>
      </c>
      <c r="R76" s="44">
        <v>2121</v>
      </c>
      <c r="S76" s="44">
        <v>2121</v>
      </c>
      <c r="T76" s="44">
        <v>0</v>
      </c>
      <c r="U76" s="44">
        <v>3265</v>
      </c>
      <c r="V76" s="44">
        <v>3113</v>
      </c>
      <c r="W76" s="44">
        <v>7</v>
      </c>
      <c r="X76" s="44">
        <v>1170</v>
      </c>
      <c r="Y76" s="44">
        <v>24</v>
      </c>
      <c r="Z76" s="44">
        <v>29</v>
      </c>
      <c r="AA76" s="44">
        <v>1798</v>
      </c>
      <c r="AB76" s="44">
        <v>39</v>
      </c>
      <c r="AC76" s="44">
        <v>116</v>
      </c>
      <c r="AD76" s="44">
        <v>1461</v>
      </c>
      <c r="AE76" s="44">
        <v>64</v>
      </c>
      <c r="AF76" s="44">
        <v>359</v>
      </c>
      <c r="AG76" s="44">
        <v>1907</v>
      </c>
      <c r="AH76" s="44">
        <v>82</v>
      </c>
      <c r="AI76" s="44">
        <v>446</v>
      </c>
      <c r="AJ76" s="44">
        <v>2193</v>
      </c>
      <c r="AK76" s="44">
        <v>0</v>
      </c>
      <c r="AL76" s="44">
        <v>42</v>
      </c>
      <c r="AM76" s="44">
        <v>1952</v>
      </c>
      <c r="AN76" s="44">
        <v>0</v>
      </c>
      <c r="AO76" s="44">
        <v>0</v>
      </c>
      <c r="AP76" s="44">
        <v>1897</v>
      </c>
      <c r="AQ76" s="44">
        <v>0</v>
      </c>
      <c r="AR76" s="44">
        <v>0</v>
      </c>
      <c r="AS76" s="44">
        <v>1360</v>
      </c>
      <c r="AT76" s="44">
        <v>0</v>
      </c>
      <c r="AU76" s="44">
        <v>0</v>
      </c>
      <c r="AV76" s="44">
        <v>8</v>
      </c>
      <c r="AW76" s="44">
        <v>0</v>
      </c>
      <c r="AX76" s="44">
        <v>0</v>
      </c>
      <c r="AY76" s="44">
        <v>1157</v>
      </c>
      <c r="AZ76" s="44">
        <v>472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40</v>
      </c>
      <c r="BS76" s="44">
        <v>0</v>
      </c>
      <c r="BT76" s="44">
        <v>3</v>
      </c>
      <c r="BU76" s="44">
        <v>0</v>
      </c>
      <c r="BV76" s="44">
        <v>0</v>
      </c>
      <c r="BW76" s="44">
        <v>164</v>
      </c>
      <c r="BX76" s="44">
        <v>5</v>
      </c>
      <c r="BY76" s="44">
        <v>0</v>
      </c>
      <c r="BZ76" s="44">
        <v>49</v>
      </c>
      <c r="CA76" s="44">
        <v>4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783</v>
      </c>
      <c r="CK76" s="44">
        <v>20</v>
      </c>
      <c r="CL76" s="44">
        <v>101</v>
      </c>
      <c r="CM76" s="44">
        <v>0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1</v>
      </c>
      <c r="CT76" s="44">
        <v>0</v>
      </c>
      <c r="CU76" s="44">
        <v>82</v>
      </c>
      <c r="CV76" s="44">
        <v>65</v>
      </c>
      <c r="CW76" s="44">
        <v>0</v>
      </c>
      <c r="CX76" s="44">
        <v>1090</v>
      </c>
      <c r="CY76" s="44">
        <v>2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2"/>
        <v>0.56329716352560444</v>
      </c>
      <c r="DH76" s="37">
        <f t="shared" si="43"/>
        <v>0.92940506689439228</v>
      </c>
      <c r="DI76" s="37">
        <f t="shared" si="44"/>
        <v>0.96937842778793415</v>
      </c>
      <c r="DJ76" s="37">
        <f t="shared" si="45"/>
        <v>1.2648183556405355</v>
      </c>
      <c r="DK76" s="38">
        <f t="shared" si="46"/>
        <v>0.1969160479725871</v>
      </c>
      <c r="DL76" s="38">
        <f t="shared" si="47"/>
        <v>0.88613720466837465</v>
      </c>
      <c r="DM76" s="38">
        <f t="shared" si="34"/>
        <v>0.96937842778793415</v>
      </c>
      <c r="DN76" s="38">
        <f t="shared" si="35"/>
        <v>1.0497131931166348</v>
      </c>
      <c r="DO76" s="31">
        <f t="shared" si="36"/>
        <v>0.99792706064225989</v>
      </c>
      <c r="DP76" s="35">
        <f t="shared" si="37"/>
        <v>0.77516295606535168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6869</v>
      </c>
      <c r="G77" s="39">
        <v>2890</v>
      </c>
      <c r="H77" s="40">
        <v>135</v>
      </c>
      <c r="I77" s="28">
        <f t="shared" si="39"/>
        <v>5849</v>
      </c>
      <c r="J77" s="41">
        <f t="shared" si="40"/>
        <v>1750</v>
      </c>
      <c r="K77" s="39">
        <f t="shared" si="41"/>
        <v>139</v>
      </c>
      <c r="L77" s="44">
        <v>216</v>
      </c>
      <c r="M77" s="44">
        <v>156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428</v>
      </c>
      <c r="T77" s="44">
        <v>0</v>
      </c>
      <c r="U77" s="44">
        <v>764</v>
      </c>
      <c r="V77" s="44">
        <v>595</v>
      </c>
      <c r="W77" s="44">
        <v>0</v>
      </c>
      <c r="X77" s="44">
        <v>393</v>
      </c>
      <c r="Y77" s="44">
        <v>34</v>
      </c>
      <c r="Z77" s="44">
        <v>0</v>
      </c>
      <c r="AA77" s="44">
        <v>543</v>
      </c>
      <c r="AB77" s="44">
        <v>44</v>
      </c>
      <c r="AC77" s="44">
        <v>0</v>
      </c>
      <c r="AD77" s="44">
        <v>511</v>
      </c>
      <c r="AE77" s="44">
        <v>89</v>
      </c>
      <c r="AF77" s="44">
        <v>0</v>
      </c>
      <c r="AG77" s="44">
        <v>531</v>
      </c>
      <c r="AH77" s="44">
        <v>91</v>
      </c>
      <c r="AI77" s="44">
        <v>0</v>
      </c>
      <c r="AJ77" s="44">
        <v>490</v>
      </c>
      <c r="AK77" s="44">
        <v>62</v>
      </c>
      <c r="AL77" s="44">
        <v>139</v>
      </c>
      <c r="AM77" s="44">
        <v>421</v>
      </c>
      <c r="AN77" s="44">
        <v>4</v>
      </c>
      <c r="AO77" s="44">
        <v>0</v>
      </c>
      <c r="AP77" s="44">
        <v>351</v>
      </c>
      <c r="AQ77" s="44">
        <v>1</v>
      </c>
      <c r="AR77" s="44">
        <v>0</v>
      </c>
      <c r="AS77" s="44">
        <v>197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201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84</v>
      </c>
      <c r="BR77" s="44">
        <v>0</v>
      </c>
      <c r="BS77" s="44">
        <v>0</v>
      </c>
      <c r="BT77" s="44">
        <v>7</v>
      </c>
      <c r="BU77" s="44">
        <v>0</v>
      </c>
      <c r="BV77" s="44">
        <v>0</v>
      </c>
      <c r="BW77" s="44">
        <v>53</v>
      </c>
      <c r="BX77" s="44">
        <v>2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321</v>
      </c>
      <c r="CJ77" s="44">
        <v>4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2"/>
        <v>0.44240857037310677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0.13956409309198375</v>
      </c>
      <c r="DL77" s="38">
        <f t="shared" si="47"/>
        <v>0.78289473684210531</v>
      </c>
      <c r="DM77" s="38">
        <f t="shared" si="34"/>
        <v>0.95964125560538116</v>
      </c>
      <c r="DN77" s="38">
        <f t="shared" si="35"/>
        <v>1.0865384615384615</v>
      </c>
      <c r="DO77" s="31">
        <f t="shared" si="36"/>
        <v>0.85150676954432958</v>
      </c>
      <c r="DP77" s="35">
        <f t="shared" si="37"/>
        <v>0.60553633217993075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12841</v>
      </c>
      <c r="G78" s="39">
        <v>5054</v>
      </c>
      <c r="H78" s="40">
        <v>240</v>
      </c>
      <c r="I78" s="28">
        <f t="shared" si="39"/>
        <v>12231</v>
      </c>
      <c r="J78" s="41">
        <f t="shared" si="40"/>
        <v>3566</v>
      </c>
      <c r="K78" s="39">
        <f t="shared" si="41"/>
        <v>227</v>
      </c>
      <c r="L78" s="44">
        <v>457</v>
      </c>
      <c r="M78" s="44">
        <v>437</v>
      </c>
      <c r="N78" s="44">
        <v>1</v>
      </c>
      <c r="O78" s="44">
        <v>376</v>
      </c>
      <c r="P78" s="44">
        <v>346</v>
      </c>
      <c r="Q78" s="44">
        <v>0</v>
      </c>
      <c r="R78" s="44">
        <v>735</v>
      </c>
      <c r="S78" s="44">
        <v>694</v>
      </c>
      <c r="T78" s="44">
        <v>0</v>
      </c>
      <c r="U78" s="44">
        <v>1488</v>
      </c>
      <c r="V78" s="44">
        <v>1293</v>
      </c>
      <c r="W78" s="44">
        <v>3</v>
      </c>
      <c r="X78" s="44">
        <v>611</v>
      </c>
      <c r="Y78" s="44">
        <v>60</v>
      </c>
      <c r="Z78" s="44">
        <v>8</v>
      </c>
      <c r="AA78" s="44">
        <v>714</v>
      </c>
      <c r="AB78" s="44">
        <v>42</v>
      </c>
      <c r="AC78" s="44">
        <v>11</v>
      </c>
      <c r="AD78" s="44">
        <v>829</v>
      </c>
      <c r="AE78" s="44">
        <v>50</v>
      </c>
      <c r="AF78" s="44">
        <v>17</v>
      </c>
      <c r="AG78" s="44">
        <v>1071</v>
      </c>
      <c r="AH78" s="44">
        <v>78</v>
      </c>
      <c r="AI78" s="44">
        <v>34</v>
      </c>
      <c r="AJ78" s="44">
        <v>976</v>
      </c>
      <c r="AK78" s="44">
        <v>154</v>
      </c>
      <c r="AL78" s="44">
        <v>116</v>
      </c>
      <c r="AM78" s="44">
        <v>887</v>
      </c>
      <c r="AN78" s="44">
        <v>64</v>
      </c>
      <c r="AO78" s="44">
        <v>34</v>
      </c>
      <c r="AP78" s="44">
        <v>924</v>
      </c>
      <c r="AQ78" s="44">
        <v>0</v>
      </c>
      <c r="AR78" s="44">
        <v>0</v>
      </c>
      <c r="AS78" s="44">
        <v>837</v>
      </c>
      <c r="AT78" s="44">
        <v>0</v>
      </c>
      <c r="AU78" s="44">
        <v>0</v>
      </c>
      <c r="AV78" s="44">
        <v>3</v>
      </c>
      <c r="AW78" s="44">
        <v>0</v>
      </c>
      <c r="AX78" s="44">
        <v>0</v>
      </c>
      <c r="AY78" s="44">
        <v>582</v>
      </c>
      <c r="AZ78" s="44">
        <v>0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63</v>
      </c>
      <c r="BS78" s="44">
        <v>0</v>
      </c>
      <c r="BT78" s="44">
        <v>8</v>
      </c>
      <c r="BU78" s="44">
        <v>0</v>
      </c>
      <c r="BV78" s="44">
        <v>0</v>
      </c>
      <c r="BW78" s="44">
        <v>97</v>
      </c>
      <c r="BX78" s="44">
        <v>10</v>
      </c>
      <c r="BY78" s="44">
        <v>0</v>
      </c>
      <c r="BZ78" s="44">
        <v>38</v>
      </c>
      <c r="CA78" s="44">
        <v>7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244</v>
      </c>
      <c r="CK78" s="44">
        <v>1</v>
      </c>
      <c r="CL78" s="44">
        <v>108</v>
      </c>
      <c r="CM78" s="44">
        <v>1</v>
      </c>
      <c r="CN78" s="44">
        <v>0</v>
      </c>
      <c r="CO78" s="44">
        <v>27</v>
      </c>
      <c r="CP78" s="44">
        <v>20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2"/>
        <v>0.48759295499021527</v>
      </c>
      <c r="DH78" s="37">
        <f t="shared" si="43"/>
        <v>1.0040485829959513</v>
      </c>
      <c r="DI78" s="37">
        <f t="shared" si="44"/>
        <v>1.0137931034482759</v>
      </c>
      <c r="DJ78" s="37">
        <f t="shared" si="45"/>
        <v>1.2207792207792207</v>
      </c>
      <c r="DK78" s="38">
        <f t="shared" si="46"/>
        <v>0.14845401174168296</v>
      </c>
      <c r="DL78" s="38">
        <f t="shared" si="47"/>
        <v>0.87246963562753033</v>
      </c>
      <c r="DM78" s="38">
        <f t="shared" si="34"/>
        <v>0.95724137931034481</v>
      </c>
      <c r="DN78" s="38">
        <f t="shared" si="35"/>
        <v>1.1233766233766234</v>
      </c>
      <c r="DO78" s="31">
        <f t="shared" si="36"/>
        <v>0.95249591153336965</v>
      </c>
      <c r="DP78" s="35">
        <f t="shared" si="37"/>
        <v>0.7055797388207361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1241516</v>
      </c>
      <c r="G79" s="33">
        <f>SUM(G4:G78)</f>
        <v>550919</v>
      </c>
      <c r="H79" s="32">
        <f>SUM(H4:H78)</f>
        <v>39750</v>
      </c>
      <c r="I79" s="29">
        <f>SUM(I4:I78)</f>
        <v>1190502</v>
      </c>
      <c r="J79" s="24">
        <f t="shared" ref="J79" si="48">SUM(J4:J78)</f>
        <v>395962</v>
      </c>
      <c r="K79" s="24">
        <f>SUM(K4:K78)</f>
        <v>39421</v>
      </c>
      <c r="L79" s="45">
        <f>SUM(L4:L78)</f>
        <v>77464</v>
      </c>
      <c r="M79" s="43">
        <f t="shared" ref="M79:CJ79" si="49">SUM(M4:M78)</f>
        <v>60489</v>
      </c>
      <c r="N79" s="43">
        <f>SUM(N4:N78)</f>
        <v>664</v>
      </c>
      <c r="O79" s="43">
        <f>SUM(O4:O78)</f>
        <v>40516</v>
      </c>
      <c r="P79" s="43">
        <f t="shared" si="49"/>
        <v>38373</v>
      </c>
      <c r="Q79" s="43">
        <f>SUM(Q4:Q78)</f>
        <v>9</v>
      </c>
      <c r="R79" s="43">
        <f>SUM(R4:R78)</f>
        <v>81882</v>
      </c>
      <c r="S79" s="43">
        <f t="shared" si="49"/>
        <v>80496</v>
      </c>
      <c r="T79" s="43">
        <f>SUM(T4:T78)</f>
        <v>33</v>
      </c>
      <c r="U79" s="43">
        <f t="shared" si="49"/>
        <v>144815</v>
      </c>
      <c r="V79" s="43">
        <f t="shared" si="49"/>
        <v>130378</v>
      </c>
      <c r="W79" s="43">
        <f t="shared" si="49"/>
        <v>216</v>
      </c>
      <c r="X79" s="43">
        <f t="shared" si="49"/>
        <v>176707</v>
      </c>
      <c r="Y79" s="43">
        <f t="shared" si="49"/>
        <v>13439</v>
      </c>
      <c r="Z79" s="43">
        <f t="shared" si="49"/>
        <v>12585</v>
      </c>
      <c r="AA79" s="43">
        <f t="shared" si="49"/>
        <v>51975</v>
      </c>
      <c r="AB79" s="43">
        <f t="shared" si="49"/>
        <v>6145</v>
      </c>
      <c r="AC79" s="43">
        <f t="shared" si="49"/>
        <v>2393</v>
      </c>
      <c r="AD79" s="43">
        <f t="shared" si="49"/>
        <v>56834</v>
      </c>
      <c r="AE79" s="43">
        <f t="shared" si="49"/>
        <v>6258</v>
      </c>
      <c r="AF79" s="43">
        <f t="shared" si="49"/>
        <v>5482</v>
      </c>
      <c r="AG79" s="43">
        <f t="shared" si="49"/>
        <v>61271</v>
      </c>
      <c r="AH79" s="43">
        <f t="shared" si="49"/>
        <v>7034</v>
      </c>
      <c r="AI79" s="43">
        <f t="shared" si="49"/>
        <v>10793</v>
      </c>
      <c r="AJ79" s="43">
        <f t="shared" si="49"/>
        <v>67311</v>
      </c>
      <c r="AK79" s="43">
        <f t="shared" si="49"/>
        <v>1773</v>
      </c>
      <c r="AL79" s="43">
        <f t="shared" si="49"/>
        <v>4477</v>
      </c>
      <c r="AM79" s="43">
        <f t="shared" si="49"/>
        <v>86674</v>
      </c>
      <c r="AN79" s="43">
        <f t="shared" si="49"/>
        <v>576</v>
      </c>
      <c r="AO79" s="43">
        <f t="shared" si="49"/>
        <v>676</v>
      </c>
      <c r="AP79" s="43">
        <f t="shared" si="49"/>
        <v>66880</v>
      </c>
      <c r="AQ79" s="43">
        <f t="shared" si="49"/>
        <v>2851</v>
      </c>
      <c r="AR79" s="43">
        <f t="shared" si="49"/>
        <v>14</v>
      </c>
      <c r="AS79" s="43">
        <f>SUM(AS4:AS78)</f>
        <v>27364</v>
      </c>
      <c r="AT79" s="43">
        <f t="shared" ref="AT79" si="50">SUM(AT4:AT78)</f>
        <v>85</v>
      </c>
      <c r="AU79" s="43">
        <f>SUM(AU4:AU78)</f>
        <v>340</v>
      </c>
      <c r="AV79" s="43">
        <f t="shared" ref="AV79:AX79" si="51">SUM(AV4:AV78)</f>
        <v>1440</v>
      </c>
      <c r="AW79" s="43">
        <f t="shared" si="51"/>
        <v>16</v>
      </c>
      <c r="AX79" s="43">
        <f t="shared" si="51"/>
        <v>4</v>
      </c>
      <c r="AY79" s="43">
        <f t="shared" si="49"/>
        <v>38535</v>
      </c>
      <c r="AZ79" s="43">
        <f t="shared" si="49"/>
        <v>2013</v>
      </c>
      <c r="BA79" s="43">
        <f t="shared" si="49"/>
        <v>126</v>
      </c>
      <c r="BB79" s="43">
        <f t="shared" si="49"/>
        <v>3219</v>
      </c>
      <c r="BC79" s="43">
        <f t="shared" si="49"/>
        <v>73</v>
      </c>
      <c r="BD79" s="43">
        <f t="shared" si="49"/>
        <v>11</v>
      </c>
      <c r="BE79" s="43">
        <f t="shared" si="49"/>
        <v>408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243</v>
      </c>
      <c r="BJ79" s="43">
        <f t="shared" si="49"/>
        <v>0</v>
      </c>
      <c r="BK79" s="43">
        <f t="shared" si="49"/>
        <v>278</v>
      </c>
      <c r="BL79" s="43">
        <f t="shared" si="49"/>
        <v>276</v>
      </c>
      <c r="BM79" s="43">
        <f t="shared" si="49"/>
        <v>0</v>
      </c>
      <c r="BN79" s="43">
        <f>SUM(BN4:BN78)</f>
        <v>11512</v>
      </c>
      <c r="BO79" s="43">
        <f t="shared" si="49"/>
        <v>9897</v>
      </c>
      <c r="BP79" s="43">
        <f t="shared" si="49"/>
        <v>179</v>
      </c>
      <c r="BQ79" s="43">
        <f t="shared" si="49"/>
        <v>8808</v>
      </c>
      <c r="BR79" s="43">
        <f t="shared" si="49"/>
        <v>1344</v>
      </c>
      <c r="BS79" s="43">
        <f t="shared" si="49"/>
        <v>79</v>
      </c>
      <c r="BT79" s="43">
        <f t="shared" si="49"/>
        <v>1600</v>
      </c>
      <c r="BU79" s="43">
        <f t="shared" si="49"/>
        <v>74</v>
      </c>
      <c r="BV79" s="43">
        <f t="shared" si="49"/>
        <v>0</v>
      </c>
      <c r="BW79" s="43">
        <f t="shared" si="49"/>
        <v>10832</v>
      </c>
      <c r="BX79" s="43">
        <f t="shared" si="49"/>
        <v>2207</v>
      </c>
      <c r="BY79" s="43">
        <f t="shared" si="49"/>
        <v>0</v>
      </c>
      <c r="BZ79" s="43">
        <f t="shared" si="49"/>
        <v>1856</v>
      </c>
      <c r="CA79" s="43">
        <f t="shared" si="49"/>
        <v>359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121948</v>
      </c>
      <c r="CJ79" s="43">
        <f t="shared" si="49"/>
        <v>23704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181</v>
      </c>
      <c r="CN79" s="43">
        <f t="shared" si="52"/>
        <v>89</v>
      </c>
      <c r="CO79" s="43">
        <f t="shared" si="52"/>
        <v>8612</v>
      </c>
      <c r="CP79" s="43">
        <f t="shared" si="52"/>
        <v>5508</v>
      </c>
      <c r="CQ79" s="43">
        <f t="shared" si="52"/>
        <v>5</v>
      </c>
      <c r="CR79" s="43">
        <f t="shared" si="52"/>
        <v>4030</v>
      </c>
      <c r="CS79" s="43">
        <f t="shared" si="52"/>
        <v>49</v>
      </c>
      <c r="CT79" s="43">
        <f t="shared" si="52"/>
        <v>51</v>
      </c>
      <c r="CU79" s="43">
        <f t="shared" si="52"/>
        <v>846</v>
      </c>
      <c r="CV79" s="43">
        <f t="shared" si="52"/>
        <v>86</v>
      </c>
      <c r="CW79" s="43">
        <f t="shared" si="52"/>
        <v>1</v>
      </c>
      <c r="CX79" s="43">
        <f t="shared" si="52"/>
        <v>18300</v>
      </c>
      <c r="CY79" s="43">
        <f t="shared" si="52"/>
        <v>451</v>
      </c>
      <c r="CZ79" s="43">
        <f t="shared" si="52"/>
        <v>483</v>
      </c>
      <c r="DA79" s="43">
        <f t="shared" si="52"/>
        <v>4386</v>
      </c>
      <c r="DB79" s="43">
        <f t="shared" si="52"/>
        <v>810</v>
      </c>
      <c r="DC79" s="43">
        <f t="shared" si="52"/>
        <v>70</v>
      </c>
      <c r="DD79" s="43">
        <f t="shared" si="52"/>
        <v>869</v>
      </c>
      <c r="DE79" s="43">
        <f t="shared" si="52"/>
        <v>792</v>
      </c>
      <c r="DF79" s="43">
        <f t="shared" si="52"/>
        <v>12</v>
      </c>
      <c r="DG79" s="36">
        <f t="shared" si="42"/>
        <v>0.53040854364845602</v>
      </c>
      <c r="DH79" s="37">
        <f t="shared" si="43"/>
        <v>0.97531654094827591</v>
      </c>
      <c r="DI79" s="37">
        <f t="shared" si="44"/>
        <v>1.0350398179749716</v>
      </c>
      <c r="DJ79" s="37">
        <f t="shared" si="45"/>
        <v>1.1577323122642589</v>
      </c>
      <c r="DK79" s="38">
        <f t="shared" si="46"/>
        <v>0.18776042318039074</v>
      </c>
      <c r="DL79" s="38">
        <f t="shared" si="47"/>
        <v>0.87808459051724141</v>
      </c>
      <c r="DM79" s="38">
        <f t="shared" si="34"/>
        <v>1.0175199089874858</v>
      </c>
      <c r="DN79" s="38">
        <f t="shared" si="35"/>
        <v>1.0964967424848555</v>
      </c>
      <c r="DO79" s="31">
        <f t="shared" si="36"/>
        <v>0.95890991336398401</v>
      </c>
      <c r="DP79" s="35">
        <f t="shared" si="37"/>
        <v>0.71872997663903404</v>
      </c>
      <c r="DQ79" s="31">
        <f t="shared" si="38"/>
        <v>0.99172327044025155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25">
      <c r="G80" s="34"/>
    </row>
    <row r="81" spans="1:113" x14ac:dyDescent="0.25">
      <c r="A81" s="49" t="s">
        <v>141</v>
      </c>
      <c r="B81" s="49"/>
      <c r="C81" s="49"/>
      <c r="D81" s="49"/>
      <c r="E81" s="49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25">
      <c r="A82" t="s">
        <v>96</v>
      </c>
    </row>
    <row r="83" spans="1:113" x14ac:dyDescent="0.25">
      <c r="A83" s="48" t="s">
        <v>78</v>
      </c>
      <c r="B83" s="48"/>
      <c r="C83" s="48"/>
      <c r="D83" s="48"/>
      <c r="E83" s="48"/>
      <c r="F83" s="48"/>
      <c r="G83" s="48"/>
      <c r="H83" s="48"/>
      <c r="I83" s="9"/>
      <c r="J83" s="25"/>
    </row>
    <row r="84" spans="1:113" x14ac:dyDescent="0.25">
      <c r="A84" s="47" t="s">
        <v>90</v>
      </c>
      <c r="B84" s="47"/>
      <c r="C84" s="47"/>
      <c r="D84" s="47"/>
      <c r="E84" s="47"/>
      <c r="F84" s="47"/>
      <c r="G84" s="47"/>
      <c r="H84" s="47"/>
      <c r="I84" s="9"/>
      <c r="J84" s="25"/>
    </row>
    <row r="85" spans="1:113" x14ac:dyDescent="0.25">
      <c r="A85" s="47" t="s">
        <v>94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</row>
    <row r="86" spans="1:113" x14ac:dyDescent="0.25">
      <c r="A86" s="9" t="s">
        <v>91</v>
      </c>
      <c r="B86" s="9"/>
      <c r="C86" s="9"/>
      <c r="D86" s="9"/>
    </row>
    <row r="87" spans="1:113" x14ac:dyDescent="0.25">
      <c r="A87" s="47" t="s">
        <v>93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</row>
    <row r="88" spans="1:113" x14ac:dyDescent="0.25">
      <c r="A88" t="s">
        <v>100</v>
      </c>
    </row>
    <row r="90" spans="1:113" x14ac:dyDescent="0.25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2021-08-15T21:12:49Z</dcterms:modified>
</cp:coreProperties>
</file>