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9" documentId="8_{368918C4-9EBB-0A47-ABD2-584A6394EE74}" xr6:coauthVersionLast="47" xr6:coauthVersionMax="47" xr10:uidLastSave="{D2223024-4B46-8243-BE20-10D07590DD5E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FD79" i="4"/>
  <c r="FD74" i="4"/>
  <c r="FD6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D14" i="4"/>
  <c r="F79" i="4"/>
  <c r="J79" i="4"/>
  <c r="FA79" i="4"/>
  <c r="K6" i="4"/>
  <c r="FB6" i="4"/>
  <c r="EX4" i="4"/>
  <c r="EY4" i="4"/>
  <c r="EZ4" i="4"/>
  <c r="FA4" i="4"/>
  <c r="EX5" i="4"/>
  <c r="K5" i="4"/>
  <c r="EY5" i="4"/>
  <c r="EZ5" i="4"/>
  <c r="FA5" i="4"/>
  <c r="EX6" i="4"/>
  <c r="EY6" i="4"/>
  <c r="EZ6" i="4"/>
  <c r="FA6" i="4"/>
  <c r="EX7" i="4"/>
  <c r="K7" i="4"/>
  <c r="EY7" i="4"/>
  <c r="EZ7" i="4"/>
  <c r="FA7" i="4"/>
  <c r="EX8" i="4"/>
  <c r="K8" i="4"/>
  <c r="EY8" i="4"/>
  <c r="EZ8" i="4"/>
  <c r="FA8" i="4"/>
  <c r="EX9" i="4"/>
  <c r="K9" i="4"/>
  <c r="EY9" i="4"/>
  <c r="EZ9" i="4"/>
  <c r="FA9" i="4"/>
  <c r="EX10" i="4"/>
  <c r="K10" i="4"/>
  <c r="EY10" i="4"/>
  <c r="EZ10" i="4"/>
  <c r="FA10" i="4"/>
  <c r="EX11" i="4"/>
  <c r="K11" i="4"/>
  <c r="EY11" i="4"/>
  <c r="EZ11" i="4"/>
  <c r="FA11" i="4"/>
  <c r="EX12" i="4"/>
  <c r="K12" i="4"/>
  <c r="EY12" i="4"/>
  <c r="EZ12" i="4"/>
  <c r="FA12" i="4"/>
  <c r="EX13" i="4"/>
  <c r="K13" i="4"/>
  <c r="EY13" i="4"/>
  <c r="EZ13" i="4"/>
  <c r="FA13" i="4"/>
  <c r="EX14" i="4"/>
  <c r="K14" i="4"/>
  <c r="EY14" i="4"/>
  <c r="EZ14" i="4"/>
  <c r="FA14" i="4"/>
  <c r="EX15" i="4"/>
  <c r="K15" i="4"/>
  <c r="EY15" i="4"/>
  <c r="EZ15" i="4"/>
  <c r="FA15" i="4"/>
  <c r="EX16" i="4"/>
  <c r="K16" i="4"/>
  <c r="EY16" i="4"/>
  <c r="EZ16" i="4"/>
  <c r="FA16" i="4"/>
  <c r="EX17" i="4"/>
  <c r="K17" i="4"/>
  <c r="EY17" i="4"/>
  <c r="EZ17" i="4"/>
  <c r="FA17" i="4"/>
  <c r="EX18" i="4"/>
  <c r="K18" i="4"/>
  <c r="EY18" i="4"/>
  <c r="EZ18" i="4"/>
  <c r="FA18" i="4"/>
  <c r="EX19" i="4"/>
  <c r="K19" i="4"/>
  <c r="EY19" i="4"/>
  <c r="EZ19" i="4"/>
  <c r="FA19" i="4"/>
  <c r="EX20" i="4"/>
  <c r="K20" i="4"/>
  <c r="EY20" i="4"/>
  <c r="EZ20" i="4"/>
  <c r="FA20" i="4"/>
  <c r="EX21" i="4"/>
  <c r="K21" i="4"/>
  <c r="EY21" i="4"/>
  <c r="EZ21" i="4"/>
  <c r="FA21" i="4"/>
  <c r="EX22" i="4"/>
  <c r="K22" i="4"/>
  <c r="EY22" i="4"/>
  <c r="EZ22" i="4"/>
  <c r="FA22" i="4"/>
  <c r="EX23" i="4"/>
  <c r="K23" i="4"/>
  <c r="EY23" i="4"/>
  <c r="EZ23" i="4"/>
  <c r="FA23" i="4"/>
  <c r="EX24" i="4"/>
  <c r="K24" i="4"/>
  <c r="EY24" i="4"/>
  <c r="EZ24" i="4"/>
  <c r="FA24" i="4"/>
  <c r="EX25" i="4"/>
  <c r="K25" i="4"/>
  <c r="EY25" i="4"/>
  <c r="EZ25" i="4"/>
  <c r="FA25" i="4"/>
  <c r="EX26" i="4"/>
  <c r="K26" i="4"/>
  <c r="EY26" i="4"/>
  <c r="EZ26" i="4"/>
  <c r="FA26" i="4"/>
  <c r="EX27" i="4"/>
  <c r="K27" i="4"/>
  <c r="EY27" i="4"/>
  <c r="EZ27" i="4"/>
  <c r="FA27" i="4"/>
  <c r="EX28" i="4"/>
  <c r="K28" i="4"/>
  <c r="EY28" i="4"/>
  <c r="EZ28" i="4"/>
  <c r="FA28" i="4"/>
  <c r="EX29" i="4"/>
  <c r="K29" i="4"/>
  <c r="EY29" i="4"/>
  <c r="EZ29" i="4"/>
  <c r="FA29" i="4"/>
  <c r="EX30" i="4"/>
  <c r="K30" i="4"/>
  <c r="EY30" i="4"/>
  <c r="EZ30" i="4"/>
  <c r="FA30" i="4"/>
  <c r="EX31" i="4"/>
  <c r="K31" i="4"/>
  <c r="EY31" i="4"/>
  <c r="EZ31" i="4"/>
  <c r="FA31" i="4"/>
  <c r="EX32" i="4"/>
  <c r="K32" i="4"/>
  <c r="EY32" i="4"/>
  <c r="EZ32" i="4"/>
  <c r="FA32" i="4"/>
  <c r="EX33" i="4"/>
  <c r="K33" i="4"/>
  <c r="EY33" i="4"/>
  <c r="EZ33" i="4"/>
  <c r="FA33" i="4"/>
  <c r="EX34" i="4"/>
  <c r="K34" i="4"/>
  <c r="EY34" i="4"/>
  <c r="EZ34" i="4"/>
  <c r="FA34" i="4"/>
  <c r="EX35" i="4"/>
  <c r="K35" i="4"/>
  <c r="EY35" i="4"/>
  <c r="EZ35" i="4"/>
  <c r="FA35" i="4"/>
  <c r="EX36" i="4"/>
  <c r="K36" i="4"/>
  <c r="EY36" i="4"/>
  <c r="EZ36" i="4"/>
  <c r="FA36" i="4"/>
  <c r="EX37" i="4"/>
  <c r="K37" i="4"/>
  <c r="EY37" i="4"/>
  <c r="EZ37" i="4"/>
  <c r="FA37" i="4"/>
  <c r="EX38" i="4"/>
  <c r="K38" i="4"/>
  <c r="EY38" i="4"/>
  <c r="EZ38" i="4"/>
  <c r="FA38" i="4"/>
  <c r="EX39" i="4"/>
  <c r="K39" i="4"/>
  <c r="EY39" i="4"/>
  <c r="EZ39" i="4"/>
  <c r="FA39" i="4"/>
  <c r="EX40" i="4"/>
  <c r="K40" i="4"/>
  <c r="EY40" i="4"/>
  <c r="EZ40" i="4"/>
  <c r="FA40" i="4"/>
  <c r="EX41" i="4"/>
  <c r="K41" i="4"/>
  <c r="EY41" i="4"/>
  <c r="EZ41" i="4"/>
  <c r="FA41" i="4"/>
  <c r="EX42" i="4"/>
  <c r="K42" i="4"/>
  <c r="EY42" i="4"/>
  <c r="EZ42" i="4"/>
  <c r="FA42" i="4"/>
  <c r="EX43" i="4"/>
  <c r="K43" i="4"/>
  <c r="EY43" i="4"/>
  <c r="EZ43" i="4"/>
  <c r="FA43" i="4"/>
  <c r="EX44" i="4"/>
  <c r="K44" i="4"/>
  <c r="EY44" i="4"/>
  <c r="EZ44" i="4"/>
  <c r="FA44" i="4"/>
  <c r="EX45" i="4"/>
  <c r="K45" i="4"/>
  <c r="EY45" i="4"/>
  <c r="EZ45" i="4"/>
  <c r="FA45" i="4"/>
  <c r="EX46" i="4"/>
  <c r="K46" i="4"/>
  <c r="EY46" i="4"/>
  <c r="EZ46" i="4"/>
  <c r="FA46" i="4"/>
  <c r="EX47" i="4"/>
  <c r="K47" i="4"/>
  <c r="EY47" i="4"/>
  <c r="EZ47" i="4"/>
  <c r="FA47" i="4"/>
  <c r="EX48" i="4"/>
  <c r="K48" i="4"/>
  <c r="EY48" i="4"/>
  <c r="EZ48" i="4"/>
  <c r="FA48" i="4"/>
  <c r="EX49" i="4"/>
  <c r="K49" i="4"/>
  <c r="EY49" i="4"/>
  <c r="EZ49" i="4"/>
  <c r="FA49" i="4"/>
  <c r="EX50" i="4"/>
  <c r="K50" i="4"/>
  <c r="EY50" i="4"/>
  <c r="EZ50" i="4"/>
  <c r="FA50" i="4"/>
  <c r="EX51" i="4"/>
  <c r="K51" i="4"/>
  <c r="EY51" i="4"/>
  <c r="EZ51" i="4"/>
  <c r="FA51" i="4"/>
  <c r="EX52" i="4"/>
  <c r="K52" i="4"/>
  <c r="EY52" i="4"/>
  <c r="EZ52" i="4"/>
  <c r="FA52" i="4"/>
  <c r="EX53" i="4"/>
  <c r="K53" i="4"/>
  <c r="EY53" i="4"/>
  <c r="EZ53" i="4"/>
  <c r="FA53" i="4"/>
  <c r="EX54" i="4"/>
  <c r="K54" i="4"/>
  <c r="EY54" i="4"/>
  <c r="EZ54" i="4"/>
  <c r="FA54" i="4"/>
  <c r="EX55" i="4"/>
  <c r="K55" i="4"/>
  <c r="EY55" i="4"/>
  <c r="EZ55" i="4"/>
  <c r="FA55" i="4"/>
  <c r="EX56" i="4"/>
  <c r="K56" i="4"/>
  <c r="EY56" i="4"/>
  <c r="EZ56" i="4"/>
  <c r="FA56" i="4"/>
  <c r="EX57" i="4"/>
  <c r="K57" i="4"/>
  <c r="EY57" i="4"/>
  <c r="EZ57" i="4"/>
  <c r="FA57" i="4"/>
  <c r="EX58" i="4"/>
  <c r="K58" i="4"/>
  <c r="EY58" i="4"/>
  <c r="EZ58" i="4"/>
  <c r="FA58" i="4"/>
  <c r="EX59" i="4"/>
  <c r="K59" i="4"/>
  <c r="EY59" i="4"/>
  <c r="EZ59" i="4"/>
  <c r="FA59" i="4"/>
  <c r="EX60" i="4"/>
  <c r="K60" i="4"/>
  <c r="EY60" i="4"/>
  <c r="EZ60" i="4"/>
  <c r="FA60" i="4"/>
  <c r="EX61" i="4"/>
  <c r="K61" i="4"/>
  <c r="EY61" i="4"/>
  <c r="EZ61" i="4"/>
  <c r="FA61" i="4"/>
  <c r="EX62" i="4"/>
  <c r="K62" i="4"/>
  <c r="EY62" i="4"/>
  <c r="EZ62" i="4"/>
  <c r="FA62" i="4"/>
  <c r="EX63" i="4"/>
  <c r="K63" i="4"/>
  <c r="EY63" i="4"/>
  <c r="EZ63" i="4"/>
  <c r="FA63" i="4"/>
  <c r="EX64" i="4"/>
  <c r="K64" i="4"/>
  <c r="EY64" i="4"/>
  <c r="EZ64" i="4"/>
  <c r="FA64" i="4"/>
  <c r="EX65" i="4"/>
  <c r="K65" i="4"/>
  <c r="EY65" i="4"/>
  <c r="EZ65" i="4"/>
  <c r="FA65" i="4"/>
  <c r="EX66" i="4"/>
  <c r="K66" i="4"/>
  <c r="EY66" i="4"/>
  <c r="EZ66" i="4"/>
  <c r="FA66" i="4"/>
  <c r="EX67" i="4"/>
  <c r="K67" i="4"/>
  <c r="EY67" i="4"/>
  <c r="EZ67" i="4"/>
  <c r="FA67" i="4"/>
  <c r="EX68" i="4"/>
  <c r="K68" i="4"/>
  <c r="EY68" i="4"/>
  <c r="EZ68" i="4"/>
  <c r="FA68" i="4"/>
  <c r="EX69" i="4"/>
  <c r="K69" i="4"/>
  <c r="EY69" i="4"/>
  <c r="EZ69" i="4"/>
  <c r="FA69" i="4"/>
  <c r="EX70" i="4"/>
  <c r="K70" i="4"/>
  <c r="EY70" i="4"/>
  <c r="EZ70" i="4"/>
  <c r="FA70" i="4"/>
  <c r="EX71" i="4"/>
  <c r="K71" i="4"/>
  <c r="EY71" i="4"/>
  <c r="EZ71" i="4"/>
  <c r="FA71" i="4"/>
  <c r="EX72" i="4"/>
  <c r="K72" i="4"/>
  <c r="EY72" i="4"/>
  <c r="EZ72" i="4"/>
  <c r="FA72" i="4"/>
  <c r="EX73" i="4"/>
  <c r="K73" i="4"/>
  <c r="EY73" i="4"/>
  <c r="EZ73" i="4"/>
  <c r="FA73" i="4"/>
  <c r="EX74" i="4"/>
  <c r="K74" i="4"/>
  <c r="EY74" i="4"/>
  <c r="EZ74" i="4"/>
  <c r="FA74" i="4"/>
  <c r="EX75" i="4"/>
  <c r="K75" i="4"/>
  <c r="EY75" i="4"/>
  <c r="EZ75" i="4"/>
  <c r="FA75" i="4"/>
  <c r="EX76" i="4"/>
  <c r="K76" i="4"/>
  <c r="EY76" i="4"/>
  <c r="EZ76" i="4"/>
  <c r="FA76" i="4"/>
  <c r="EX77" i="4"/>
  <c r="K77" i="4"/>
  <c r="EY77" i="4"/>
  <c r="EZ77" i="4"/>
  <c r="FA77" i="4"/>
  <c r="EX78" i="4"/>
  <c r="K78" i="4"/>
  <c r="EY78" i="4"/>
  <c r="EZ78" i="4"/>
  <c r="FA78" i="4"/>
  <c r="K79" i="4"/>
  <c r="G79" i="4"/>
  <c r="FB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C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D62" i="4"/>
  <c r="FD56" i="4"/>
  <c r="FD50" i="4"/>
  <c r="FD44" i="4"/>
  <c r="FD38" i="4"/>
  <c r="FD32" i="4"/>
  <c r="FD26" i="4"/>
  <c r="FD20" i="4"/>
  <c r="FD8" i="4"/>
  <c r="FB69" i="4"/>
  <c r="FB13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EX79" i="4"/>
  <c r="EZ79" i="4"/>
  <c r="EY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<sst xmlns="http://schemas.openxmlformats.org/spreadsheetml/2006/main" count="289" uniqueCount="149">
  <si>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</si>
  <si>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</si>
  <si>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</si>
  <si>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</si>
  <si>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</si>
  <si>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</si>
  <si>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</si>
  <si>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</si>
  <si>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</si>
  <si>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</si>
  <si>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</si>
  <si>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</si>
  <si>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</si>
  <si>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</si>
  <si>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</si>
  <si>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</si>
  <si>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</si>
  <si>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</si>
  <si>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</si>
  <si>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</si>
  <si>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</si>
  <si>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</si>
  <si>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</si>
  <si>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</si>
  <si>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</si>
  <si>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</si>
  <si>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</si>
  <si>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</si>
  <si>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</si>
  <si>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</si>
  <si>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</si>
  <si>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</si>
  <si>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</si>
  <si>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</si>
  <si>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</si>
  <si>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</si>
  <si>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</si>
  <si>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</si>
  <si>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</si>
  <si>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</si>
  <si>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</si>
  <si>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</si>
  <si>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</si>
  <si>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</si>
  <si>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</si>
  <si>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</si>
  <si>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</si>
  <si>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</si>
  <si>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</si>
  <si>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</si>
  <si>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</si>
  <si>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</si>
  <si>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</si>
  <si>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</si>
  <si>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</si>
  <si>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</si>
  <si>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</si>
  <si>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</si>
  <si>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</si>
  <si>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</si>
  <si>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</si>
  <si>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</si>
  <si>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</si>
  <si>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</si>
  <si>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</si>
  <si>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</si>
  <si>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</si>
  <si>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</si>
  <si>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</si>
  <si>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</si>
  <si>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</si>
  <si>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</si>
  <si>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</si>
  <si>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</si>
  <si>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</si>
  <si>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</si>
  <si>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</si>
  <si>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</si>
  <si>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</si>
  <si>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</si>
  <si>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</si>
  <si>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</si>
  <si>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</si>
  <si>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</si>
  <si>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</si>
  <si>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</si>
  <si>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</si>
  <si>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</si>
  <si>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</si>
  <si>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</si>
  <si>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</si>
  <si>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</si>
  <si>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</si>
  <si>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</si>
  <si>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</si>
  <si>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</si>
  <si>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</si>
  <si>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</si>
  <si>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</si>
  <si>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</si>
  <si>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</si>
  <si>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</si>
  <si>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</si>
  <si>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</si>
  <si>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</si>
  <si>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</si>
  <si>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</si>
  <si>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</si>
  <si>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</si>
  <si>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</si>
  <si>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</si>
  <si>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</si>
  <si>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</si>
  <si>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</si>
  <si>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</si>
  <si>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</si>
  <si>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</si>
  <si>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</si>
  <si>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</si>
  <si>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</si>
  <si>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</si>
  <si>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</si>
  <si>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</si>
  <si>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</si>
  <si>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</si>
  <si>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</si>
  <si>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</si>
  <si>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</si>
  <si>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</si>
  <si>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</si>
  <si>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</si>
  <si>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</si>
  <si>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</si>
  <si>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</si>
  <si>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</si>
  <si>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</si>
  <si>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</si>
  <si>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</si>
  <si>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</si>
  <si>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</si>
  <si>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</si>
  <si>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</si>
  <si>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</si>
  <si>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</si>
  <si>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</si>
  <si>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</si>
  <si>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</si>
  <si>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06.01.2022)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</si>
</sst>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3" t="s">
        <v>131</v>
      </c>
      <c r="B1" s="64" t="s">
        <v>132</v>
      </c>
      <c r="C1" s="64"/>
      <c r="D1" s="64"/>
      <c r="E1" s="64"/>
      <c r="F1" s="65" t="s">
        <v>133</v>
      </c>
      <c r="G1" s="66"/>
      <c r="H1" s="66"/>
      <c r="I1" s="67"/>
      <c r="J1" s="65" t="s">
        <v>134</v>
      </c>
      <c r="K1" s="66"/>
      <c r="L1" s="66"/>
      <c r="M1" s="66"/>
      <c r="N1" s="61" t="s">
        <v>129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79" t="s">
        <v>130</v>
      </c>
      <c r="EY1" s="79"/>
      <c r="EZ1" s="80"/>
      <c r="FA1" s="76" t="s">
        <v>135</v>
      </c>
      <c r="FB1" s="77"/>
      <c r="FC1" s="77"/>
      <c r="FD1" s="77"/>
      <c r="FE1"/>
      <c r="FF1"/>
      <c r="FG1"/>
      <c r="FH1"/>
      <c r="FI1"/>
      <c r="FJ1"/>
      <c r="FK1"/>
      <c r="FL1"/>
    </row>
    <row r="2" spans="1:168" ht="52.5" customHeight="1" x14ac:dyDescent="0.2">
      <c r="A2" s="63"/>
      <c r="B2" s="64"/>
      <c r="C2" s="64"/>
      <c r="D2" s="64"/>
      <c r="E2" s="64"/>
      <c r="F2" s="68"/>
      <c r="G2" s="69"/>
      <c r="H2" s="69"/>
      <c r="I2" s="70"/>
      <c r="J2" s="68"/>
      <c r="K2" s="69"/>
      <c r="L2" s="69"/>
      <c r="M2" s="69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78" t="s">
        <v>141</v>
      </c>
      <c r="EQ2" s="78"/>
      <c r="ER2" s="78"/>
      <c r="ES2" s="78"/>
      <c r="ET2" s="78" t="s">
        <v>140</v>
      </c>
      <c r="EU2" s="78"/>
      <c r="EV2" s="78"/>
      <c r="EW2" s="78"/>
      <c r="EX2" s="38" t="s">
        <v>123</v>
      </c>
      <c r="EY2" s="39" t="s">
        <v>124</v>
      </c>
      <c r="EZ2" s="42" t="s">
        <v>146</v>
      </c>
      <c r="FA2" s="74" t="s">
        <v>125</v>
      </c>
      <c r="FB2" s="75"/>
      <c r="FC2" s="75"/>
      <c r="FD2" s="75"/>
    </row>
    <row r="3" spans="1:168" s="13" customFormat="1" ht="45.75" customHeight="1" x14ac:dyDescent="0.2">
      <c r="A3" s="63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 t="shared" ref="J4:J35" si="0">N4+R4+V4+Z4+AD4+AH4+AL4+AP4+AT4+AX4+BB4+BF4+BJ4+BN4+BR4+BV4+BZ4+CD4+CH4+CL4+CP4+CT4+CX4+DB4+DB4+DF4+DJ4+DN4+DR4+DV4+DZ4+ED4+EH4+EL4+EP4+ET4</f>
        <v>1839</v>
      </c>
      <c r="K4" s="49">
        <f>O4+S4+W4+AA4+AE4+AI4+AM4+AQ4+AU4+AY4+BC4+BG4+BK4+BO4+BS4+BW4+CA4+CI4+CM4+CQ4+CU4+CY4+DC4+DG4+DK4+DO4+DS4+DW4+CE4+EE4+EI4+EM4+EQ4+EU4+EA4</f>
        <v>1642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63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76</v>
      </c>
      <c r="ER4" s="58">
        <v>0</v>
      </c>
      <c r="ES4" s="58">
        <v>0</v>
      </c>
      <c r="ET4" s="58">
        <v>98</v>
      </c>
      <c r="EU4" s="58">
        <v>0</v>
      </c>
      <c r="EV4" s="58">
        <v>0</v>
      </c>
      <c r="EW4" s="58">
        <v>0</v>
      </c>
      <c r="EX4" s="23">
        <f>(J4+L4)/B4</f>
        <v>0.78529411764705881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0.96738558653340345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 t="shared" si="0"/>
        <v>15781</v>
      </c>
      <c r="K5" s="49">
        <f t="shared" ref="K5:K35" si="6">O5+S5+W5+AA5+AE5+AI5+AM5+AQ5+AU5+AY5+BC5+BG5+BK5+BO5+BS5+BW5+CA5+CI5+CM5+CQ5+CU5+CY5+DC5+DG5+DK5+DO5+DS5+DW5+CE5+EE5+EI5+EM5+EQ5+EU5+EA5</f>
        <v>13638</v>
      </c>
      <c r="L5" s="44">
        <v>212</v>
      </c>
      <c r="M5" s="50">
        <f t="shared" ref="M5:M68" si="7">Q5+U5+Y5+AC5+DA5+EC5</f>
        <v>1930</v>
      </c>
      <c r="N5" s="58">
        <v>473</v>
      </c>
      <c r="O5" s="58">
        <v>451</v>
      </c>
      <c r="P5" s="58">
        <v>0</v>
      </c>
      <c r="Q5" s="58">
        <v>337</v>
      </c>
      <c r="R5" s="58">
        <v>489</v>
      </c>
      <c r="S5" s="58">
        <v>456</v>
      </c>
      <c r="T5" s="58">
        <v>1</v>
      </c>
      <c r="U5" s="58">
        <v>296</v>
      </c>
      <c r="V5" s="58">
        <v>884</v>
      </c>
      <c r="W5" s="58">
        <v>879</v>
      </c>
      <c r="X5" s="58">
        <v>0</v>
      </c>
      <c r="Y5" s="58">
        <v>614</v>
      </c>
      <c r="Z5" s="58">
        <v>1506</v>
      </c>
      <c r="AA5" s="58">
        <v>1518</v>
      </c>
      <c r="AB5" s="58">
        <v>3</v>
      </c>
      <c r="AC5" s="58">
        <v>650</v>
      </c>
      <c r="AD5" s="58">
        <v>649</v>
      </c>
      <c r="AE5" s="58">
        <v>655</v>
      </c>
      <c r="AF5" s="58">
        <v>9</v>
      </c>
      <c r="AG5" s="58">
        <v>37</v>
      </c>
      <c r="AH5" s="58">
        <v>839</v>
      </c>
      <c r="AI5" s="58">
        <v>783</v>
      </c>
      <c r="AJ5" s="58">
        <v>13</v>
      </c>
      <c r="AK5" s="58">
        <v>21</v>
      </c>
      <c r="AL5" s="58">
        <v>1006</v>
      </c>
      <c r="AM5" s="58">
        <v>867</v>
      </c>
      <c r="AN5" s="58">
        <v>19</v>
      </c>
      <c r="AO5" s="58">
        <v>11</v>
      </c>
      <c r="AP5" s="58">
        <v>1000</v>
      </c>
      <c r="AQ5" s="58">
        <v>923</v>
      </c>
      <c r="AR5" s="58">
        <v>30</v>
      </c>
      <c r="AS5" s="58">
        <v>28</v>
      </c>
      <c r="AT5" s="58">
        <v>957</v>
      </c>
      <c r="AU5" s="58">
        <v>842</v>
      </c>
      <c r="AV5" s="58">
        <v>135</v>
      </c>
      <c r="AW5" s="58">
        <v>33</v>
      </c>
      <c r="AX5" s="58">
        <v>1081</v>
      </c>
      <c r="AY5" s="58">
        <v>998</v>
      </c>
      <c r="AZ5" s="58">
        <v>0</v>
      </c>
      <c r="BA5" s="58">
        <v>32</v>
      </c>
      <c r="BB5" s="58">
        <v>813</v>
      </c>
      <c r="BC5" s="58">
        <v>740</v>
      </c>
      <c r="BD5" s="58">
        <v>0</v>
      </c>
      <c r="BE5" s="58">
        <v>13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1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1063</v>
      </c>
      <c r="EE5" s="58">
        <v>909</v>
      </c>
      <c r="EF5" s="58">
        <v>0</v>
      </c>
      <c r="EG5" s="58">
        <v>8</v>
      </c>
      <c r="EH5" s="58">
        <v>1253</v>
      </c>
      <c r="EI5" s="58">
        <v>909</v>
      </c>
      <c r="EJ5" s="58">
        <v>0</v>
      </c>
      <c r="EK5" s="58">
        <v>8</v>
      </c>
      <c r="EL5" s="58">
        <v>599</v>
      </c>
      <c r="EM5" s="58">
        <v>429</v>
      </c>
      <c r="EN5" s="58">
        <v>0</v>
      </c>
      <c r="EO5" s="58">
        <v>0</v>
      </c>
      <c r="EP5" s="58">
        <v>945</v>
      </c>
      <c r="EQ5" s="58">
        <v>725</v>
      </c>
      <c r="ER5" s="58">
        <v>0</v>
      </c>
      <c r="ES5" s="58">
        <v>0</v>
      </c>
      <c r="ET5" s="58">
        <v>898</v>
      </c>
      <c r="EU5" s="58">
        <v>680</v>
      </c>
      <c r="EV5" s="58">
        <v>0</v>
      </c>
      <c r="EW5" s="58">
        <v>0</v>
      </c>
      <c r="EX5" s="23">
        <f t="shared" ref="EX5:EX35" si="8">(J5+L5)/B5</f>
        <v>0.7376504773765048</v>
      </c>
      <c r="EY5" s="24">
        <f t="shared" si="1"/>
        <v>0.63880817305474835</v>
      </c>
      <c r="EZ5" s="41">
        <f t="shared" ref="EZ5:EZ68" si="9">M5/B5</f>
        <v>8.9018034223513676E-2</v>
      </c>
      <c r="FA5" s="21">
        <f t="shared" si="2"/>
        <v>0.91830084375909227</v>
      </c>
      <c r="FB5" s="22">
        <f t="shared" si="3"/>
        <v>0.83869380726892562</v>
      </c>
      <c r="FC5" s="21">
        <f t="shared" ref="FC5:FC36" si="10">L5/H5</f>
        <v>1.0095238095238095</v>
      </c>
      <c r="FD5" s="21">
        <f t="shared" si="5"/>
        <v>0.91773656680932003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100775</v>
      </c>
      <c r="J6" s="44">
        <f t="shared" si="0"/>
        <v>516255</v>
      </c>
      <c r="K6" s="49">
        <f t="shared" si="6"/>
        <v>462916</v>
      </c>
      <c r="L6" s="44">
        <v>12589</v>
      </c>
      <c r="M6" s="50">
        <f t="shared" si="7"/>
        <v>85752</v>
      </c>
      <c r="N6" s="58">
        <v>40335</v>
      </c>
      <c r="O6" s="58">
        <v>50132</v>
      </c>
      <c r="P6" s="58">
        <v>819</v>
      </c>
      <c r="Q6" s="58">
        <v>15500</v>
      </c>
      <c r="R6" s="58">
        <v>12240</v>
      </c>
      <c r="S6" s="58">
        <v>12049</v>
      </c>
      <c r="T6" s="58">
        <v>35</v>
      </c>
      <c r="U6" s="58">
        <v>8976</v>
      </c>
      <c r="V6" s="58">
        <v>25278</v>
      </c>
      <c r="W6" s="58">
        <v>33105</v>
      </c>
      <c r="X6" s="58">
        <v>287</v>
      </c>
      <c r="Y6" s="58">
        <v>18497</v>
      </c>
      <c r="Z6" s="58">
        <v>47488</v>
      </c>
      <c r="AA6" s="58">
        <v>46136</v>
      </c>
      <c r="AB6" s="58">
        <v>62</v>
      </c>
      <c r="AC6" s="58">
        <v>29610</v>
      </c>
      <c r="AD6" s="58">
        <v>21521</v>
      </c>
      <c r="AE6" s="58">
        <v>19879</v>
      </c>
      <c r="AF6" s="58">
        <v>129</v>
      </c>
      <c r="AG6" s="58">
        <v>6971</v>
      </c>
      <c r="AH6" s="58">
        <v>26137</v>
      </c>
      <c r="AI6" s="58">
        <v>25638</v>
      </c>
      <c r="AJ6" s="58">
        <v>77</v>
      </c>
      <c r="AK6" s="58">
        <v>4922</v>
      </c>
      <c r="AL6" s="58">
        <v>30297</v>
      </c>
      <c r="AM6" s="58">
        <v>32712</v>
      </c>
      <c r="AN6" s="58">
        <v>495</v>
      </c>
      <c r="AO6" s="58">
        <v>3804</v>
      </c>
      <c r="AP6" s="58">
        <v>32977</v>
      </c>
      <c r="AQ6" s="58">
        <v>33577</v>
      </c>
      <c r="AR6" s="58">
        <v>3125</v>
      </c>
      <c r="AS6" s="58">
        <v>5551</v>
      </c>
      <c r="AT6" s="58">
        <v>31355</v>
      </c>
      <c r="AU6" s="58">
        <v>30539</v>
      </c>
      <c r="AV6" s="58">
        <v>2674</v>
      </c>
      <c r="AW6" s="58">
        <v>5993</v>
      </c>
      <c r="AX6" s="58">
        <v>38942</v>
      </c>
      <c r="AY6" s="58">
        <v>36026</v>
      </c>
      <c r="AZ6" s="58">
        <v>1513</v>
      </c>
      <c r="BA6" s="58">
        <v>2925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1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4</v>
      </c>
      <c r="CD6" s="58">
        <v>198</v>
      </c>
      <c r="CE6" s="58">
        <v>113</v>
      </c>
      <c r="CF6" s="58">
        <v>0</v>
      </c>
      <c r="CG6" s="58">
        <v>0</v>
      </c>
      <c r="CH6" s="58">
        <v>3576</v>
      </c>
      <c r="CI6" s="58">
        <v>1992</v>
      </c>
      <c r="CJ6" s="58">
        <v>0</v>
      </c>
      <c r="CK6" s="58">
        <v>15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39530</v>
      </c>
      <c r="CY6" s="58">
        <v>13553</v>
      </c>
      <c r="CZ6" s="58">
        <v>134</v>
      </c>
      <c r="DA6" s="58">
        <v>5767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84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7402</v>
      </c>
      <c r="ED6" s="58">
        <v>41645</v>
      </c>
      <c r="EE6" s="58">
        <v>32867</v>
      </c>
      <c r="EF6" s="58">
        <v>749</v>
      </c>
      <c r="EG6" s="58">
        <v>2218</v>
      </c>
      <c r="EH6" s="58">
        <v>38754</v>
      </c>
      <c r="EI6" s="58">
        <v>35872</v>
      </c>
      <c r="EJ6" s="58">
        <v>1430</v>
      </c>
      <c r="EK6" s="58">
        <v>1807</v>
      </c>
      <c r="EL6" s="58">
        <v>15356</v>
      </c>
      <c r="EM6" s="58">
        <v>13866</v>
      </c>
      <c r="EN6" s="58">
        <v>183</v>
      </c>
      <c r="EO6" s="58">
        <v>143</v>
      </c>
      <c r="EP6" s="58">
        <v>23909</v>
      </c>
      <c r="EQ6" s="58">
        <v>17140</v>
      </c>
      <c r="ER6" s="58">
        <v>0</v>
      </c>
      <c r="ES6" s="58">
        <v>0</v>
      </c>
      <c r="ET6" s="58">
        <v>24394</v>
      </c>
      <c r="EU6" s="58">
        <v>14179</v>
      </c>
      <c r="EV6" s="58">
        <v>0</v>
      </c>
      <c r="EW6" s="58">
        <v>0</v>
      </c>
      <c r="EX6" s="23">
        <f t="shared" si="8"/>
        <v>0.79536417068225984</v>
      </c>
      <c r="EY6" s="24">
        <f t="shared" si="1"/>
        <v>0.71514405000391035</v>
      </c>
      <c r="EZ6" s="41">
        <f t="shared" si="9"/>
        <v>0.12896821815950477</v>
      </c>
      <c r="FA6" s="21">
        <f t="shared" si="2"/>
        <v>0.93787809973657921</v>
      </c>
      <c r="FB6" s="22">
        <f t="shared" si="3"/>
        <v>0.88338702044181183</v>
      </c>
      <c r="FC6" s="21">
        <f t="shared" si="10"/>
        <v>0.99009044435705862</v>
      </c>
      <c r="FD6" s="21">
        <f t="shared" si="5"/>
        <v>0.85092532870255522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7257</v>
      </c>
      <c r="H7" s="45">
        <v>100</v>
      </c>
      <c r="I7" s="45">
        <v>935.31057087269733</v>
      </c>
      <c r="J7" s="44">
        <f t="shared" si="0"/>
        <v>8488</v>
      </c>
      <c r="K7" s="49">
        <f t="shared" si="6"/>
        <v>7139</v>
      </c>
      <c r="L7" s="44">
        <v>102</v>
      </c>
      <c r="M7" s="50">
        <f t="shared" si="7"/>
        <v>1040</v>
      </c>
      <c r="N7" s="58">
        <v>175</v>
      </c>
      <c r="O7" s="58">
        <v>176</v>
      </c>
      <c r="P7" s="58">
        <v>0</v>
      </c>
      <c r="Q7" s="58">
        <v>124</v>
      </c>
      <c r="R7" s="58">
        <v>211</v>
      </c>
      <c r="S7" s="58">
        <v>212</v>
      </c>
      <c r="T7" s="58">
        <v>0</v>
      </c>
      <c r="U7" s="58">
        <v>207</v>
      </c>
      <c r="V7" s="58">
        <v>470</v>
      </c>
      <c r="W7" s="58">
        <v>471</v>
      </c>
      <c r="X7" s="58">
        <v>0</v>
      </c>
      <c r="Y7" s="58">
        <v>365</v>
      </c>
      <c r="Z7" s="58">
        <v>656</v>
      </c>
      <c r="AA7" s="58">
        <v>677</v>
      </c>
      <c r="AB7" s="58">
        <v>2</v>
      </c>
      <c r="AC7" s="58">
        <v>310</v>
      </c>
      <c r="AD7" s="58">
        <v>332</v>
      </c>
      <c r="AE7" s="58">
        <v>318</v>
      </c>
      <c r="AF7" s="58">
        <v>17</v>
      </c>
      <c r="AG7" s="58">
        <v>56</v>
      </c>
      <c r="AH7" s="58">
        <v>351</v>
      </c>
      <c r="AI7" s="58">
        <v>723</v>
      </c>
      <c r="AJ7" s="58">
        <v>30</v>
      </c>
      <c r="AK7" s="58">
        <v>34</v>
      </c>
      <c r="AL7" s="58">
        <v>789</v>
      </c>
      <c r="AM7" s="58">
        <v>483</v>
      </c>
      <c r="AN7" s="58">
        <v>41</v>
      </c>
      <c r="AO7" s="58">
        <v>5</v>
      </c>
      <c r="AP7" s="58">
        <v>440</v>
      </c>
      <c r="AQ7" s="58">
        <v>554</v>
      </c>
      <c r="AR7" s="58">
        <v>5</v>
      </c>
      <c r="AS7" s="58">
        <v>0</v>
      </c>
      <c r="AT7" s="58">
        <v>764</v>
      </c>
      <c r="AU7" s="58">
        <v>524</v>
      </c>
      <c r="AV7" s="58">
        <v>0</v>
      </c>
      <c r="AW7" s="58">
        <v>0</v>
      </c>
      <c r="AX7" s="58">
        <v>626</v>
      </c>
      <c r="AY7" s="58">
        <v>581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6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34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531</v>
      </c>
      <c r="EF7" s="58">
        <v>0</v>
      </c>
      <c r="EG7" s="58">
        <v>0</v>
      </c>
      <c r="EH7" s="58">
        <v>602</v>
      </c>
      <c r="EI7" s="58">
        <v>540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369</v>
      </c>
      <c r="ER7" s="58">
        <v>0</v>
      </c>
      <c r="ES7" s="58">
        <v>0</v>
      </c>
      <c r="ET7" s="58">
        <v>530</v>
      </c>
      <c r="EU7" s="58">
        <v>68</v>
      </c>
      <c r="EV7" s="58">
        <v>0</v>
      </c>
      <c r="EW7" s="58">
        <v>0</v>
      </c>
      <c r="EX7" s="23">
        <f t="shared" si="8"/>
        <v>0.86357695787674671</v>
      </c>
      <c r="EY7" s="24">
        <f t="shared" si="1"/>
        <v>0.72795817834522969</v>
      </c>
      <c r="EZ7" s="41">
        <f t="shared" si="9"/>
        <v>0.10455413692570624</v>
      </c>
      <c r="FA7" s="21">
        <f t="shared" si="2"/>
        <v>1.0859774820880246</v>
      </c>
      <c r="FB7" s="22">
        <f t="shared" si="3"/>
        <v>0.98373983739837401</v>
      </c>
      <c r="FC7" s="21">
        <f t="shared" si="10"/>
        <v>1.02</v>
      </c>
      <c r="FD7" s="21">
        <f t="shared" si="5"/>
        <v>1.1119301250167861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 t="shared" si="0"/>
        <v>14771</v>
      </c>
      <c r="K8" s="49">
        <f t="shared" si="6"/>
        <v>13443</v>
      </c>
      <c r="L8" s="44">
        <v>198</v>
      </c>
      <c r="M8" s="50">
        <f t="shared" si="7"/>
        <v>1396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218</v>
      </c>
      <c r="V8" s="58">
        <v>597</v>
      </c>
      <c r="W8" s="58">
        <v>599</v>
      </c>
      <c r="X8" s="58">
        <v>0</v>
      </c>
      <c r="Y8" s="58">
        <v>465</v>
      </c>
      <c r="Z8" s="58">
        <v>1090</v>
      </c>
      <c r="AA8" s="58">
        <v>1230</v>
      </c>
      <c r="AB8" s="58">
        <v>1</v>
      </c>
      <c r="AC8" s="58">
        <v>497</v>
      </c>
      <c r="AD8" s="58">
        <v>510</v>
      </c>
      <c r="AE8" s="58">
        <v>679</v>
      </c>
      <c r="AF8" s="58">
        <v>6</v>
      </c>
      <c r="AG8" s="58">
        <v>101</v>
      </c>
      <c r="AH8" s="58">
        <v>741</v>
      </c>
      <c r="AI8" s="58">
        <v>828</v>
      </c>
      <c r="AJ8" s="58">
        <v>11</v>
      </c>
      <c r="AK8" s="58">
        <v>83</v>
      </c>
      <c r="AL8" s="58">
        <v>822</v>
      </c>
      <c r="AM8" s="58">
        <v>817</v>
      </c>
      <c r="AN8" s="58">
        <v>49</v>
      </c>
      <c r="AO8" s="58">
        <v>70</v>
      </c>
      <c r="AP8" s="58">
        <v>946</v>
      </c>
      <c r="AQ8" s="58">
        <v>1748</v>
      </c>
      <c r="AR8" s="58">
        <v>77</v>
      </c>
      <c r="AS8" s="58">
        <v>95</v>
      </c>
      <c r="AT8" s="58">
        <v>988</v>
      </c>
      <c r="AU8" s="58">
        <v>1034</v>
      </c>
      <c r="AV8" s="58">
        <v>47</v>
      </c>
      <c r="AW8" s="58">
        <v>46</v>
      </c>
      <c r="AX8" s="58">
        <v>1055</v>
      </c>
      <c r="AY8" s="58">
        <v>936</v>
      </c>
      <c r="AZ8" s="58">
        <v>2</v>
      </c>
      <c r="BA8" s="58">
        <v>42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569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1362</v>
      </c>
      <c r="EE8" s="58">
        <v>1082</v>
      </c>
      <c r="EF8" s="58">
        <v>0</v>
      </c>
      <c r="EG8" s="58">
        <v>35</v>
      </c>
      <c r="EH8" s="58">
        <v>1638</v>
      </c>
      <c r="EI8" s="58">
        <v>1170</v>
      </c>
      <c r="EJ8" s="58">
        <v>0</v>
      </c>
      <c r="EK8" s="58">
        <v>9</v>
      </c>
      <c r="EL8" s="58">
        <v>535</v>
      </c>
      <c r="EM8" s="58">
        <v>438</v>
      </c>
      <c r="EN8" s="58">
        <v>0</v>
      </c>
      <c r="EO8" s="58">
        <v>0</v>
      </c>
      <c r="EP8" s="58">
        <v>838</v>
      </c>
      <c r="EQ8" s="58">
        <v>617</v>
      </c>
      <c r="ER8" s="58">
        <v>0</v>
      </c>
      <c r="ES8" s="58">
        <v>0</v>
      </c>
      <c r="ET8" s="58">
        <v>822</v>
      </c>
      <c r="EU8" s="58">
        <v>536</v>
      </c>
      <c r="EV8" s="58">
        <v>0</v>
      </c>
      <c r="EW8" s="58">
        <v>0</v>
      </c>
      <c r="EX8" s="23">
        <f t="shared" si="8"/>
        <v>0.80108102322594454</v>
      </c>
      <c r="EY8" s="24">
        <f t="shared" si="1"/>
        <v>0.73001177352028257</v>
      </c>
      <c r="EZ8" s="41">
        <f t="shared" si="9"/>
        <v>7.470833779300011E-2</v>
      </c>
      <c r="FA8" s="21">
        <f t="shared" si="2"/>
        <v>1.0260489024729091</v>
      </c>
      <c r="FB8" s="22">
        <f t="shared" si="3"/>
        <v>1.0247751181582558</v>
      </c>
      <c r="FC8" s="21">
        <f t="shared" si="10"/>
        <v>1.0702702702702702</v>
      </c>
      <c r="FD8" s="21">
        <f t="shared" si="5"/>
        <v>0.75377969762419006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v>4767</v>
      </c>
      <c r="J9" s="44">
        <f t="shared" si="0"/>
        <v>24207</v>
      </c>
      <c r="K9" s="49">
        <f t="shared" si="6"/>
        <v>19951</v>
      </c>
      <c r="L9" s="44">
        <v>967</v>
      </c>
      <c r="M9" s="50">
        <f t="shared" si="7"/>
        <v>2238</v>
      </c>
      <c r="N9" s="58">
        <v>637</v>
      </c>
      <c r="O9" s="58">
        <v>579</v>
      </c>
      <c r="P9" s="58">
        <v>3</v>
      </c>
      <c r="Q9" s="58">
        <v>311</v>
      </c>
      <c r="R9" s="58">
        <v>441</v>
      </c>
      <c r="S9" s="58">
        <v>402</v>
      </c>
      <c r="T9" s="58">
        <v>2</v>
      </c>
      <c r="U9" s="58">
        <v>272</v>
      </c>
      <c r="V9" s="58">
        <v>896</v>
      </c>
      <c r="W9" s="58">
        <v>912</v>
      </c>
      <c r="X9" s="58">
        <v>2</v>
      </c>
      <c r="Y9" s="58">
        <v>730</v>
      </c>
      <c r="Z9" s="58">
        <v>1799</v>
      </c>
      <c r="AA9" s="58">
        <v>1874</v>
      </c>
      <c r="AB9" s="58">
        <v>21</v>
      </c>
      <c r="AC9" s="58">
        <v>886</v>
      </c>
      <c r="AD9" s="58">
        <v>853</v>
      </c>
      <c r="AE9" s="58">
        <v>1104</v>
      </c>
      <c r="AF9" s="58">
        <v>40</v>
      </c>
      <c r="AG9" s="58">
        <v>161</v>
      </c>
      <c r="AH9" s="58">
        <v>1277</v>
      </c>
      <c r="AI9" s="58">
        <v>1300</v>
      </c>
      <c r="AJ9" s="58">
        <v>90</v>
      </c>
      <c r="AK9" s="58">
        <v>159</v>
      </c>
      <c r="AL9" s="58">
        <v>1747</v>
      </c>
      <c r="AM9" s="58">
        <v>1316</v>
      </c>
      <c r="AN9" s="58">
        <v>250</v>
      </c>
      <c r="AO9" s="58">
        <v>197</v>
      </c>
      <c r="AP9" s="58">
        <v>1603</v>
      </c>
      <c r="AQ9" s="58">
        <v>1619</v>
      </c>
      <c r="AR9" s="58">
        <v>366</v>
      </c>
      <c r="AS9" s="58">
        <v>185</v>
      </c>
      <c r="AT9" s="58">
        <v>1993</v>
      </c>
      <c r="AU9" s="58">
        <v>1841</v>
      </c>
      <c r="AV9" s="58">
        <v>3</v>
      </c>
      <c r="AW9" s="58">
        <v>75</v>
      </c>
      <c r="AX9" s="58">
        <v>1806</v>
      </c>
      <c r="AY9" s="58">
        <v>1564</v>
      </c>
      <c r="AZ9" s="58">
        <v>2</v>
      </c>
      <c r="BA9" s="58">
        <v>69</v>
      </c>
      <c r="BB9" s="58">
        <v>565</v>
      </c>
      <c r="BC9" s="58">
        <v>434</v>
      </c>
      <c r="BD9" s="58">
        <v>11</v>
      </c>
      <c r="BE9" s="58">
        <v>2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92</v>
      </c>
      <c r="CJ9" s="58">
        <v>0</v>
      </c>
      <c r="CK9" s="58">
        <v>1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15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1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1915</v>
      </c>
      <c r="EE9" s="58">
        <v>1537</v>
      </c>
      <c r="EF9" s="58">
        <v>0</v>
      </c>
      <c r="EG9" s="58">
        <v>40</v>
      </c>
      <c r="EH9" s="58">
        <v>2017</v>
      </c>
      <c r="EI9" s="58">
        <v>1614</v>
      </c>
      <c r="EJ9" s="58">
        <v>0</v>
      </c>
      <c r="EK9" s="58">
        <v>37</v>
      </c>
      <c r="EL9" s="58">
        <v>867</v>
      </c>
      <c r="EM9" s="58">
        <v>696</v>
      </c>
      <c r="EN9" s="58">
        <v>0</v>
      </c>
      <c r="EO9" s="58">
        <v>6</v>
      </c>
      <c r="EP9" s="58">
        <v>1352</v>
      </c>
      <c r="EQ9" s="58">
        <v>910</v>
      </c>
      <c r="ER9" s="58">
        <v>0</v>
      </c>
      <c r="ES9" s="58">
        <v>5</v>
      </c>
      <c r="ET9" s="58">
        <v>1265</v>
      </c>
      <c r="EU9" s="58">
        <v>492</v>
      </c>
      <c r="EV9" s="58">
        <v>0</v>
      </c>
      <c r="EW9" s="58">
        <v>18</v>
      </c>
      <c r="EX9" s="23">
        <f t="shared" si="8"/>
        <v>0.81390236016812156</v>
      </c>
      <c r="EY9" s="24">
        <f t="shared" si="1"/>
        <v>0.67630132557387646</v>
      </c>
      <c r="EZ9" s="41">
        <f t="shared" si="9"/>
        <v>7.2356935014548984E-2</v>
      </c>
      <c r="FA9" s="21">
        <f t="shared" si="2"/>
        <v>1.0353278302895514</v>
      </c>
      <c r="FB9" s="22">
        <f t="shared" si="3"/>
        <v>0.88447045263111235</v>
      </c>
      <c r="FC9" s="21">
        <f t="shared" si="10"/>
        <v>1.1443786982248521</v>
      </c>
      <c r="FD9" s="21">
        <f t="shared" si="5"/>
        <v>0.46947765890497167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21302</v>
      </c>
      <c r="G10" s="44">
        <v>19697</v>
      </c>
      <c r="H10" s="45">
        <v>255</v>
      </c>
      <c r="I10" s="45">
        <v>3043</v>
      </c>
      <c r="J10" s="44">
        <f t="shared" si="0"/>
        <v>19392</v>
      </c>
      <c r="K10" s="49">
        <f t="shared" si="6"/>
        <v>17587</v>
      </c>
      <c r="L10" s="44">
        <v>252</v>
      </c>
      <c r="M10" s="50">
        <f t="shared" si="7"/>
        <v>3047</v>
      </c>
      <c r="N10" s="58">
        <v>722</v>
      </c>
      <c r="O10" s="58">
        <v>662</v>
      </c>
      <c r="P10" s="58">
        <v>0</v>
      </c>
      <c r="Q10" s="58">
        <v>450</v>
      </c>
      <c r="R10" s="58">
        <v>575</v>
      </c>
      <c r="S10" s="58">
        <v>536</v>
      </c>
      <c r="T10" s="58">
        <v>1</v>
      </c>
      <c r="U10" s="58">
        <v>480</v>
      </c>
      <c r="V10" s="58">
        <v>1211</v>
      </c>
      <c r="W10" s="58">
        <v>1210</v>
      </c>
      <c r="X10" s="58">
        <v>0</v>
      </c>
      <c r="Y10" s="58">
        <v>1128</v>
      </c>
      <c r="Z10" s="58">
        <v>1857</v>
      </c>
      <c r="AA10" s="58">
        <v>1824</v>
      </c>
      <c r="AB10" s="58">
        <v>0</v>
      </c>
      <c r="AC10" s="58">
        <v>910</v>
      </c>
      <c r="AD10" s="58">
        <v>835</v>
      </c>
      <c r="AE10" s="58">
        <v>1404</v>
      </c>
      <c r="AF10" s="58">
        <v>18</v>
      </c>
      <c r="AG10" s="58">
        <v>103</v>
      </c>
      <c r="AH10" s="58">
        <v>990</v>
      </c>
      <c r="AI10" s="58">
        <v>1211</v>
      </c>
      <c r="AJ10" s="58">
        <v>50</v>
      </c>
      <c r="AK10" s="58">
        <v>93</v>
      </c>
      <c r="AL10" s="58">
        <v>1162</v>
      </c>
      <c r="AM10" s="58">
        <v>1253</v>
      </c>
      <c r="AN10" s="58">
        <v>50</v>
      </c>
      <c r="AO10" s="58">
        <v>98</v>
      </c>
      <c r="AP10" s="58">
        <v>1184</v>
      </c>
      <c r="AQ10" s="58">
        <v>1175</v>
      </c>
      <c r="AR10" s="58">
        <v>126</v>
      </c>
      <c r="AS10" s="58">
        <v>40</v>
      </c>
      <c r="AT10" s="58">
        <v>1242</v>
      </c>
      <c r="AU10" s="58">
        <v>1213</v>
      </c>
      <c r="AV10" s="58">
        <v>0</v>
      </c>
      <c r="AW10" s="58">
        <v>39</v>
      </c>
      <c r="AX10" s="58">
        <v>1235</v>
      </c>
      <c r="AY10" s="58">
        <v>1140</v>
      </c>
      <c r="AZ10" s="58">
        <v>0</v>
      </c>
      <c r="BA10" s="58">
        <v>22</v>
      </c>
      <c r="BB10" s="58">
        <v>400</v>
      </c>
      <c r="BC10" s="58">
        <v>331</v>
      </c>
      <c r="BD10" s="58">
        <v>0</v>
      </c>
      <c r="BE10" s="58">
        <v>47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69</v>
      </c>
      <c r="CJ10" s="58">
        <v>0</v>
      </c>
      <c r="CK10" s="58">
        <v>1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79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15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4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1271</v>
      </c>
      <c r="EE10" s="58">
        <v>1060</v>
      </c>
      <c r="EF10" s="58">
        <v>0</v>
      </c>
      <c r="EG10" s="58">
        <v>16</v>
      </c>
      <c r="EH10" s="58">
        <v>1297</v>
      </c>
      <c r="EI10" s="58">
        <v>1122</v>
      </c>
      <c r="EJ10" s="58">
        <v>1</v>
      </c>
      <c r="EK10" s="58">
        <v>15</v>
      </c>
      <c r="EL10" s="58">
        <v>671</v>
      </c>
      <c r="EM10" s="58">
        <v>525</v>
      </c>
      <c r="EN10" s="58">
        <v>0</v>
      </c>
      <c r="EO10" s="58">
        <v>0</v>
      </c>
      <c r="EP10" s="58">
        <v>1055</v>
      </c>
      <c r="EQ10" s="58">
        <v>775</v>
      </c>
      <c r="ER10" s="58">
        <v>0</v>
      </c>
      <c r="ES10" s="58">
        <v>0</v>
      </c>
      <c r="ET10" s="58">
        <v>1128</v>
      </c>
      <c r="EU10" s="58">
        <v>812</v>
      </c>
      <c r="EV10" s="58">
        <v>0</v>
      </c>
      <c r="EW10" s="58">
        <v>1</v>
      </c>
      <c r="EX10" s="23">
        <f t="shared" si="8"/>
        <v>0.73028737127774268</v>
      </c>
      <c r="EY10" s="24">
        <f t="shared" si="1"/>
        <v>0.66318450500018589</v>
      </c>
      <c r="EZ10" s="41">
        <f t="shared" si="9"/>
        <v>0.11327558645302799</v>
      </c>
      <c r="FA10" s="21">
        <f t="shared" si="2"/>
        <v>0.91033705755328143</v>
      </c>
      <c r="FB10" s="22">
        <f t="shared" si="3"/>
        <v>0.8928770878814033</v>
      </c>
      <c r="FC10" s="21">
        <f t="shared" si="10"/>
        <v>0.9882352941176471</v>
      </c>
      <c r="FD10" s="21">
        <f t="shared" si="5"/>
        <v>1.0013144922773578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669</v>
      </c>
      <c r="J11" s="44">
        <f t="shared" si="0"/>
        <v>6126</v>
      </c>
      <c r="K11" s="49">
        <f t="shared" si="6"/>
        <v>4716</v>
      </c>
      <c r="L11" s="44">
        <v>75</v>
      </c>
      <c r="M11" s="50">
        <f t="shared" si="7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8"/>
        <v>0.74236801149287679</v>
      </c>
      <c r="EY11" s="24">
        <f t="shared" si="1"/>
        <v>0.57356638333532861</v>
      </c>
      <c r="EZ11" s="41">
        <f t="shared" si="9"/>
        <v>5.4950317251286962E-2</v>
      </c>
      <c r="FA11" s="21">
        <f t="shared" si="2"/>
        <v>0.98679123711340211</v>
      </c>
      <c r="FB11" s="22">
        <f t="shared" si="3"/>
        <v>0.83944464222143111</v>
      </c>
      <c r="FC11" s="21">
        <f t="shared" si="10"/>
        <v>1</v>
      </c>
      <c r="FD11" s="21">
        <f t="shared" si="5"/>
        <v>0.68609865470852016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2723</v>
      </c>
      <c r="J12" s="44">
        <f t="shared" si="0"/>
        <v>13976</v>
      </c>
      <c r="K12" s="49">
        <f t="shared" si="6"/>
        <v>11791</v>
      </c>
      <c r="L12" s="44">
        <v>175</v>
      </c>
      <c r="M12" s="50">
        <f t="shared" si="7"/>
        <v>1842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392</v>
      </c>
      <c r="V12" s="58">
        <v>825</v>
      </c>
      <c r="W12" s="58">
        <v>810</v>
      </c>
      <c r="X12" s="58">
        <v>0</v>
      </c>
      <c r="Y12" s="58">
        <v>634</v>
      </c>
      <c r="Z12" s="58">
        <v>1261</v>
      </c>
      <c r="AA12" s="58">
        <v>1234</v>
      </c>
      <c r="AB12" s="58">
        <v>1</v>
      </c>
      <c r="AC12" s="58">
        <v>604</v>
      </c>
      <c r="AD12" s="58">
        <v>613</v>
      </c>
      <c r="AE12" s="58">
        <v>661</v>
      </c>
      <c r="AF12" s="58">
        <v>3</v>
      </c>
      <c r="AG12" s="58">
        <v>61</v>
      </c>
      <c r="AH12" s="58">
        <v>799</v>
      </c>
      <c r="AI12" s="58">
        <v>680</v>
      </c>
      <c r="AJ12" s="58">
        <v>6</v>
      </c>
      <c r="AK12" s="58">
        <v>48</v>
      </c>
      <c r="AL12" s="58">
        <v>845</v>
      </c>
      <c r="AM12" s="58">
        <v>867</v>
      </c>
      <c r="AN12" s="58">
        <v>48</v>
      </c>
      <c r="AO12" s="58">
        <v>77</v>
      </c>
      <c r="AP12" s="58">
        <v>784</v>
      </c>
      <c r="AQ12" s="58">
        <v>833</v>
      </c>
      <c r="AR12" s="58">
        <v>109</v>
      </c>
      <c r="AS12" s="58">
        <v>59</v>
      </c>
      <c r="AT12" s="58">
        <v>1012</v>
      </c>
      <c r="AU12" s="58">
        <v>955</v>
      </c>
      <c r="AV12" s="58">
        <v>0</v>
      </c>
      <c r="AW12" s="58">
        <v>43</v>
      </c>
      <c r="AX12" s="58">
        <v>900</v>
      </c>
      <c r="AY12" s="58">
        <v>874</v>
      </c>
      <c r="AZ12" s="58">
        <v>0</v>
      </c>
      <c r="BA12" s="58">
        <v>23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992</v>
      </c>
      <c r="EE12" s="58">
        <v>891</v>
      </c>
      <c r="EF12" s="58">
        <v>0</v>
      </c>
      <c r="EG12" s="58">
        <v>21</v>
      </c>
      <c r="EH12" s="58">
        <v>1216</v>
      </c>
      <c r="EI12" s="58">
        <v>1024</v>
      </c>
      <c r="EJ12" s="58">
        <v>0</v>
      </c>
      <c r="EK12" s="58">
        <v>13</v>
      </c>
      <c r="EL12" s="58">
        <v>494</v>
      </c>
      <c r="EM12" s="58">
        <v>355</v>
      </c>
      <c r="EN12" s="58">
        <v>0</v>
      </c>
      <c r="EO12" s="58">
        <v>2</v>
      </c>
      <c r="EP12" s="58">
        <v>805</v>
      </c>
      <c r="EQ12" s="58">
        <v>475</v>
      </c>
      <c r="ER12" s="58">
        <v>0</v>
      </c>
      <c r="ES12" s="58">
        <v>0</v>
      </c>
      <c r="ET12" s="58">
        <v>834</v>
      </c>
      <c r="EU12" s="58">
        <v>449</v>
      </c>
      <c r="EV12" s="58">
        <v>0</v>
      </c>
      <c r="EW12" s="58">
        <v>1</v>
      </c>
      <c r="EX12" s="23">
        <f t="shared" si="8"/>
        <v>0.77675924909430238</v>
      </c>
      <c r="EY12" s="24">
        <f t="shared" si="1"/>
        <v>0.65682292238445494</v>
      </c>
      <c r="EZ12" s="41">
        <f t="shared" si="9"/>
        <v>0.10110879350093314</v>
      </c>
      <c r="FA12" s="21">
        <f t="shared" si="2"/>
        <v>0.96008793020539951</v>
      </c>
      <c r="FB12" s="22">
        <f t="shared" si="3"/>
        <v>0.87121324072705775</v>
      </c>
      <c r="FC12" s="21">
        <f t="shared" si="10"/>
        <v>1</v>
      </c>
      <c r="FD12" s="21">
        <f t="shared" si="5"/>
        <v>0.67645978699963272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411</v>
      </c>
      <c r="J13" s="44">
        <f t="shared" si="0"/>
        <v>3125</v>
      </c>
      <c r="K13" s="49">
        <f t="shared" si="6"/>
        <v>2409</v>
      </c>
      <c r="L13" s="44">
        <v>40</v>
      </c>
      <c r="M13" s="50">
        <f t="shared" si="7"/>
        <v>228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80</v>
      </c>
      <c r="AD13" s="58">
        <v>155</v>
      </c>
      <c r="AE13" s="58">
        <v>125</v>
      </c>
      <c r="AF13" s="58">
        <v>3</v>
      </c>
      <c r="AG13" s="58">
        <v>14</v>
      </c>
      <c r="AH13" s="58">
        <v>198</v>
      </c>
      <c r="AI13" s="58">
        <v>107</v>
      </c>
      <c r="AJ13" s="58">
        <v>11</v>
      </c>
      <c r="AK13" s="58">
        <v>22</v>
      </c>
      <c r="AL13" s="58">
        <v>157</v>
      </c>
      <c r="AM13" s="58">
        <v>99</v>
      </c>
      <c r="AN13" s="58">
        <v>18</v>
      </c>
      <c r="AO13" s="58">
        <v>7</v>
      </c>
      <c r="AP13" s="58">
        <v>198</v>
      </c>
      <c r="AQ13" s="58">
        <v>199</v>
      </c>
      <c r="AR13" s="58">
        <v>4</v>
      </c>
      <c r="AS13" s="58">
        <v>10</v>
      </c>
      <c r="AT13" s="58">
        <v>186</v>
      </c>
      <c r="AU13" s="58">
        <v>141</v>
      </c>
      <c r="AV13" s="58">
        <v>2</v>
      </c>
      <c r="AW13" s="58">
        <v>11</v>
      </c>
      <c r="AX13" s="58">
        <v>229</v>
      </c>
      <c r="AY13" s="58">
        <v>180</v>
      </c>
      <c r="AZ13" s="58">
        <v>0</v>
      </c>
      <c r="BA13" s="58">
        <v>16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162</v>
      </c>
      <c r="EF13" s="58">
        <v>0</v>
      </c>
      <c r="EG13" s="58">
        <v>7</v>
      </c>
      <c r="EH13" s="58">
        <v>213</v>
      </c>
      <c r="EI13" s="58">
        <v>189</v>
      </c>
      <c r="EJ13" s="58">
        <v>0</v>
      </c>
      <c r="EK13" s="58">
        <v>1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50</v>
      </c>
      <c r="ER13" s="58">
        <v>0</v>
      </c>
      <c r="ES13" s="58">
        <v>0</v>
      </c>
      <c r="ET13" s="58">
        <v>211</v>
      </c>
      <c r="EU13" s="58">
        <v>32</v>
      </c>
      <c r="EV13" s="58">
        <v>0</v>
      </c>
      <c r="EW13" s="58">
        <v>0</v>
      </c>
      <c r="EX13" s="23">
        <f t="shared" si="8"/>
        <v>0.79006490264603091</v>
      </c>
      <c r="EY13" s="24">
        <f t="shared" si="1"/>
        <v>0.6113330004992511</v>
      </c>
      <c r="EZ13" s="41">
        <f t="shared" si="9"/>
        <v>5.6914628057913128E-2</v>
      </c>
      <c r="FA13" s="21">
        <f t="shared" si="2"/>
        <v>0.99833096615411809</v>
      </c>
      <c r="FB13" s="22">
        <f t="shared" si="3"/>
        <v>0.8343653364179725</v>
      </c>
      <c r="FC13" s="21">
        <f t="shared" si="10"/>
        <v>1</v>
      </c>
      <c r="FD13" s="21">
        <f t="shared" si="5"/>
        <v>0.55474452554744524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2321</v>
      </c>
      <c r="J14" s="44">
        <f t="shared" si="0"/>
        <v>21718</v>
      </c>
      <c r="K14" s="49">
        <f t="shared" si="6"/>
        <v>18699</v>
      </c>
      <c r="L14" s="44">
        <v>275</v>
      </c>
      <c r="M14" s="50">
        <f t="shared" si="7"/>
        <v>2149</v>
      </c>
      <c r="N14" s="58">
        <v>599</v>
      </c>
      <c r="O14" s="58">
        <v>595</v>
      </c>
      <c r="P14" s="58">
        <v>21</v>
      </c>
      <c r="Q14" s="58">
        <v>401</v>
      </c>
      <c r="R14" s="58">
        <v>350</v>
      </c>
      <c r="S14" s="58">
        <v>348</v>
      </c>
      <c r="T14" s="58">
        <v>0</v>
      </c>
      <c r="U14" s="58">
        <v>318</v>
      </c>
      <c r="V14" s="58">
        <v>839</v>
      </c>
      <c r="W14" s="58">
        <v>850</v>
      </c>
      <c r="X14" s="58">
        <v>0</v>
      </c>
      <c r="Y14" s="58">
        <v>576</v>
      </c>
      <c r="Z14" s="58">
        <v>1365</v>
      </c>
      <c r="AA14" s="58">
        <v>1414</v>
      </c>
      <c r="AB14" s="58">
        <v>4</v>
      </c>
      <c r="AC14" s="58">
        <v>547</v>
      </c>
      <c r="AD14" s="58">
        <v>729</v>
      </c>
      <c r="AE14" s="58">
        <v>625</v>
      </c>
      <c r="AF14" s="58">
        <v>20</v>
      </c>
      <c r="AG14" s="58">
        <v>28</v>
      </c>
      <c r="AH14" s="58">
        <v>985</v>
      </c>
      <c r="AI14" s="58">
        <v>881</v>
      </c>
      <c r="AJ14" s="58">
        <v>25</v>
      </c>
      <c r="AK14" s="58">
        <v>19</v>
      </c>
      <c r="AL14" s="58">
        <v>1180</v>
      </c>
      <c r="AM14" s="58">
        <v>1062</v>
      </c>
      <c r="AN14" s="58">
        <v>77</v>
      </c>
      <c r="AO14" s="58">
        <v>42</v>
      </c>
      <c r="AP14" s="58">
        <v>1390</v>
      </c>
      <c r="AQ14" s="58">
        <v>1199</v>
      </c>
      <c r="AR14" s="58">
        <v>85</v>
      </c>
      <c r="AS14" s="58">
        <v>27</v>
      </c>
      <c r="AT14" s="58">
        <v>1522</v>
      </c>
      <c r="AU14" s="58">
        <v>1323</v>
      </c>
      <c r="AV14" s="58">
        <v>0</v>
      </c>
      <c r="AW14" s="58">
        <v>6</v>
      </c>
      <c r="AX14" s="58">
        <v>1594</v>
      </c>
      <c r="AY14" s="58">
        <v>1370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48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204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294</v>
      </c>
      <c r="CI14" s="58">
        <v>222</v>
      </c>
      <c r="CJ14" s="58">
        <v>0</v>
      </c>
      <c r="CK14" s="58">
        <v>5</v>
      </c>
      <c r="CL14" s="58">
        <v>55</v>
      </c>
      <c r="CM14" s="58">
        <v>49</v>
      </c>
      <c r="CN14" s="58">
        <v>0</v>
      </c>
      <c r="CO14" s="58">
        <v>3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307</v>
      </c>
      <c r="DB14" s="58">
        <v>69</v>
      </c>
      <c r="DC14" s="58">
        <v>52</v>
      </c>
      <c r="DD14" s="58">
        <v>10</v>
      </c>
      <c r="DE14" s="58">
        <v>5</v>
      </c>
      <c r="DF14" s="58">
        <v>80</v>
      </c>
      <c r="DG14" s="58">
        <v>79</v>
      </c>
      <c r="DH14" s="58">
        <v>0</v>
      </c>
      <c r="DI14" s="58">
        <v>15</v>
      </c>
      <c r="DJ14" s="58">
        <v>21</v>
      </c>
      <c r="DK14" s="58">
        <v>22</v>
      </c>
      <c r="DL14" s="58">
        <v>1</v>
      </c>
      <c r="DM14" s="58">
        <v>3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1742</v>
      </c>
      <c r="EE14" s="58">
        <v>1514</v>
      </c>
      <c r="EF14" s="58">
        <v>0</v>
      </c>
      <c r="EG14" s="58">
        <v>2</v>
      </c>
      <c r="EH14" s="58">
        <v>2195</v>
      </c>
      <c r="EI14" s="58">
        <v>1755</v>
      </c>
      <c r="EJ14" s="58">
        <v>0</v>
      </c>
      <c r="EK14" s="58">
        <v>10</v>
      </c>
      <c r="EL14" s="58">
        <v>1044</v>
      </c>
      <c r="EM14" s="58">
        <v>823</v>
      </c>
      <c r="EN14" s="58">
        <v>0</v>
      </c>
      <c r="EO14" s="58">
        <v>2</v>
      </c>
      <c r="EP14" s="58">
        <v>1443</v>
      </c>
      <c r="EQ14" s="58">
        <v>1096</v>
      </c>
      <c r="ER14" s="58">
        <v>0</v>
      </c>
      <c r="ES14" s="58">
        <v>0</v>
      </c>
      <c r="ET14" s="58">
        <v>1498</v>
      </c>
      <c r="EU14" s="58">
        <v>1069</v>
      </c>
      <c r="EV14" s="58">
        <v>0</v>
      </c>
      <c r="EW14" s="58">
        <v>0</v>
      </c>
      <c r="EX14" s="23">
        <f t="shared" si="8"/>
        <v>0.72340635484507598</v>
      </c>
      <c r="EY14" s="24">
        <f t="shared" si="1"/>
        <v>0.62410367738964545</v>
      </c>
      <c r="EZ14" s="41">
        <f t="shared" si="9"/>
        <v>7.0686139069798037E-2</v>
      </c>
      <c r="FA14" s="21">
        <f t="shared" si="2"/>
        <v>0.96550191162087673</v>
      </c>
      <c r="FB14" s="22">
        <f t="shared" si="3"/>
        <v>0.90442563482466742</v>
      </c>
      <c r="FC14" s="21">
        <f t="shared" si="10"/>
        <v>1</v>
      </c>
      <c r="FD14" s="21">
        <f t="shared" si="5"/>
        <v>0.92589401120206805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25763</v>
      </c>
      <c r="K15" s="49">
        <f t="shared" si="6"/>
        <v>21249</v>
      </c>
      <c r="L15" s="44">
        <v>357</v>
      </c>
      <c r="M15" s="50">
        <f t="shared" si="7"/>
        <v>2728</v>
      </c>
      <c r="N15" s="58">
        <v>837</v>
      </c>
      <c r="O15" s="58">
        <v>731</v>
      </c>
      <c r="P15" s="58">
        <v>4</v>
      </c>
      <c r="Q15" s="58">
        <v>438</v>
      </c>
      <c r="R15" s="58">
        <v>668</v>
      </c>
      <c r="S15" s="58">
        <v>669</v>
      </c>
      <c r="T15" s="58">
        <v>0</v>
      </c>
      <c r="U15" s="58">
        <v>478</v>
      </c>
      <c r="V15" s="58">
        <v>1200</v>
      </c>
      <c r="W15" s="58">
        <v>1121</v>
      </c>
      <c r="X15" s="58">
        <v>0</v>
      </c>
      <c r="Y15" s="58">
        <v>849</v>
      </c>
      <c r="Z15" s="58">
        <v>2134</v>
      </c>
      <c r="AA15" s="58">
        <v>1720</v>
      </c>
      <c r="AB15" s="58">
        <v>0</v>
      </c>
      <c r="AC15" s="58">
        <v>868</v>
      </c>
      <c r="AD15" s="58">
        <v>883</v>
      </c>
      <c r="AE15" s="58">
        <v>739</v>
      </c>
      <c r="AF15" s="58">
        <v>12</v>
      </c>
      <c r="AG15" s="58">
        <v>128</v>
      </c>
      <c r="AH15" s="58">
        <v>1056</v>
      </c>
      <c r="AI15" s="58">
        <v>902</v>
      </c>
      <c r="AJ15" s="58">
        <v>6</v>
      </c>
      <c r="AK15" s="58">
        <v>105</v>
      </c>
      <c r="AL15" s="58">
        <v>1260</v>
      </c>
      <c r="AM15" s="58">
        <v>1143</v>
      </c>
      <c r="AN15" s="58">
        <v>33</v>
      </c>
      <c r="AO15" s="58">
        <v>106</v>
      </c>
      <c r="AP15" s="58">
        <v>1690</v>
      </c>
      <c r="AQ15" s="58">
        <v>1420</v>
      </c>
      <c r="AR15" s="58">
        <v>32</v>
      </c>
      <c r="AS15" s="58">
        <v>133</v>
      </c>
      <c r="AT15" s="58">
        <v>1850</v>
      </c>
      <c r="AU15" s="58">
        <v>1641</v>
      </c>
      <c r="AV15" s="58">
        <v>30</v>
      </c>
      <c r="AW15" s="58">
        <v>133</v>
      </c>
      <c r="AX15" s="58">
        <v>1970</v>
      </c>
      <c r="AY15" s="58">
        <v>1730</v>
      </c>
      <c r="AZ15" s="58">
        <v>232</v>
      </c>
      <c r="BA15" s="58">
        <v>84</v>
      </c>
      <c r="BB15" s="58">
        <v>523</v>
      </c>
      <c r="BC15" s="58">
        <v>390</v>
      </c>
      <c r="BD15" s="58">
        <v>0</v>
      </c>
      <c r="BE15" s="58">
        <v>5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1949</v>
      </c>
      <c r="EE15" s="58">
        <v>1716</v>
      </c>
      <c r="EF15" s="58">
        <v>0</v>
      </c>
      <c r="EG15" s="58">
        <v>54</v>
      </c>
      <c r="EH15" s="58">
        <v>2077</v>
      </c>
      <c r="EI15" s="58">
        <v>2072</v>
      </c>
      <c r="EJ15" s="58">
        <v>0</v>
      </c>
      <c r="EK15" s="58">
        <v>32</v>
      </c>
      <c r="EL15" s="58">
        <v>926</v>
      </c>
      <c r="EM15" s="58">
        <v>908</v>
      </c>
      <c r="EN15" s="58">
        <v>0</v>
      </c>
      <c r="EO15" s="58">
        <v>7</v>
      </c>
      <c r="EP15" s="58">
        <v>1566</v>
      </c>
      <c r="EQ15" s="58">
        <v>1062</v>
      </c>
      <c r="ER15" s="58">
        <v>0</v>
      </c>
      <c r="ES15" s="58">
        <v>0</v>
      </c>
      <c r="ET15" s="58">
        <v>1642</v>
      </c>
      <c r="EU15" s="58">
        <v>1037</v>
      </c>
      <c r="EV15" s="58">
        <v>0</v>
      </c>
      <c r="EW15" s="58">
        <v>0</v>
      </c>
      <c r="EX15" s="23">
        <f t="shared" si="8"/>
        <v>0.75679434432404247</v>
      </c>
      <c r="EY15" s="24">
        <f t="shared" si="1"/>
        <v>0.6260068378049487</v>
      </c>
      <c r="EZ15" s="41">
        <f t="shared" si="9"/>
        <v>7.9040389407197084E-2</v>
      </c>
      <c r="FA15" s="21">
        <f t="shared" si="2"/>
        <v>0.93857699734052247</v>
      </c>
      <c r="FB15" s="22">
        <f t="shared" si="3"/>
        <v>0.88254350625077871</v>
      </c>
      <c r="FC15" s="21">
        <f t="shared" si="10"/>
        <v>1.1333333333333333</v>
      </c>
      <c r="FD15" s="21">
        <f t="shared" si="5"/>
        <v>0.75442477876106195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2431.3353373179325</v>
      </c>
      <c r="J16" s="44">
        <f t="shared" si="0"/>
        <v>16304</v>
      </c>
      <c r="K16" s="49">
        <f t="shared" si="6"/>
        <v>13672</v>
      </c>
      <c r="L16" s="44">
        <v>194</v>
      </c>
      <c r="M16" s="50">
        <f t="shared" si="7"/>
        <v>2132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389</v>
      </c>
      <c r="V16" s="58">
        <v>985</v>
      </c>
      <c r="W16" s="58">
        <v>1023</v>
      </c>
      <c r="X16" s="58">
        <v>0</v>
      </c>
      <c r="Y16" s="58">
        <v>697</v>
      </c>
      <c r="Z16" s="58">
        <v>1803</v>
      </c>
      <c r="AA16" s="58">
        <v>1577</v>
      </c>
      <c r="AB16" s="58">
        <v>0</v>
      </c>
      <c r="AC16" s="58">
        <v>818</v>
      </c>
      <c r="AD16" s="58">
        <v>572</v>
      </c>
      <c r="AE16" s="58">
        <v>900</v>
      </c>
      <c r="AF16" s="58">
        <v>7</v>
      </c>
      <c r="AG16" s="58">
        <v>105</v>
      </c>
      <c r="AH16" s="58">
        <v>724</v>
      </c>
      <c r="AI16" s="58">
        <v>973</v>
      </c>
      <c r="AJ16" s="58">
        <v>20</v>
      </c>
      <c r="AK16" s="58">
        <v>89</v>
      </c>
      <c r="AL16" s="58">
        <v>878</v>
      </c>
      <c r="AM16" s="58">
        <v>1065</v>
      </c>
      <c r="AN16" s="58">
        <v>50</v>
      </c>
      <c r="AO16" s="58">
        <v>67</v>
      </c>
      <c r="AP16" s="58">
        <v>963</v>
      </c>
      <c r="AQ16" s="58">
        <v>924</v>
      </c>
      <c r="AR16" s="58">
        <v>57</v>
      </c>
      <c r="AS16" s="58">
        <v>81</v>
      </c>
      <c r="AT16" s="58">
        <v>1028</v>
      </c>
      <c r="AU16" s="58">
        <v>1036</v>
      </c>
      <c r="AV16" s="58">
        <v>58</v>
      </c>
      <c r="AW16" s="58">
        <v>67</v>
      </c>
      <c r="AX16" s="58">
        <v>1136</v>
      </c>
      <c r="AY16" s="58">
        <v>1050</v>
      </c>
      <c r="AZ16" s="58">
        <v>0</v>
      </c>
      <c r="BA16" s="58">
        <v>53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1228</v>
      </c>
      <c r="EE16" s="58">
        <v>1043</v>
      </c>
      <c r="EF16" s="58">
        <v>0</v>
      </c>
      <c r="EG16" s="58">
        <v>32</v>
      </c>
      <c r="EH16" s="58">
        <v>1270</v>
      </c>
      <c r="EI16" s="58">
        <v>1110</v>
      </c>
      <c r="EJ16" s="58">
        <v>0</v>
      </c>
      <c r="EK16" s="58">
        <v>15</v>
      </c>
      <c r="EL16" s="58">
        <v>611</v>
      </c>
      <c r="EM16" s="58">
        <v>465</v>
      </c>
      <c r="EN16" s="58">
        <v>0</v>
      </c>
      <c r="EO16" s="58">
        <v>7</v>
      </c>
      <c r="EP16" s="58">
        <v>917</v>
      </c>
      <c r="EQ16" s="58">
        <v>641</v>
      </c>
      <c r="ER16" s="58">
        <v>0</v>
      </c>
      <c r="ES16" s="58">
        <v>0</v>
      </c>
      <c r="ET16" s="58">
        <v>886</v>
      </c>
      <c r="EU16" s="58">
        <v>544</v>
      </c>
      <c r="EV16" s="58">
        <v>0</v>
      </c>
      <c r="EW16" s="58">
        <v>0</v>
      </c>
      <c r="EX16" s="23">
        <f t="shared" si="8"/>
        <v>0.74184990332299117</v>
      </c>
      <c r="EY16" s="24">
        <f t="shared" si="1"/>
        <v>0.6234992580601646</v>
      </c>
      <c r="EZ16" s="41">
        <f t="shared" si="9"/>
        <v>9.5867619946940055E-2</v>
      </c>
      <c r="FA16" s="21">
        <f t="shared" si="2"/>
        <v>0.97552716351419466</v>
      </c>
      <c r="FB16" s="22">
        <f t="shared" si="3"/>
        <v>0.87860677334361548</v>
      </c>
      <c r="FC16" s="21">
        <f t="shared" si="10"/>
        <v>0.99487179487179489</v>
      </c>
      <c r="FD16" s="21">
        <f t="shared" si="5"/>
        <v>0.87688438829333315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11696</v>
      </c>
      <c r="G17" s="44">
        <v>10321</v>
      </c>
      <c r="H17" s="45">
        <v>155</v>
      </c>
      <c r="I17" s="45">
        <v>848.00129703959476</v>
      </c>
      <c r="J17" s="44">
        <f t="shared" si="0"/>
        <v>10617</v>
      </c>
      <c r="K17" s="49">
        <f t="shared" si="6"/>
        <v>8699</v>
      </c>
      <c r="L17" s="44">
        <v>155</v>
      </c>
      <c r="M17" s="50">
        <f t="shared" si="7"/>
        <v>781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112</v>
      </c>
      <c r="V17" s="58">
        <v>335</v>
      </c>
      <c r="W17" s="58">
        <v>176</v>
      </c>
      <c r="X17" s="58">
        <v>0</v>
      </c>
      <c r="Y17" s="58">
        <v>242</v>
      </c>
      <c r="Z17" s="58">
        <v>802</v>
      </c>
      <c r="AA17" s="58">
        <v>710</v>
      </c>
      <c r="AB17" s="58">
        <v>0</v>
      </c>
      <c r="AC17" s="58">
        <v>259</v>
      </c>
      <c r="AD17" s="58">
        <v>382</v>
      </c>
      <c r="AE17" s="58">
        <v>462</v>
      </c>
      <c r="AF17" s="58">
        <v>2</v>
      </c>
      <c r="AG17" s="58">
        <v>46</v>
      </c>
      <c r="AH17" s="58">
        <v>476</v>
      </c>
      <c r="AI17" s="58">
        <v>482</v>
      </c>
      <c r="AJ17" s="58">
        <v>8</v>
      </c>
      <c r="AK17" s="58">
        <v>35</v>
      </c>
      <c r="AL17" s="58">
        <v>594</v>
      </c>
      <c r="AM17" s="58">
        <v>648</v>
      </c>
      <c r="AN17" s="58">
        <v>12</v>
      </c>
      <c r="AO17" s="58">
        <v>47</v>
      </c>
      <c r="AP17" s="58">
        <v>682</v>
      </c>
      <c r="AQ17" s="58">
        <v>800</v>
      </c>
      <c r="AR17" s="58">
        <v>65</v>
      </c>
      <c r="AS17" s="58">
        <v>51</v>
      </c>
      <c r="AT17" s="58">
        <v>830</v>
      </c>
      <c r="AU17" s="58">
        <v>776</v>
      </c>
      <c r="AV17" s="58">
        <v>68</v>
      </c>
      <c r="AW17" s="58">
        <v>53</v>
      </c>
      <c r="AX17" s="58">
        <v>849</v>
      </c>
      <c r="AY17" s="58">
        <v>745</v>
      </c>
      <c r="AZ17" s="58">
        <v>0</v>
      </c>
      <c r="BA17" s="58">
        <v>30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924</v>
      </c>
      <c r="EE17" s="58">
        <v>733</v>
      </c>
      <c r="EF17" s="58">
        <v>0</v>
      </c>
      <c r="EG17" s="58">
        <v>8</v>
      </c>
      <c r="EH17" s="58">
        <v>697</v>
      </c>
      <c r="EI17" s="58">
        <v>835</v>
      </c>
      <c r="EJ17" s="58">
        <v>0</v>
      </c>
      <c r="EK17" s="58">
        <v>6</v>
      </c>
      <c r="EL17" s="58">
        <v>607</v>
      </c>
      <c r="EM17" s="58">
        <v>409</v>
      </c>
      <c r="EN17" s="58">
        <v>0</v>
      </c>
      <c r="EO17" s="58">
        <v>3</v>
      </c>
      <c r="EP17" s="58">
        <v>780</v>
      </c>
      <c r="EQ17" s="58">
        <v>545</v>
      </c>
      <c r="ER17" s="58">
        <v>0</v>
      </c>
      <c r="ES17" s="58">
        <v>0</v>
      </c>
      <c r="ET17" s="58">
        <v>663</v>
      </c>
      <c r="EU17" s="58">
        <v>583</v>
      </c>
      <c r="EV17" s="58">
        <v>0</v>
      </c>
      <c r="EW17" s="58">
        <v>0</v>
      </c>
      <c r="EX17" s="23">
        <f t="shared" si="8"/>
        <v>0.63600401487866798</v>
      </c>
      <c r="EY17" s="24">
        <f t="shared" si="1"/>
        <v>0.5227608195075869</v>
      </c>
      <c r="EZ17" s="41">
        <f t="shared" si="9"/>
        <v>4.6112062348704019E-2</v>
      </c>
      <c r="FA17" s="21">
        <f t="shared" si="2"/>
        <v>0.9077462380300958</v>
      </c>
      <c r="FB17" s="22">
        <f t="shared" si="3"/>
        <v>0.84284468559248138</v>
      </c>
      <c r="FC17" s="21">
        <f t="shared" si="10"/>
        <v>1</v>
      </c>
      <c r="FD17" s="21">
        <f t="shared" si="5"/>
        <v>0.92098915735919407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4337</v>
      </c>
      <c r="K18" s="49">
        <f t="shared" si="6"/>
        <v>3913</v>
      </c>
      <c r="L18" s="44">
        <v>60</v>
      </c>
      <c r="M18" s="50">
        <f t="shared" si="7"/>
        <v>799</v>
      </c>
      <c r="N18" s="58">
        <v>169</v>
      </c>
      <c r="O18" s="58">
        <v>165</v>
      </c>
      <c r="P18" s="58">
        <v>3</v>
      </c>
      <c r="Q18" s="58">
        <v>119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267</v>
      </c>
      <c r="Z18" s="58">
        <v>382</v>
      </c>
      <c r="AA18" s="58">
        <v>393</v>
      </c>
      <c r="AB18" s="58">
        <v>0</v>
      </c>
      <c r="AC18" s="58">
        <v>204</v>
      </c>
      <c r="AD18" s="58">
        <v>199</v>
      </c>
      <c r="AE18" s="58">
        <v>183</v>
      </c>
      <c r="AF18" s="58">
        <v>1</v>
      </c>
      <c r="AG18" s="58">
        <v>3</v>
      </c>
      <c r="AH18" s="58">
        <v>235</v>
      </c>
      <c r="AI18" s="58">
        <v>209</v>
      </c>
      <c r="AJ18" s="58">
        <v>6</v>
      </c>
      <c r="AK18" s="58">
        <v>3</v>
      </c>
      <c r="AL18" s="58">
        <v>280</v>
      </c>
      <c r="AM18" s="58">
        <v>258</v>
      </c>
      <c r="AN18" s="58">
        <v>10</v>
      </c>
      <c r="AO18" s="58">
        <v>11</v>
      </c>
      <c r="AP18" s="58">
        <v>243</v>
      </c>
      <c r="AQ18" s="58">
        <v>229</v>
      </c>
      <c r="AR18" s="58">
        <v>17</v>
      </c>
      <c r="AS18" s="58">
        <v>9</v>
      </c>
      <c r="AT18" s="58">
        <v>273</v>
      </c>
      <c r="AU18" s="58">
        <v>226</v>
      </c>
      <c r="AV18" s="58">
        <v>21</v>
      </c>
      <c r="AW18" s="58">
        <v>12</v>
      </c>
      <c r="AX18" s="58">
        <v>274</v>
      </c>
      <c r="AY18" s="58">
        <v>243</v>
      </c>
      <c r="AZ18" s="58">
        <v>0</v>
      </c>
      <c r="BA18" s="58">
        <v>3</v>
      </c>
      <c r="BB18" s="58">
        <v>130</v>
      </c>
      <c r="BC18" s="58">
        <v>125</v>
      </c>
      <c r="BD18" s="58">
        <v>0</v>
      </c>
      <c r="BE18" s="58">
        <v>14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85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2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258</v>
      </c>
      <c r="EE18" s="58">
        <v>248</v>
      </c>
      <c r="EF18" s="58">
        <v>0</v>
      </c>
      <c r="EG18" s="58">
        <v>2</v>
      </c>
      <c r="EH18" s="58">
        <v>322</v>
      </c>
      <c r="EI18" s="58">
        <v>281</v>
      </c>
      <c r="EJ18" s="58">
        <v>0</v>
      </c>
      <c r="EK18" s="58">
        <v>1</v>
      </c>
      <c r="EL18" s="58">
        <v>132</v>
      </c>
      <c r="EM18" s="58">
        <v>118</v>
      </c>
      <c r="EN18" s="58">
        <v>0</v>
      </c>
      <c r="EO18" s="58">
        <v>0</v>
      </c>
      <c r="EP18" s="58">
        <v>260</v>
      </c>
      <c r="EQ18" s="58">
        <v>180</v>
      </c>
      <c r="ER18" s="58">
        <v>0</v>
      </c>
      <c r="ES18" s="58">
        <v>0</v>
      </c>
      <c r="ET18" s="58">
        <v>242</v>
      </c>
      <c r="EU18" s="58">
        <v>183</v>
      </c>
      <c r="EV18" s="58">
        <v>0</v>
      </c>
      <c r="EW18" s="58">
        <v>0</v>
      </c>
      <c r="EX18" s="23">
        <f t="shared" si="8"/>
        <v>0.74361576188060208</v>
      </c>
      <c r="EY18" s="24">
        <f t="shared" si="1"/>
        <v>0.6719093522746491</v>
      </c>
      <c r="EZ18" s="41">
        <f t="shared" si="9"/>
        <v>0.13512599357348215</v>
      </c>
      <c r="FA18" s="21">
        <f t="shared" si="2"/>
        <v>0.95151382185168931</v>
      </c>
      <c r="FB18" s="22">
        <f t="shared" si="3"/>
        <v>0.93144489407283981</v>
      </c>
      <c r="FC18" s="21">
        <f t="shared" si="10"/>
        <v>1</v>
      </c>
      <c r="FD18" s="21">
        <f t="shared" si="5"/>
        <v>1.1512968299711817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 t="shared" si="0"/>
        <v>13067</v>
      </c>
      <c r="K19" s="49">
        <f t="shared" si="6"/>
        <v>11177</v>
      </c>
      <c r="L19" s="44">
        <v>165</v>
      </c>
      <c r="M19" s="50">
        <f t="shared" si="7"/>
        <v>1249</v>
      </c>
      <c r="N19" s="58">
        <v>382</v>
      </c>
      <c r="O19" s="58">
        <v>367</v>
      </c>
      <c r="P19" s="58">
        <v>0</v>
      </c>
      <c r="Q19" s="58">
        <v>197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412</v>
      </c>
      <c r="Z19" s="58">
        <v>963</v>
      </c>
      <c r="AA19" s="58">
        <v>962</v>
      </c>
      <c r="AB19" s="58">
        <v>1</v>
      </c>
      <c r="AC19" s="58">
        <v>476</v>
      </c>
      <c r="AD19" s="58">
        <v>488</v>
      </c>
      <c r="AE19" s="58">
        <v>522</v>
      </c>
      <c r="AF19" s="58">
        <v>15</v>
      </c>
      <c r="AG19" s="58">
        <v>33</v>
      </c>
      <c r="AH19" s="58">
        <v>588</v>
      </c>
      <c r="AI19" s="58">
        <v>545</v>
      </c>
      <c r="AJ19" s="58">
        <v>12</v>
      </c>
      <c r="AK19" s="58">
        <v>35</v>
      </c>
      <c r="AL19" s="58">
        <v>693</v>
      </c>
      <c r="AM19" s="58">
        <v>635</v>
      </c>
      <c r="AN19" s="58">
        <v>15</v>
      </c>
      <c r="AO19" s="58">
        <v>20</v>
      </c>
      <c r="AP19" s="58">
        <v>843</v>
      </c>
      <c r="AQ19" s="58">
        <v>1663</v>
      </c>
      <c r="AR19" s="58">
        <v>21</v>
      </c>
      <c r="AS19" s="58">
        <v>23</v>
      </c>
      <c r="AT19" s="58">
        <v>936</v>
      </c>
      <c r="AU19" s="58">
        <v>777</v>
      </c>
      <c r="AV19" s="58">
        <v>98</v>
      </c>
      <c r="AW19" s="58">
        <v>10</v>
      </c>
      <c r="AX19" s="58">
        <v>1068</v>
      </c>
      <c r="AY19" s="58">
        <v>715</v>
      </c>
      <c r="AZ19" s="58">
        <v>3</v>
      </c>
      <c r="BA19" s="58">
        <v>10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67</v>
      </c>
      <c r="CI19" s="58">
        <v>29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1067</v>
      </c>
      <c r="EE19" s="58">
        <v>653</v>
      </c>
      <c r="EF19" s="58">
        <v>0</v>
      </c>
      <c r="EG19" s="58">
        <v>12</v>
      </c>
      <c r="EH19" s="58">
        <v>1364</v>
      </c>
      <c r="EI19" s="58">
        <v>863</v>
      </c>
      <c r="EJ19" s="58">
        <v>0</v>
      </c>
      <c r="EK19" s="58">
        <v>10</v>
      </c>
      <c r="EL19" s="58">
        <v>573</v>
      </c>
      <c r="EM19" s="58">
        <v>417</v>
      </c>
      <c r="EN19" s="58">
        <v>0</v>
      </c>
      <c r="EO19" s="58">
        <v>3</v>
      </c>
      <c r="EP19" s="58">
        <v>934</v>
      </c>
      <c r="EQ19" s="58">
        <v>680</v>
      </c>
      <c r="ER19" s="58">
        <v>0</v>
      </c>
      <c r="ES19" s="58">
        <v>0</v>
      </c>
      <c r="ET19" s="58">
        <v>855</v>
      </c>
      <c r="EU19" s="58">
        <v>490</v>
      </c>
      <c r="EV19" s="58">
        <v>0</v>
      </c>
      <c r="EW19" s="58">
        <v>0</v>
      </c>
      <c r="EX19" s="23">
        <f t="shared" si="8"/>
        <v>0.73392867047534527</v>
      </c>
      <c r="EY19" s="24">
        <f t="shared" si="1"/>
        <v>0.62909756503411174</v>
      </c>
      <c r="EZ19" s="41">
        <f t="shared" si="9"/>
        <v>6.9277275500582394E-2</v>
      </c>
      <c r="FA19" s="21">
        <f t="shared" si="2"/>
        <v>0.96513775020311687</v>
      </c>
      <c r="FB19" s="22">
        <f t="shared" si="3"/>
        <v>0.8667700659170221</v>
      </c>
      <c r="FC19" s="21">
        <f t="shared" si="10"/>
        <v>1</v>
      </c>
      <c r="FD19" s="21">
        <f t="shared" si="5"/>
        <v>0.69582172701949863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 t="shared" si="0"/>
        <v>3197</v>
      </c>
      <c r="K20" s="49">
        <f t="shared" si="6"/>
        <v>2963</v>
      </c>
      <c r="L20" s="44">
        <v>45</v>
      </c>
      <c r="M20" s="50">
        <f t="shared" si="7"/>
        <v>454</v>
      </c>
      <c r="N20" s="58">
        <v>83</v>
      </c>
      <c r="O20" s="58">
        <v>83</v>
      </c>
      <c r="P20" s="58">
        <v>17</v>
      </c>
      <c r="Q20" s="58">
        <v>56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113</v>
      </c>
      <c r="AD20" s="58">
        <v>142</v>
      </c>
      <c r="AE20" s="58">
        <v>142</v>
      </c>
      <c r="AF20" s="58">
        <v>0</v>
      </c>
      <c r="AG20" s="58">
        <v>2</v>
      </c>
      <c r="AH20" s="58">
        <v>186</v>
      </c>
      <c r="AI20" s="58">
        <v>182</v>
      </c>
      <c r="AJ20" s="58">
        <v>0</v>
      </c>
      <c r="AK20" s="58">
        <v>4</v>
      </c>
      <c r="AL20" s="58">
        <v>193</v>
      </c>
      <c r="AM20" s="58">
        <v>180</v>
      </c>
      <c r="AN20" s="58">
        <v>4</v>
      </c>
      <c r="AO20" s="58">
        <v>2</v>
      </c>
      <c r="AP20" s="58">
        <v>199</v>
      </c>
      <c r="AQ20" s="58">
        <v>185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9</v>
      </c>
      <c r="AX20" s="58">
        <v>227</v>
      </c>
      <c r="AY20" s="58">
        <v>215</v>
      </c>
      <c r="AZ20" s="58">
        <v>0</v>
      </c>
      <c r="BA20" s="58">
        <v>2</v>
      </c>
      <c r="BB20" s="58">
        <v>70</v>
      </c>
      <c r="BC20" s="58">
        <v>70</v>
      </c>
      <c r="BD20" s="58">
        <v>0</v>
      </c>
      <c r="BE20" s="58">
        <v>25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119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14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225</v>
      </c>
      <c r="EE20" s="58">
        <v>204</v>
      </c>
      <c r="EF20" s="58">
        <v>0</v>
      </c>
      <c r="EG20" s="58">
        <v>0</v>
      </c>
      <c r="EH20" s="58">
        <v>258</v>
      </c>
      <c r="EI20" s="58">
        <v>250</v>
      </c>
      <c r="EJ20" s="58">
        <v>0</v>
      </c>
      <c r="EK20" s="58">
        <v>1</v>
      </c>
      <c r="EL20" s="58">
        <v>114</v>
      </c>
      <c r="EM20" s="58">
        <v>105</v>
      </c>
      <c r="EN20" s="58">
        <v>0</v>
      </c>
      <c r="EO20" s="58">
        <v>0</v>
      </c>
      <c r="EP20" s="58">
        <v>178</v>
      </c>
      <c r="EQ20" s="58">
        <v>153</v>
      </c>
      <c r="ER20" s="58">
        <v>0</v>
      </c>
      <c r="ES20" s="58">
        <v>1</v>
      </c>
      <c r="ET20" s="58">
        <v>153</v>
      </c>
      <c r="EU20" s="58">
        <v>99</v>
      </c>
      <c r="EV20" s="58">
        <v>0</v>
      </c>
      <c r="EW20" s="58">
        <v>0</v>
      </c>
      <c r="EX20" s="23">
        <f t="shared" si="8"/>
        <v>0.81090545272636316</v>
      </c>
      <c r="EY20" s="24">
        <f t="shared" si="1"/>
        <v>0.75237618809404705</v>
      </c>
      <c r="EZ20" s="41">
        <f t="shared" si="9"/>
        <v>0.1135567783891946</v>
      </c>
      <c r="FA20" s="21">
        <f t="shared" si="2"/>
        <v>0.96732223903177006</v>
      </c>
      <c r="FB20" s="22">
        <f t="shared" si="3"/>
        <v>0.97083879423328967</v>
      </c>
      <c r="FC20" s="21">
        <f t="shared" si="10"/>
        <v>1</v>
      </c>
      <c r="FD20" s="21">
        <f t="shared" si="5"/>
        <v>0.67459138187221401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3516</v>
      </c>
      <c r="H21" s="59">
        <v>50</v>
      </c>
      <c r="I21" s="59">
        <v>710</v>
      </c>
      <c r="J21" s="44">
        <f t="shared" si="0"/>
        <v>3485</v>
      </c>
      <c r="K21" s="49">
        <f t="shared" si="6"/>
        <v>3296</v>
      </c>
      <c r="L21" s="44">
        <v>50</v>
      </c>
      <c r="M21" s="50">
        <f t="shared" si="7"/>
        <v>647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87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247</v>
      </c>
      <c r="AB21" s="58">
        <v>0</v>
      </c>
      <c r="AC21" s="58">
        <v>250</v>
      </c>
      <c r="AD21" s="58">
        <v>105</v>
      </c>
      <c r="AE21" s="58">
        <v>149</v>
      </c>
      <c r="AF21" s="58">
        <v>0</v>
      </c>
      <c r="AG21" s="58">
        <v>31</v>
      </c>
      <c r="AH21" s="58">
        <v>167</v>
      </c>
      <c r="AI21" s="58">
        <v>184</v>
      </c>
      <c r="AJ21" s="58">
        <v>1</v>
      </c>
      <c r="AK21" s="58">
        <v>44</v>
      </c>
      <c r="AL21" s="58">
        <v>193</v>
      </c>
      <c r="AM21" s="58">
        <v>217</v>
      </c>
      <c r="AN21" s="58">
        <v>3</v>
      </c>
      <c r="AO21" s="58">
        <v>54</v>
      </c>
      <c r="AP21" s="58">
        <v>224</v>
      </c>
      <c r="AQ21" s="58">
        <v>230</v>
      </c>
      <c r="AR21" s="58">
        <v>8</v>
      </c>
      <c r="AS21" s="58">
        <v>37</v>
      </c>
      <c r="AT21" s="58">
        <v>227</v>
      </c>
      <c r="AU21" s="58">
        <v>211</v>
      </c>
      <c r="AV21" s="58">
        <v>38</v>
      </c>
      <c r="AW21" s="58">
        <v>37</v>
      </c>
      <c r="AX21" s="58">
        <v>236</v>
      </c>
      <c r="AY21" s="58">
        <v>256</v>
      </c>
      <c r="AZ21" s="58">
        <v>0</v>
      </c>
      <c r="BA21" s="58">
        <v>23</v>
      </c>
      <c r="BB21" s="58">
        <v>164</v>
      </c>
      <c r="BC21" s="58">
        <v>135</v>
      </c>
      <c r="BD21" s="58">
        <v>0</v>
      </c>
      <c r="BE21" s="58">
        <v>17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1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21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229</v>
      </c>
      <c r="EF21" s="58">
        <v>0</v>
      </c>
      <c r="EG21" s="58">
        <v>11</v>
      </c>
      <c r="EH21" s="58">
        <v>294</v>
      </c>
      <c r="EI21" s="58">
        <v>277</v>
      </c>
      <c r="EJ21" s="58">
        <v>0</v>
      </c>
      <c r="EK21" s="58">
        <v>9</v>
      </c>
      <c r="EL21" s="58">
        <v>141</v>
      </c>
      <c r="EM21" s="58">
        <v>123</v>
      </c>
      <c r="EN21" s="58">
        <v>0</v>
      </c>
      <c r="EO21" s="58">
        <v>0</v>
      </c>
      <c r="EP21" s="58">
        <v>230</v>
      </c>
      <c r="EQ21" s="58">
        <v>209</v>
      </c>
      <c r="ER21" s="58">
        <v>0</v>
      </c>
      <c r="ES21" s="58">
        <v>0</v>
      </c>
      <c r="ET21" s="58">
        <v>249</v>
      </c>
      <c r="EU21" s="58">
        <v>221</v>
      </c>
      <c r="EV21" s="58">
        <v>0</v>
      </c>
      <c r="EW21" s="58">
        <v>0</v>
      </c>
      <c r="EX21" s="23">
        <f t="shared" si="8"/>
        <v>0.67785234899328861</v>
      </c>
      <c r="EY21" s="24">
        <f t="shared" si="1"/>
        <v>0.64161073825503356</v>
      </c>
      <c r="EZ21" s="41">
        <f t="shared" si="9"/>
        <v>0.12406519654841802</v>
      </c>
      <c r="FA21" s="21">
        <f t="shared" si="2"/>
        <v>0.91710526315789476</v>
      </c>
      <c r="FB21" s="22">
        <f t="shared" si="3"/>
        <v>0.93742889647326511</v>
      </c>
      <c r="FC21" s="21">
        <f t="shared" si="10"/>
        <v>1</v>
      </c>
      <c r="FD21" s="21">
        <f t="shared" si="5"/>
        <v>0.91126760563380282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 t="shared" si="0"/>
        <v>49753</v>
      </c>
      <c r="K22" s="49">
        <f t="shared" si="6"/>
        <v>43454</v>
      </c>
      <c r="L22" s="44">
        <v>2510</v>
      </c>
      <c r="M22" s="50">
        <f t="shared" si="7"/>
        <v>5837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1370</v>
      </c>
      <c r="T22" s="58">
        <v>0</v>
      </c>
      <c r="U22" s="58">
        <v>612</v>
      </c>
      <c r="V22" s="58">
        <v>2109</v>
      </c>
      <c r="W22" s="58">
        <v>2209</v>
      </c>
      <c r="X22" s="58">
        <v>0</v>
      </c>
      <c r="Y22" s="58">
        <v>1531</v>
      </c>
      <c r="Z22" s="58">
        <v>4337</v>
      </c>
      <c r="AA22" s="58">
        <v>4507</v>
      </c>
      <c r="AB22" s="58">
        <v>20</v>
      </c>
      <c r="AC22" s="58">
        <v>2504</v>
      </c>
      <c r="AD22" s="58">
        <v>793</v>
      </c>
      <c r="AE22" s="58">
        <v>2496</v>
      </c>
      <c r="AF22" s="58">
        <v>62</v>
      </c>
      <c r="AG22" s="58">
        <v>470</v>
      </c>
      <c r="AH22" s="58">
        <v>2017</v>
      </c>
      <c r="AI22" s="58">
        <v>3034</v>
      </c>
      <c r="AJ22" s="58">
        <v>335</v>
      </c>
      <c r="AK22" s="58">
        <v>1910</v>
      </c>
      <c r="AL22" s="58">
        <v>1720</v>
      </c>
      <c r="AM22" s="58">
        <v>1964</v>
      </c>
      <c r="AN22" s="58">
        <v>0</v>
      </c>
      <c r="AO22" s="58">
        <v>421</v>
      </c>
      <c r="AP22" s="58">
        <v>3619</v>
      </c>
      <c r="AQ22" s="58">
        <v>3332</v>
      </c>
      <c r="AR22" s="58">
        <v>1565</v>
      </c>
      <c r="AS22" s="58">
        <v>735</v>
      </c>
      <c r="AT22" s="58">
        <v>2547</v>
      </c>
      <c r="AU22" s="58">
        <v>2782</v>
      </c>
      <c r="AV22" s="58">
        <v>359</v>
      </c>
      <c r="AW22" s="58">
        <v>211</v>
      </c>
      <c r="AX22" s="58">
        <v>4973</v>
      </c>
      <c r="AY22" s="58">
        <v>3712</v>
      </c>
      <c r="AZ22" s="58">
        <v>0</v>
      </c>
      <c r="BA22" s="58">
        <v>545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2507</v>
      </c>
      <c r="EE22" s="58">
        <v>2511</v>
      </c>
      <c r="EF22" s="58">
        <v>0</v>
      </c>
      <c r="EG22" s="58">
        <v>106</v>
      </c>
      <c r="EH22" s="58">
        <v>5269</v>
      </c>
      <c r="EI22" s="58">
        <v>4085</v>
      </c>
      <c r="EJ22" s="58">
        <v>0</v>
      </c>
      <c r="EK22" s="58">
        <v>228</v>
      </c>
      <c r="EL22" s="58">
        <v>2223</v>
      </c>
      <c r="EM22" s="58">
        <v>1353</v>
      </c>
      <c r="EN22" s="58">
        <v>0</v>
      </c>
      <c r="EO22" s="58">
        <v>34</v>
      </c>
      <c r="EP22" s="58">
        <v>3168</v>
      </c>
      <c r="EQ22" s="58">
        <v>1740</v>
      </c>
      <c r="ER22" s="58">
        <v>0</v>
      </c>
      <c r="ES22" s="58">
        <v>0</v>
      </c>
      <c r="ET22" s="58">
        <v>2900</v>
      </c>
      <c r="EU22" s="58">
        <v>1319</v>
      </c>
      <c r="EV22" s="58">
        <v>0</v>
      </c>
      <c r="EW22" s="58">
        <v>0</v>
      </c>
      <c r="EX22" s="23">
        <f t="shared" si="8"/>
        <v>0.75138018287423081</v>
      </c>
      <c r="EY22" s="24">
        <f t="shared" si="1"/>
        <v>0.66082005865777216</v>
      </c>
      <c r="EZ22" s="41">
        <f t="shared" si="9"/>
        <v>8.3917994134222781E-2</v>
      </c>
      <c r="FA22" s="21">
        <f t="shared" si="2"/>
        <v>0.92687879578225718</v>
      </c>
      <c r="FB22" s="22">
        <f t="shared" si="3"/>
        <v>0.89413362414864506</v>
      </c>
      <c r="FC22" s="21">
        <f t="shared" si="10"/>
        <v>1.004</v>
      </c>
      <c r="FD22" s="21">
        <f t="shared" si="5"/>
        <v>0.58375837583758372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f t="shared" si="0"/>
        <v>4333</v>
      </c>
      <c r="K23" s="49">
        <f t="shared" si="6"/>
        <v>3704</v>
      </c>
      <c r="L23" s="44">
        <v>57</v>
      </c>
      <c r="M23" s="50">
        <f t="shared" si="7"/>
        <v>395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68</v>
      </c>
      <c r="V23" s="58">
        <v>219</v>
      </c>
      <c r="W23" s="58">
        <v>224</v>
      </c>
      <c r="X23" s="58">
        <v>0</v>
      </c>
      <c r="Y23" s="58">
        <v>129</v>
      </c>
      <c r="Z23" s="58">
        <v>383</v>
      </c>
      <c r="AA23" s="58">
        <v>414</v>
      </c>
      <c r="AB23" s="58">
        <v>0</v>
      </c>
      <c r="AC23" s="58">
        <v>141</v>
      </c>
      <c r="AD23" s="58">
        <v>171</v>
      </c>
      <c r="AE23" s="58">
        <v>195</v>
      </c>
      <c r="AF23" s="58">
        <v>1</v>
      </c>
      <c r="AG23" s="58">
        <v>16</v>
      </c>
      <c r="AH23" s="58">
        <v>213</v>
      </c>
      <c r="AI23" s="58">
        <v>213</v>
      </c>
      <c r="AJ23" s="58">
        <v>3</v>
      </c>
      <c r="AK23" s="58">
        <v>11</v>
      </c>
      <c r="AL23" s="58">
        <v>263</v>
      </c>
      <c r="AM23" s="58">
        <v>241</v>
      </c>
      <c r="AN23" s="58">
        <v>5</v>
      </c>
      <c r="AO23" s="58">
        <v>8</v>
      </c>
      <c r="AP23" s="58">
        <v>271</v>
      </c>
      <c r="AQ23" s="58">
        <v>246</v>
      </c>
      <c r="AR23" s="58">
        <v>40</v>
      </c>
      <c r="AS23" s="58">
        <v>14</v>
      </c>
      <c r="AT23" s="58">
        <v>350</v>
      </c>
      <c r="AU23" s="58">
        <v>304</v>
      </c>
      <c r="AV23" s="58">
        <v>2</v>
      </c>
      <c r="AW23" s="58">
        <v>10</v>
      </c>
      <c r="AX23" s="58">
        <v>337</v>
      </c>
      <c r="AY23" s="58">
        <v>285</v>
      </c>
      <c r="AZ23" s="58">
        <v>0</v>
      </c>
      <c r="BA23" s="58">
        <v>5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323</v>
      </c>
      <c r="EF23" s="58">
        <v>0</v>
      </c>
      <c r="EG23" s="58">
        <v>5</v>
      </c>
      <c r="EH23" s="58">
        <v>428</v>
      </c>
      <c r="EI23" s="58">
        <v>356</v>
      </c>
      <c r="EJ23" s="58">
        <v>0</v>
      </c>
      <c r="EK23" s="58">
        <v>3</v>
      </c>
      <c r="EL23" s="58">
        <v>166</v>
      </c>
      <c r="EM23" s="58">
        <v>140</v>
      </c>
      <c r="EN23" s="58">
        <v>0</v>
      </c>
      <c r="EO23" s="58">
        <v>1</v>
      </c>
      <c r="EP23" s="58">
        <v>258</v>
      </c>
      <c r="EQ23" s="58">
        <v>131</v>
      </c>
      <c r="ER23" s="58">
        <v>0</v>
      </c>
      <c r="ES23" s="58">
        <v>0</v>
      </c>
      <c r="ET23" s="58">
        <v>151</v>
      </c>
      <c r="EU23" s="58">
        <v>4</v>
      </c>
      <c r="EV23" s="58">
        <v>0</v>
      </c>
      <c r="EW23" s="58">
        <v>0</v>
      </c>
      <c r="EX23" s="23">
        <f t="shared" si="8"/>
        <v>0.78378860917693272</v>
      </c>
      <c r="EY23" s="24">
        <f t="shared" si="1"/>
        <v>0.67148723442242453</v>
      </c>
      <c r="EZ23" s="41">
        <f t="shared" si="9"/>
        <v>7.0523120871272993E-2</v>
      </c>
      <c r="FA23" s="21">
        <f t="shared" si="2"/>
        <v>0.9726150392817059</v>
      </c>
      <c r="FB23" s="22">
        <f t="shared" si="3"/>
        <v>0.89902912621359221</v>
      </c>
      <c r="FC23" s="21">
        <f t="shared" si="10"/>
        <v>1.0363636363636364</v>
      </c>
      <c r="FD23" s="21">
        <f t="shared" si="5"/>
        <v>0.68936770825443738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1548.0344767146337</v>
      </c>
      <c r="J24" s="44">
        <f t="shared" si="0"/>
        <v>12181</v>
      </c>
      <c r="K24" s="49">
        <f t="shared" si="6"/>
        <v>10231</v>
      </c>
      <c r="L24" s="44">
        <v>150</v>
      </c>
      <c r="M24" s="50">
        <f t="shared" si="7"/>
        <v>1632</v>
      </c>
      <c r="N24" s="58">
        <v>253</v>
      </c>
      <c r="O24" s="58">
        <v>246</v>
      </c>
      <c r="P24" s="58">
        <v>1</v>
      </c>
      <c r="Q24" s="58">
        <v>169</v>
      </c>
      <c r="R24" s="58">
        <v>314</v>
      </c>
      <c r="S24" s="58">
        <v>302</v>
      </c>
      <c r="T24" s="58">
        <v>0</v>
      </c>
      <c r="U24" s="58">
        <v>254</v>
      </c>
      <c r="V24" s="58">
        <v>617</v>
      </c>
      <c r="W24" s="58">
        <v>612</v>
      </c>
      <c r="X24" s="58">
        <v>0</v>
      </c>
      <c r="Y24" s="58">
        <v>465</v>
      </c>
      <c r="Z24" s="58">
        <v>1051</v>
      </c>
      <c r="AA24" s="58">
        <v>1020</v>
      </c>
      <c r="AB24" s="58">
        <v>1</v>
      </c>
      <c r="AC24" s="58">
        <v>583</v>
      </c>
      <c r="AD24" s="58">
        <v>547</v>
      </c>
      <c r="AE24" s="58">
        <v>424</v>
      </c>
      <c r="AF24" s="58">
        <v>4</v>
      </c>
      <c r="AG24" s="58">
        <v>69</v>
      </c>
      <c r="AH24" s="58">
        <v>512</v>
      </c>
      <c r="AI24" s="58">
        <v>538</v>
      </c>
      <c r="AJ24" s="58">
        <v>13</v>
      </c>
      <c r="AK24" s="58">
        <v>44</v>
      </c>
      <c r="AL24" s="58">
        <v>666</v>
      </c>
      <c r="AM24" s="58">
        <v>597</v>
      </c>
      <c r="AN24" s="58">
        <v>18</v>
      </c>
      <c r="AO24" s="58">
        <v>21</v>
      </c>
      <c r="AP24" s="58">
        <v>656</v>
      </c>
      <c r="AQ24" s="58">
        <v>624</v>
      </c>
      <c r="AR24" s="58">
        <v>39</v>
      </c>
      <c r="AS24" s="58">
        <v>7</v>
      </c>
      <c r="AT24" s="58">
        <v>760</v>
      </c>
      <c r="AU24" s="58">
        <v>703</v>
      </c>
      <c r="AV24" s="58">
        <v>70</v>
      </c>
      <c r="AW24" s="58">
        <v>4</v>
      </c>
      <c r="AX24" s="58">
        <v>980</v>
      </c>
      <c r="AY24" s="58">
        <v>856</v>
      </c>
      <c r="AZ24" s="58">
        <v>0</v>
      </c>
      <c r="BA24" s="58">
        <v>15</v>
      </c>
      <c r="BB24" s="58">
        <v>264</v>
      </c>
      <c r="BC24" s="58">
        <v>254</v>
      </c>
      <c r="BD24" s="58">
        <v>0</v>
      </c>
      <c r="BE24" s="58">
        <v>79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97</v>
      </c>
      <c r="BZ24" s="58">
        <v>161</v>
      </c>
      <c r="CA24" s="58">
        <v>131</v>
      </c>
      <c r="CB24" s="58">
        <v>0</v>
      </c>
      <c r="CC24" s="58">
        <v>7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161</v>
      </c>
      <c r="DB24" s="58">
        <v>100</v>
      </c>
      <c r="DC24" s="58">
        <v>92</v>
      </c>
      <c r="DD24" s="58">
        <v>1</v>
      </c>
      <c r="DE24" s="58">
        <v>8</v>
      </c>
      <c r="DF24" s="58">
        <v>14</v>
      </c>
      <c r="DG24" s="58">
        <v>14</v>
      </c>
      <c r="DH24" s="58">
        <v>0</v>
      </c>
      <c r="DI24" s="58">
        <v>12</v>
      </c>
      <c r="DJ24" s="58">
        <v>11</v>
      </c>
      <c r="DK24" s="58">
        <v>11</v>
      </c>
      <c r="DL24" s="58">
        <v>0</v>
      </c>
      <c r="DM24" s="58">
        <v>3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8</v>
      </c>
      <c r="DV24" s="58">
        <v>61</v>
      </c>
      <c r="DW24" s="58">
        <v>56</v>
      </c>
      <c r="DX24" s="58">
        <v>0</v>
      </c>
      <c r="DY24" s="58">
        <v>2</v>
      </c>
      <c r="DZ24" s="58">
        <v>0</v>
      </c>
      <c r="EA24" s="58">
        <v>0</v>
      </c>
      <c r="EB24" s="58">
        <v>0</v>
      </c>
      <c r="EC24" s="58">
        <v>0</v>
      </c>
      <c r="ED24" s="58">
        <v>1060</v>
      </c>
      <c r="EE24" s="58">
        <v>884</v>
      </c>
      <c r="EF24" s="58">
        <v>0</v>
      </c>
      <c r="EG24" s="58">
        <v>21</v>
      </c>
      <c r="EH24" s="58">
        <v>1054</v>
      </c>
      <c r="EI24" s="58">
        <v>808</v>
      </c>
      <c r="EJ24" s="58">
        <v>0</v>
      </c>
      <c r="EK24" s="58">
        <v>1</v>
      </c>
      <c r="EL24" s="58">
        <v>427</v>
      </c>
      <c r="EM24" s="58">
        <v>330</v>
      </c>
      <c r="EN24" s="58">
        <v>0</v>
      </c>
      <c r="EO24" s="58">
        <v>1</v>
      </c>
      <c r="EP24" s="58">
        <v>680</v>
      </c>
      <c r="EQ24" s="58">
        <v>432</v>
      </c>
      <c r="ER24" s="58">
        <v>0</v>
      </c>
      <c r="ES24" s="58">
        <v>0</v>
      </c>
      <c r="ET24" s="58">
        <v>631</v>
      </c>
      <c r="EU24" s="58">
        <v>249</v>
      </c>
      <c r="EV24" s="58">
        <v>0</v>
      </c>
      <c r="EW24" s="58">
        <v>0</v>
      </c>
      <c r="EX24" s="23">
        <f t="shared" si="8"/>
        <v>0.79268449472872204</v>
      </c>
      <c r="EY24" s="24">
        <f t="shared" si="1"/>
        <v>0.66733093340190275</v>
      </c>
      <c r="EZ24" s="41">
        <f t="shared" si="9"/>
        <v>0.10491128824890718</v>
      </c>
      <c r="FA24" s="21">
        <f t="shared" si="2"/>
        <v>1.0235274346693555</v>
      </c>
      <c r="FB24" s="22">
        <f t="shared" si="3"/>
        <v>0.9742881630320922</v>
      </c>
      <c r="FC24" s="21">
        <f t="shared" si="10"/>
        <v>1</v>
      </c>
      <c r="FD24" s="21">
        <f t="shared" si="5"/>
        <v>1.0542400860887575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1142.0969449459276</v>
      </c>
      <c r="J25" s="44">
        <f t="shared" si="0"/>
        <v>8882</v>
      </c>
      <c r="K25" s="49">
        <f t="shared" si="6"/>
        <v>7763</v>
      </c>
      <c r="L25" s="44">
        <v>115</v>
      </c>
      <c r="M25" s="50">
        <f t="shared" si="7"/>
        <v>814</v>
      </c>
      <c r="N25" s="58">
        <v>174</v>
      </c>
      <c r="O25" s="58">
        <v>148</v>
      </c>
      <c r="P25" s="58">
        <v>0</v>
      </c>
      <c r="Q25" s="58">
        <v>99</v>
      </c>
      <c r="R25" s="58">
        <v>258</v>
      </c>
      <c r="S25" s="58">
        <v>250</v>
      </c>
      <c r="T25" s="58">
        <v>0</v>
      </c>
      <c r="U25" s="58">
        <v>155</v>
      </c>
      <c r="V25" s="58">
        <v>527</v>
      </c>
      <c r="W25" s="58">
        <v>518</v>
      </c>
      <c r="X25" s="58">
        <v>1</v>
      </c>
      <c r="Y25" s="58">
        <v>316</v>
      </c>
      <c r="Z25" s="58">
        <v>764</v>
      </c>
      <c r="AA25" s="58">
        <v>759</v>
      </c>
      <c r="AB25" s="58">
        <v>0</v>
      </c>
      <c r="AC25" s="58">
        <v>242</v>
      </c>
      <c r="AD25" s="58">
        <v>503</v>
      </c>
      <c r="AE25" s="58">
        <v>478</v>
      </c>
      <c r="AF25" s="58">
        <v>3</v>
      </c>
      <c r="AG25" s="58">
        <v>26</v>
      </c>
      <c r="AH25" s="58">
        <v>544</v>
      </c>
      <c r="AI25" s="58">
        <v>542</v>
      </c>
      <c r="AJ25" s="58">
        <v>25</v>
      </c>
      <c r="AK25" s="58">
        <v>16</v>
      </c>
      <c r="AL25" s="58">
        <v>620</v>
      </c>
      <c r="AM25" s="58">
        <v>584</v>
      </c>
      <c r="AN25" s="58">
        <v>40</v>
      </c>
      <c r="AO25" s="58">
        <v>19</v>
      </c>
      <c r="AP25" s="58">
        <v>659</v>
      </c>
      <c r="AQ25" s="58">
        <v>631</v>
      </c>
      <c r="AR25" s="58">
        <v>39</v>
      </c>
      <c r="AS25" s="58">
        <v>15</v>
      </c>
      <c r="AT25" s="58">
        <v>714</v>
      </c>
      <c r="AU25" s="58">
        <v>705</v>
      </c>
      <c r="AV25" s="58">
        <v>2</v>
      </c>
      <c r="AW25" s="58">
        <v>18</v>
      </c>
      <c r="AX25" s="58">
        <v>607</v>
      </c>
      <c r="AY25" s="58">
        <v>584</v>
      </c>
      <c r="AZ25" s="58">
        <v>0</v>
      </c>
      <c r="BA25" s="58">
        <v>12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31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592</v>
      </c>
      <c r="EE25" s="58">
        <v>579</v>
      </c>
      <c r="EF25" s="58">
        <v>0</v>
      </c>
      <c r="EG25" s="58">
        <v>1</v>
      </c>
      <c r="EH25" s="58">
        <v>787</v>
      </c>
      <c r="EI25" s="58">
        <v>664</v>
      </c>
      <c r="EJ25" s="58">
        <v>0</v>
      </c>
      <c r="EK25" s="58">
        <v>5</v>
      </c>
      <c r="EL25" s="58">
        <v>358</v>
      </c>
      <c r="EM25" s="58">
        <v>282</v>
      </c>
      <c r="EN25" s="58">
        <v>0</v>
      </c>
      <c r="EO25" s="58">
        <v>0</v>
      </c>
      <c r="EP25" s="58">
        <v>389</v>
      </c>
      <c r="EQ25" s="58">
        <v>244</v>
      </c>
      <c r="ER25" s="58">
        <v>0</v>
      </c>
      <c r="ES25" s="58">
        <v>0</v>
      </c>
      <c r="ET25" s="58">
        <v>693</v>
      </c>
      <c r="EU25" s="58">
        <v>515</v>
      </c>
      <c r="EV25" s="58">
        <v>0</v>
      </c>
      <c r="EW25" s="58">
        <v>0</v>
      </c>
      <c r="EX25" s="23">
        <f t="shared" si="8"/>
        <v>0.7755365916731316</v>
      </c>
      <c r="EY25" s="24">
        <f t="shared" si="1"/>
        <v>0.67907938970778381</v>
      </c>
      <c r="EZ25" s="41">
        <f t="shared" si="9"/>
        <v>7.016636496853719E-2</v>
      </c>
      <c r="FA25" s="21">
        <f t="shared" si="2"/>
        <v>0.99685746352413018</v>
      </c>
      <c r="FB25" s="22">
        <f t="shared" si="3"/>
        <v>0.92892186191216941</v>
      </c>
      <c r="FC25" s="21">
        <f t="shared" si="10"/>
        <v>0.95833333333333337</v>
      </c>
      <c r="FD25" s="21">
        <f t="shared" si="5"/>
        <v>0.71272408494056405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400</v>
      </c>
      <c r="J26" s="44">
        <f t="shared" si="0"/>
        <v>2379</v>
      </c>
      <c r="K26" s="49">
        <f t="shared" si="6"/>
        <v>2280</v>
      </c>
      <c r="L26" s="44">
        <v>35</v>
      </c>
      <c r="M26" s="50">
        <f t="shared" si="7"/>
        <v>412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178</v>
      </c>
      <c r="AD26" s="58">
        <v>94</v>
      </c>
      <c r="AE26" s="58">
        <v>86</v>
      </c>
      <c r="AF26" s="58">
        <v>0</v>
      </c>
      <c r="AG26" s="58">
        <v>20</v>
      </c>
      <c r="AH26" s="58">
        <v>126</v>
      </c>
      <c r="AI26" s="58">
        <v>113</v>
      </c>
      <c r="AJ26" s="58">
        <v>0</v>
      </c>
      <c r="AK26" s="58">
        <v>26</v>
      </c>
      <c r="AL26" s="58">
        <v>127</v>
      </c>
      <c r="AM26" s="58">
        <v>117</v>
      </c>
      <c r="AN26" s="58">
        <v>3</v>
      </c>
      <c r="AO26" s="58">
        <v>52</v>
      </c>
      <c r="AP26" s="58">
        <v>136</v>
      </c>
      <c r="AQ26" s="58">
        <v>133</v>
      </c>
      <c r="AR26" s="58">
        <v>29</v>
      </c>
      <c r="AS26" s="58">
        <v>44</v>
      </c>
      <c r="AT26" s="58">
        <v>151</v>
      </c>
      <c r="AU26" s="58">
        <v>146</v>
      </c>
      <c r="AV26" s="58">
        <v>0</v>
      </c>
      <c r="AW26" s="58">
        <v>20</v>
      </c>
      <c r="AX26" s="58">
        <v>124</v>
      </c>
      <c r="AY26" s="58">
        <v>123</v>
      </c>
      <c r="AZ26" s="58">
        <v>0</v>
      </c>
      <c r="BA26" s="58">
        <v>11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179</v>
      </c>
      <c r="EF26" s="58">
        <v>0</v>
      </c>
      <c r="EG26" s="58">
        <v>10</v>
      </c>
      <c r="EH26" s="58">
        <v>183</v>
      </c>
      <c r="EI26" s="58">
        <v>171</v>
      </c>
      <c r="EJ26" s="58">
        <v>0</v>
      </c>
      <c r="EK26" s="58">
        <v>11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134</v>
      </c>
      <c r="EU26" s="58">
        <v>127</v>
      </c>
      <c r="EV26" s="58">
        <v>0</v>
      </c>
      <c r="EW26" s="58">
        <v>0</v>
      </c>
      <c r="EX26" s="23">
        <f t="shared" si="8"/>
        <v>0.71335697399527187</v>
      </c>
      <c r="EY26" s="24">
        <f t="shared" si="1"/>
        <v>0.68410165484633567</v>
      </c>
      <c r="EZ26" s="41">
        <f t="shared" si="9"/>
        <v>0.12174940898345153</v>
      </c>
      <c r="FA26" s="21">
        <f t="shared" si="2"/>
        <v>0.9285714285714286</v>
      </c>
      <c r="FB26" s="22">
        <f t="shared" si="3"/>
        <v>0.96651123357354807</v>
      </c>
      <c r="FC26" s="21">
        <f t="shared" si="10"/>
        <v>1</v>
      </c>
      <c r="FD26" s="21">
        <f t="shared" si="5"/>
        <v>1.03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895</v>
      </c>
      <c r="J28" s="44">
        <f t="shared" si="0"/>
        <v>6254</v>
      </c>
      <c r="K28" s="49">
        <f t="shared" si="6"/>
        <v>5002</v>
      </c>
      <c r="L28" s="44">
        <v>80</v>
      </c>
      <c r="M28" s="50">
        <f t="shared" si="7"/>
        <v>675</v>
      </c>
      <c r="N28" s="58">
        <v>161</v>
      </c>
      <c r="O28" s="58">
        <v>144</v>
      </c>
      <c r="P28" s="58">
        <v>0</v>
      </c>
      <c r="Q28" s="58">
        <v>91</v>
      </c>
      <c r="R28" s="58">
        <v>196</v>
      </c>
      <c r="S28" s="58">
        <v>185</v>
      </c>
      <c r="T28" s="58">
        <v>0</v>
      </c>
      <c r="U28" s="58">
        <v>139</v>
      </c>
      <c r="V28" s="58">
        <v>295</v>
      </c>
      <c r="W28" s="58">
        <v>288</v>
      </c>
      <c r="X28" s="58">
        <v>0</v>
      </c>
      <c r="Y28" s="58">
        <v>232</v>
      </c>
      <c r="Z28" s="58">
        <v>548</v>
      </c>
      <c r="AA28" s="58">
        <v>506</v>
      </c>
      <c r="AB28" s="58">
        <v>0</v>
      </c>
      <c r="AC28" s="58">
        <v>196</v>
      </c>
      <c r="AD28" s="58">
        <v>229</v>
      </c>
      <c r="AE28" s="58">
        <v>182</v>
      </c>
      <c r="AF28" s="58">
        <v>0</v>
      </c>
      <c r="AG28" s="58">
        <v>17</v>
      </c>
      <c r="AH28" s="58">
        <v>256</v>
      </c>
      <c r="AI28" s="58">
        <v>229</v>
      </c>
      <c r="AJ28" s="58">
        <v>3</v>
      </c>
      <c r="AK28" s="58">
        <v>8</v>
      </c>
      <c r="AL28" s="58">
        <v>292</v>
      </c>
      <c r="AM28" s="58">
        <v>256</v>
      </c>
      <c r="AN28" s="58">
        <v>14</v>
      </c>
      <c r="AO28" s="58">
        <v>4</v>
      </c>
      <c r="AP28" s="58">
        <v>334</v>
      </c>
      <c r="AQ28" s="58">
        <v>313</v>
      </c>
      <c r="AR28" s="58">
        <v>59</v>
      </c>
      <c r="AS28" s="58">
        <v>7</v>
      </c>
      <c r="AT28" s="58">
        <v>399</v>
      </c>
      <c r="AU28" s="58">
        <v>364</v>
      </c>
      <c r="AV28" s="58">
        <v>4</v>
      </c>
      <c r="AW28" s="58">
        <v>11</v>
      </c>
      <c r="AX28" s="58">
        <v>410</v>
      </c>
      <c r="AY28" s="58">
        <v>344</v>
      </c>
      <c r="AZ28" s="58">
        <v>0</v>
      </c>
      <c r="BA28" s="58">
        <v>12</v>
      </c>
      <c r="BB28" s="58">
        <v>191</v>
      </c>
      <c r="BC28" s="58">
        <v>165</v>
      </c>
      <c r="BD28" s="58">
        <v>0</v>
      </c>
      <c r="BE28" s="58">
        <v>2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199</v>
      </c>
      <c r="BZ28" s="58">
        <v>81</v>
      </c>
      <c r="CA28" s="58">
        <v>58</v>
      </c>
      <c r="CB28" s="58">
        <v>0</v>
      </c>
      <c r="CC28" s="58">
        <v>2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17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469</v>
      </c>
      <c r="EE28" s="58">
        <v>415</v>
      </c>
      <c r="EF28" s="58">
        <v>0</v>
      </c>
      <c r="EG28" s="58">
        <v>3</v>
      </c>
      <c r="EH28" s="58">
        <v>537</v>
      </c>
      <c r="EI28" s="58">
        <v>442</v>
      </c>
      <c r="EJ28" s="58">
        <v>0</v>
      </c>
      <c r="EK28" s="58">
        <v>3</v>
      </c>
      <c r="EL28" s="58">
        <v>261</v>
      </c>
      <c r="EM28" s="58">
        <v>182</v>
      </c>
      <c r="EN28" s="58">
        <v>0</v>
      </c>
      <c r="EO28" s="58">
        <v>0</v>
      </c>
      <c r="EP28" s="58">
        <v>394</v>
      </c>
      <c r="EQ28" s="58">
        <v>160</v>
      </c>
      <c r="ER28" s="58">
        <v>0</v>
      </c>
      <c r="ES28" s="58">
        <v>0</v>
      </c>
      <c r="ET28" s="58">
        <v>369</v>
      </c>
      <c r="EU28" s="58">
        <v>18</v>
      </c>
      <c r="EV28" s="58">
        <v>0</v>
      </c>
      <c r="EW28" s="58">
        <v>0</v>
      </c>
      <c r="EX28" s="23">
        <f t="shared" si="8"/>
        <v>0.74333998357000353</v>
      </c>
      <c r="EY28" s="24">
        <f t="shared" si="1"/>
        <v>0.59640887219809879</v>
      </c>
      <c r="EZ28" s="41">
        <f t="shared" si="9"/>
        <v>7.9216054453702611E-2</v>
      </c>
      <c r="FA28" s="21">
        <f t="shared" si="2"/>
        <v>0.97126883056375213</v>
      </c>
      <c r="FB28" s="22">
        <f t="shared" si="3"/>
        <v>0.85724078834618678</v>
      </c>
      <c r="FC28" s="21">
        <f t="shared" si="10"/>
        <v>1</v>
      </c>
      <c r="FD28" s="21">
        <f t="shared" si="5"/>
        <v>0.75418994413407825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12772</v>
      </c>
      <c r="G29" s="44">
        <v>11521</v>
      </c>
      <c r="H29" s="45">
        <v>145</v>
      </c>
      <c r="I29" s="45">
        <v>1485</v>
      </c>
      <c r="J29" s="44">
        <f t="shared" si="0"/>
        <v>12352</v>
      </c>
      <c r="K29" s="49">
        <f t="shared" si="6"/>
        <v>10728</v>
      </c>
      <c r="L29" s="44">
        <v>147</v>
      </c>
      <c r="M29" s="50">
        <f t="shared" si="7"/>
        <v>1025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193</v>
      </c>
      <c r="V29" s="58">
        <v>461</v>
      </c>
      <c r="W29" s="58">
        <v>458</v>
      </c>
      <c r="X29" s="58">
        <v>0</v>
      </c>
      <c r="Y29" s="58">
        <v>385</v>
      </c>
      <c r="Z29" s="58">
        <v>829</v>
      </c>
      <c r="AA29" s="58">
        <v>863</v>
      </c>
      <c r="AB29" s="58">
        <v>1</v>
      </c>
      <c r="AC29" s="58">
        <v>314</v>
      </c>
      <c r="AD29" s="58">
        <v>525</v>
      </c>
      <c r="AE29" s="58">
        <v>580</v>
      </c>
      <c r="AF29" s="58">
        <v>5</v>
      </c>
      <c r="AG29" s="58">
        <v>16</v>
      </c>
      <c r="AH29" s="58">
        <v>604</v>
      </c>
      <c r="AI29" s="58">
        <v>679</v>
      </c>
      <c r="AJ29" s="58">
        <v>12</v>
      </c>
      <c r="AK29" s="58">
        <v>24</v>
      </c>
      <c r="AL29" s="58">
        <v>664</v>
      </c>
      <c r="AM29" s="58">
        <v>758</v>
      </c>
      <c r="AN29" s="58">
        <v>14</v>
      </c>
      <c r="AO29" s="58">
        <v>18</v>
      </c>
      <c r="AP29" s="58">
        <v>788</v>
      </c>
      <c r="AQ29" s="58">
        <v>871</v>
      </c>
      <c r="AR29" s="58">
        <v>29</v>
      </c>
      <c r="AS29" s="58">
        <v>16</v>
      </c>
      <c r="AT29" s="58">
        <v>776</v>
      </c>
      <c r="AU29" s="58">
        <v>918</v>
      </c>
      <c r="AV29" s="58">
        <v>83</v>
      </c>
      <c r="AW29" s="58">
        <v>14</v>
      </c>
      <c r="AX29" s="58">
        <v>873</v>
      </c>
      <c r="AY29" s="58">
        <v>890</v>
      </c>
      <c r="AZ29" s="58">
        <v>3</v>
      </c>
      <c r="BA29" s="58">
        <v>18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651</v>
      </c>
      <c r="EE29" s="58">
        <v>764</v>
      </c>
      <c r="EF29" s="58">
        <v>0</v>
      </c>
      <c r="EG29" s="58">
        <v>6</v>
      </c>
      <c r="EH29" s="58">
        <v>1443</v>
      </c>
      <c r="EI29" s="58">
        <v>1020</v>
      </c>
      <c r="EJ29" s="58">
        <v>0</v>
      </c>
      <c r="EK29" s="58">
        <v>6</v>
      </c>
      <c r="EL29" s="58">
        <v>985</v>
      </c>
      <c r="EM29" s="58">
        <v>480</v>
      </c>
      <c r="EN29" s="58">
        <v>0</v>
      </c>
      <c r="EO29" s="58">
        <v>0</v>
      </c>
      <c r="EP29" s="58">
        <v>929</v>
      </c>
      <c r="EQ29" s="58">
        <v>768</v>
      </c>
      <c r="ER29" s="58">
        <v>0</v>
      </c>
      <c r="ES29" s="58">
        <v>0</v>
      </c>
      <c r="ET29" s="58">
        <v>1020</v>
      </c>
      <c r="EU29" s="58">
        <v>697</v>
      </c>
      <c r="EV29" s="58">
        <v>0</v>
      </c>
      <c r="EW29" s="58">
        <v>0</v>
      </c>
      <c r="EX29" s="23">
        <f t="shared" si="8"/>
        <v>0.68868808198798837</v>
      </c>
      <c r="EY29" s="24">
        <f t="shared" si="1"/>
        <v>0.59920656785497828</v>
      </c>
      <c r="EZ29" s="41">
        <f t="shared" si="9"/>
        <v>5.6476940878285302E-2</v>
      </c>
      <c r="FA29" s="21">
        <f t="shared" si="2"/>
        <v>0.96711556529909182</v>
      </c>
      <c r="FB29" s="22">
        <f t="shared" si="3"/>
        <v>0.93116916934293903</v>
      </c>
      <c r="FC29" s="21">
        <f t="shared" si="10"/>
        <v>1.0137931034482759</v>
      </c>
      <c r="FD29" s="21">
        <f t="shared" si="5"/>
        <v>0.6902356902356902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67695</v>
      </c>
      <c r="H30" s="59">
        <v>2400</v>
      </c>
      <c r="I30" s="59">
        <v>13969</v>
      </c>
      <c r="J30" s="44">
        <f t="shared" si="0"/>
        <v>77092</v>
      </c>
      <c r="K30" s="49">
        <f t="shared" si="6"/>
        <v>66225</v>
      </c>
      <c r="L30" s="44">
        <v>2519</v>
      </c>
      <c r="M30" s="50">
        <f t="shared" si="7"/>
        <v>11252</v>
      </c>
      <c r="N30" s="58">
        <v>3289</v>
      </c>
      <c r="O30" s="58">
        <v>3138</v>
      </c>
      <c r="P30" s="58">
        <v>17</v>
      </c>
      <c r="Q30" s="58">
        <v>1845</v>
      </c>
      <c r="R30" s="58">
        <v>1968</v>
      </c>
      <c r="S30" s="58">
        <v>1748</v>
      </c>
      <c r="T30" s="58">
        <v>0</v>
      </c>
      <c r="U30" s="58">
        <v>1570</v>
      </c>
      <c r="V30" s="58">
        <v>3491</v>
      </c>
      <c r="W30" s="58">
        <v>3570</v>
      </c>
      <c r="X30" s="58">
        <v>3</v>
      </c>
      <c r="Y30" s="58">
        <v>2985</v>
      </c>
      <c r="Z30" s="58">
        <v>6649</v>
      </c>
      <c r="AA30" s="58">
        <v>6189</v>
      </c>
      <c r="AB30" s="58">
        <v>13</v>
      </c>
      <c r="AC30" s="58">
        <v>3336</v>
      </c>
      <c r="AD30" s="58">
        <v>3031</v>
      </c>
      <c r="AE30" s="58">
        <v>2965</v>
      </c>
      <c r="AF30" s="58">
        <v>90</v>
      </c>
      <c r="AG30" s="58">
        <v>445</v>
      </c>
      <c r="AH30" s="58">
        <v>3471</v>
      </c>
      <c r="AI30" s="58">
        <v>3295</v>
      </c>
      <c r="AJ30" s="58">
        <v>413</v>
      </c>
      <c r="AK30" s="58">
        <v>473</v>
      </c>
      <c r="AL30" s="58">
        <v>3261</v>
      </c>
      <c r="AM30" s="58">
        <v>3082</v>
      </c>
      <c r="AN30" s="58">
        <v>1173</v>
      </c>
      <c r="AO30" s="58">
        <v>851</v>
      </c>
      <c r="AP30" s="58">
        <v>4629</v>
      </c>
      <c r="AQ30" s="58">
        <v>4207</v>
      </c>
      <c r="AR30" s="58">
        <v>601</v>
      </c>
      <c r="AS30" s="58">
        <v>416</v>
      </c>
      <c r="AT30" s="58">
        <v>5382</v>
      </c>
      <c r="AU30" s="58">
        <v>4891</v>
      </c>
      <c r="AV30" s="58">
        <v>1</v>
      </c>
      <c r="AW30" s="58">
        <v>130</v>
      </c>
      <c r="AX30" s="58">
        <v>5287</v>
      </c>
      <c r="AY30" s="58">
        <v>4757</v>
      </c>
      <c r="AZ30" s="58">
        <v>1</v>
      </c>
      <c r="BA30" s="58">
        <v>25</v>
      </c>
      <c r="BB30" s="58">
        <v>1197</v>
      </c>
      <c r="BC30" s="58">
        <v>1519</v>
      </c>
      <c r="BD30" s="58">
        <v>14</v>
      </c>
      <c r="BE30" s="58">
        <v>565</v>
      </c>
      <c r="BF30" s="58">
        <v>772</v>
      </c>
      <c r="BG30" s="58">
        <v>423</v>
      </c>
      <c r="BH30" s="58">
        <v>2</v>
      </c>
      <c r="BI30" s="58">
        <v>97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110</v>
      </c>
      <c r="CD30" s="58">
        <v>89</v>
      </c>
      <c r="CE30" s="58">
        <v>50</v>
      </c>
      <c r="CF30" s="58">
        <v>0</v>
      </c>
      <c r="CG30" s="58">
        <v>0</v>
      </c>
      <c r="CH30" s="58">
        <v>597</v>
      </c>
      <c r="CI30" s="58">
        <v>439</v>
      </c>
      <c r="CJ30" s="58">
        <v>0</v>
      </c>
      <c r="CK30" s="58">
        <v>21</v>
      </c>
      <c r="CL30" s="58">
        <v>95</v>
      </c>
      <c r="CM30" s="58">
        <v>74</v>
      </c>
      <c r="CN30" s="58">
        <v>0</v>
      </c>
      <c r="CO30" s="58">
        <v>2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1277</v>
      </c>
      <c r="DB30" s="58">
        <v>1998</v>
      </c>
      <c r="DC30" s="58">
        <v>1703</v>
      </c>
      <c r="DD30" s="58">
        <v>22</v>
      </c>
      <c r="DE30" s="58">
        <v>117</v>
      </c>
      <c r="DF30" s="58">
        <v>248</v>
      </c>
      <c r="DG30" s="58">
        <v>246</v>
      </c>
      <c r="DH30" s="58">
        <v>0</v>
      </c>
      <c r="DI30" s="58">
        <v>113</v>
      </c>
      <c r="DJ30" s="58">
        <v>78</v>
      </c>
      <c r="DK30" s="58">
        <v>79</v>
      </c>
      <c r="DL30" s="58">
        <v>3</v>
      </c>
      <c r="DM30" s="58">
        <v>5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1038</v>
      </c>
      <c r="DT30" s="58">
        <v>0</v>
      </c>
      <c r="DU30" s="58">
        <v>6</v>
      </c>
      <c r="DV30" s="58">
        <v>274</v>
      </c>
      <c r="DW30" s="58">
        <v>234</v>
      </c>
      <c r="DX30" s="58">
        <v>9</v>
      </c>
      <c r="DY30" s="58">
        <v>19</v>
      </c>
      <c r="DZ30" s="58">
        <v>253</v>
      </c>
      <c r="EA30" s="58">
        <v>256</v>
      </c>
      <c r="EB30" s="58">
        <v>9</v>
      </c>
      <c r="EC30" s="58">
        <v>239</v>
      </c>
      <c r="ED30" s="58">
        <v>5930</v>
      </c>
      <c r="EE30" s="58">
        <v>5172</v>
      </c>
      <c r="EF30" s="58">
        <v>0</v>
      </c>
      <c r="EG30" s="58">
        <v>9</v>
      </c>
      <c r="EH30" s="58">
        <v>6305</v>
      </c>
      <c r="EI30" s="58">
        <v>5255</v>
      </c>
      <c r="EJ30" s="58">
        <v>0</v>
      </c>
      <c r="EK30" s="58">
        <v>11</v>
      </c>
      <c r="EL30" s="58">
        <v>2461</v>
      </c>
      <c r="EM30" s="58">
        <v>2091</v>
      </c>
      <c r="EN30" s="58">
        <v>0</v>
      </c>
      <c r="EO30" s="58">
        <v>0</v>
      </c>
      <c r="EP30" s="58">
        <v>4093</v>
      </c>
      <c r="EQ30" s="58">
        <v>2781</v>
      </c>
      <c r="ER30" s="58">
        <v>0</v>
      </c>
      <c r="ES30" s="58">
        <v>0</v>
      </c>
      <c r="ET30" s="58">
        <v>3783</v>
      </c>
      <c r="EU30" s="58">
        <v>2240</v>
      </c>
      <c r="EV30" s="58">
        <v>0</v>
      </c>
      <c r="EW30" s="58">
        <v>0</v>
      </c>
      <c r="EX30" s="23">
        <f t="shared" si="8"/>
        <v>0.82805641655051898</v>
      </c>
      <c r="EY30" s="24">
        <f t="shared" si="1"/>
        <v>0.71502569116515158</v>
      </c>
      <c r="EZ30" s="41">
        <f t="shared" si="9"/>
        <v>0.11703521873894863</v>
      </c>
      <c r="FA30" s="21">
        <f t="shared" si="2"/>
        <v>1.0395641737910948</v>
      </c>
      <c r="FB30" s="22">
        <f t="shared" si="3"/>
        <v>0.97828495457567033</v>
      </c>
      <c r="FC30" s="21">
        <f t="shared" si="10"/>
        <v>1.0495833333333333</v>
      </c>
      <c r="FD30" s="21">
        <f t="shared" si="5"/>
        <v>0.80549788818097212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31130</v>
      </c>
      <c r="K31" s="49">
        <f t="shared" si="6"/>
        <v>26717</v>
      </c>
      <c r="L31" s="44">
        <v>370</v>
      </c>
      <c r="M31" s="50">
        <f t="shared" si="7"/>
        <v>3637</v>
      </c>
      <c r="N31" s="58">
        <v>843</v>
      </c>
      <c r="O31" s="58">
        <v>793</v>
      </c>
      <c r="P31" s="58">
        <v>2</v>
      </c>
      <c r="Q31" s="58">
        <v>462</v>
      </c>
      <c r="R31" s="58">
        <v>719</v>
      </c>
      <c r="S31" s="58">
        <v>664</v>
      </c>
      <c r="T31" s="58">
        <v>0</v>
      </c>
      <c r="U31" s="58">
        <v>526</v>
      </c>
      <c r="V31" s="58">
        <v>1488</v>
      </c>
      <c r="W31" s="58">
        <v>1441</v>
      </c>
      <c r="X31" s="58">
        <v>0</v>
      </c>
      <c r="Y31" s="58">
        <v>1072</v>
      </c>
      <c r="Z31" s="58">
        <v>2444</v>
      </c>
      <c r="AA31" s="58">
        <v>2430</v>
      </c>
      <c r="AB31" s="58">
        <v>7</v>
      </c>
      <c r="AC31" s="58">
        <v>1371</v>
      </c>
      <c r="AD31" s="58">
        <v>974</v>
      </c>
      <c r="AE31" s="58">
        <v>940</v>
      </c>
      <c r="AF31" s="58">
        <v>19</v>
      </c>
      <c r="AG31" s="58">
        <v>281</v>
      </c>
      <c r="AH31" s="58">
        <v>1272</v>
      </c>
      <c r="AI31" s="58">
        <v>1160</v>
      </c>
      <c r="AJ31" s="58">
        <v>17</v>
      </c>
      <c r="AK31" s="58">
        <v>262</v>
      </c>
      <c r="AL31" s="58">
        <v>1472</v>
      </c>
      <c r="AM31" s="58">
        <v>1344</v>
      </c>
      <c r="AN31" s="58">
        <v>36</v>
      </c>
      <c r="AO31" s="58">
        <v>264</v>
      </c>
      <c r="AP31" s="58">
        <v>1958</v>
      </c>
      <c r="AQ31" s="58">
        <v>1674</v>
      </c>
      <c r="AR31" s="58">
        <v>57</v>
      </c>
      <c r="AS31" s="58">
        <v>224</v>
      </c>
      <c r="AT31" s="58">
        <v>2055</v>
      </c>
      <c r="AU31" s="58">
        <v>1798</v>
      </c>
      <c r="AV31" s="58">
        <v>128</v>
      </c>
      <c r="AW31" s="58">
        <v>116</v>
      </c>
      <c r="AX31" s="58">
        <v>2041</v>
      </c>
      <c r="AY31" s="58">
        <v>1738</v>
      </c>
      <c r="AZ31" s="58">
        <v>48</v>
      </c>
      <c r="BA31" s="58">
        <v>85</v>
      </c>
      <c r="BB31" s="58">
        <v>625</v>
      </c>
      <c r="BC31" s="58">
        <v>587</v>
      </c>
      <c r="BD31" s="58">
        <v>2</v>
      </c>
      <c r="BE31" s="58">
        <v>53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260</v>
      </c>
      <c r="CI31" s="58">
        <v>221</v>
      </c>
      <c r="CJ31" s="58">
        <v>0</v>
      </c>
      <c r="CK31" s="58">
        <v>2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206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950</v>
      </c>
      <c r="DT31" s="58">
        <v>12</v>
      </c>
      <c r="DU31" s="58">
        <v>78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2328</v>
      </c>
      <c r="EE31" s="58">
        <v>1965</v>
      </c>
      <c r="EF31" s="58">
        <v>0</v>
      </c>
      <c r="EG31" s="58">
        <v>52</v>
      </c>
      <c r="EH31" s="58">
        <v>2752</v>
      </c>
      <c r="EI31" s="58">
        <v>2143</v>
      </c>
      <c r="EJ31" s="58">
        <v>0</v>
      </c>
      <c r="EK31" s="58">
        <v>15</v>
      </c>
      <c r="EL31" s="58">
        <v>1266</v>
      </c>
      <c r="EM31" s="58">
        <v>993</v>
      </c>
      <c r="EN31" s="58">
        <v>0</v>
      </c>
      <c r="EO31" s="58">
        <v>3</v>
      </c>
      <c r="EP31" s="58">
        <v>2015</v>
      </c>
      <c r="EQ31" s="58">
        <v>1517</v>
      </c>
      <c r="ER31" s="58">
        <v>0</v>
      </c>
      <c r="ES31" s="58">
        <v>0</v>
      </c>
      <c r="ET31" s="58">
        <v>2057</v>
      </c>
      <c r="EU31" s="58">
        <v>1433</v>
      </c>
      <c r="EV31" s="58">
        <v>0</v>
      </c>
      <c r="EW31" s="58">
        <v>0</v>
      </c>
      <c r="EX31" s="23">
        <f t="shared" si="8"/>
        <v>0.74704738414836602</v>
      </c>
      <c r="EY31" s="24">
        <f t="shared" si="1"/>
        <v>0.64238960299767589</v>
      </c>
      <c r="EZ31" s="41">
        <f t="shared" si="9"/>
        <v>8.6254328131670069E-2</v>
      </c>
      <c r="FA31" s="21">
        <f t="shared" si="2"/>
        <v>0.9753117363243311</v>
      </c>
      <c r="FB31" s="22">
        <f t="shared" si="3"/>
        <v>0.91600095998902875</v>
      </c>
      <c r="FC31" s="21">
        <f t="shared" si="10"/>
        <v>1</v>
      </c>
      <c r="FD31" s="21">
        <f t="shared" si="5"/>
        <v>1.0088765603328711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793</v>
      </c>
      <c r="J32" s="44">
        <f t="shared" si="0"/>
        <v>3955</v>
      </c>
      <c r="K32" s="49">
        <f t="shared" si="6"/>
        <v>3496</v>
      </c>
      <c r="L32" s="44">
        <v>56</v>
      </c>
      <c r="M32" s="50">
        <f t="shared" si="7"/>
        <v>678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99</v>
      </c>
      <c r="V32" s="58">
        <v>286</v>
      </c>
      <c r="W32" s="58">
        <v>286</v>
      </c>
      <c r="X32" s="58">
        <v>1</v>
      </c>
      <c r="Y32" s="58">
        <v>228</v>
      </c>
      <c r="Z32" s="58">
        <v>416</v>
      </c>
      <c r="AA32" s="58">
        <v>435</v>
      </c>
      <c r="AB32" s="58">
        <v>2</v>
      </c>
      <c r="AC32" s="58">
        <v>208</v>
      </c>
      <c r="AD32" s="58">
        <v>168</v>
      </c>
      <c r="AE32" s="58">
        <v>163</v>
      </c>
      <c r="AF32" s="58">
        <v>0</v>
      </c>
      <c r="AG32" s="58">
        <v>14</v>
      </c>
      <c r="AH32" s="58">
        <v>189</v>
      </c>
      <c r="AI32" s="58">
        <v>198</v>
      </c>
      <c r="AJ32" s="58">
        <v>4</v>
      </c>
      <c r="AK32" s="58">
        <v>23</v>
      </c>
      <c r="AL32" s="58">
        <v>234</v>
      </c>
      <c r="AM32" s="58">
        <v>212</v>
      </c>
      <c r="AN32" s="58">
        <v>17</v>
      </c>
      <c r="AO32" s="58">
        <v>6</v>
      </c>
      <c r="AP32" s="58">
        <v>245</v>
      </c>
      <c r="AQ32" s="58">
        <v>217</v>
      </c>
      <c r="AR32" s="58">
        <v>28</v>
      </c>
      <c r="AS32" s="58">
        <v>11</v>
      </c>
      <c r="AT32" s="58">
        <v>255</v>
      </c>
      <c r="AU32" s="58">
        <v>215</v>
      </c>
      <c r="AV32" s="58">
        <v>0</v>
      </c>
      <c r="AW32" s="58">
        <v>4</v>
      </c>
      <c r="AX32" s="58">
        <v>235</v>
      </c>
      <c r="AY32" s="58">
        <v>168</v>
      </c>
      <c r="AZ32" s="58">
        <v>0</v>
      </c>
      <c r="BA32" s="58">
        <v>1</v>
      </c>
      <c r="BB32" s="58">
        <v>119</v>
      </c>
      <c r="BC32" s="58">
        <v>105</v>
      </c>
      <c r="BD32" s="58">
        <v>0</v>
      </c>
      <c r="BE32" s="58">
        <v>12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10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49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226</v>
      </c>
      <c r="EF32" s="58">
        <v>0</v>
      </c>
      <c r="EG32" s="58">
        <v>1</v>
      </c>
      <c r="EH32" s="58">
        <v>290</v>
      </c>
      <c r="EI32" s="58">
        <v>244</v>
      </c>
      <c r="EJ32" s="58">
        <v>0</v>
      </c>
      <c r="EK32" s="58">
        <v>3</v>
      </c>
      <c r="EL32" s="58">
        <v>136</v>
      </c>
      <c r="EM32" s="58">
        <v>109</v>
      </c>
      <c r="EN32" s="58">
        <v>0</v>
      </c>
      <c r="EO32" s="58">
        <v>0</v>
      </c>
      <c r="EP32" s="58">
        <v>224</v>
      </c>
      <c r="EQ32" s="58">
        <v>171</v>
      </c>
      <c r="ER32" s="58">
        <v>0</v>
      </c>
      <c r="ES32" s="58">
        <v>0</v>
      </c>
      <c r="ET32" s="58">
        <v>218</v>
      </c>
      <c r="EU32" s="58">
        <v>137</v>
      </c>
      <c r="EV32" s="58">
        <v>0</v>
      </c>
      <c r="EW32" s="58">
        <v>0</v>
      </c>
      <c r="EX32" s="23">
        <f t="shared" si="8"/>
        <v>0.8209169054441261</v>
      </c>
      <c r="EY32" s="24">
        <f t="shared" si="1"/>
        <v>0.72697503069995906</v>
      </c>
      <c r="EZ32" s="41">
        <f t="shared" si="9"/>
        <v>0.13876381498158002</v>
      </c>
      <c r="FA32" s="21">
        <f t="shared" si="2"/>
        <v>0.97174447174447176</v>
      </c>
      <c r="FB32" s="22">
        <f t="shared" si="3"/>
        <v>0.91927425716539579</v>
      </c>
      <c r="FC32" s="21">
        <f t="shared" si="10"/>
        <v>1.0181818181818181</v>
      </c>
      <c r="FD32" s="21">
        <f t="shared" si="5"/>
        <v>0.85498108448928123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 t="shared" si="0"/>
        <v>26720</v>
      </c>
      <c r="K33" s="49">
        <f t="shared" si="6"/>
        <v>23660</v>
      </c>
      <c r="L33" s="44">
        <v>330</v>
      </c>
      <c r="M33" s="50">
        <f t="shared" si="7"/>
        <v>3061</v>
      </c>
      <c r="N33" s="58">
        <v>742</v>
      </c>
      <c r="O33" s="58">
        <v>705</v>
      </c>
      <c r="P33" s="58">
        <v>0</v>
      </c>
      <c r="Q33" s="58">
        <v>479</v>
      </c>
      <c r="R33" s="58">
        <v>525</v>
      </c>
      <c r="S33" s="58">
        <v>559</v>
      </c>
      <c r="T33" s="58">
        <v>0</v>
      </c>
      <c r="U33" s="58">
        <v>463</v>
      </c>
      <c r="V33" s="58">
        <v>1442</v>
      </c>
      <c r="W33" s="58">
        <v>1288</v>
      </c>
      <c r="X33" s="58">
        <v>0</v>
      </c>
      <c r="Y33" s="58">
        <v>1042</v>
      </c>
      <c r="Z33" s="58">
        <v>1898</v>
      </c>
      <c r="AA33" s="58">
        <v>2234</v>
      </c>
      <c r="AB33" s="58">
        <v>0</v>
      </c>
      <c r="AC33" s="58">
        <v>873</v>
      </c>
      <c r="AD33" s="58">
        <v>930</v>
      </c>
      <c r="AE33" s="58">
        <v>1110</v>
      </c>
      <c r="AF33" s="58">
        <v>0</v>
      </c>
      <c r="AG33" s="58">
        <v>29</v>
      </c>
      <c r="AH33" s="58">
        <v>1202</v>
      </c>
      <c r="AI33" s="58">
        <v>1294</v>
      </c>
      <c r="AJ33" s="58">
        <v>0</v>
      </c>
      <c r="AK33" s="58">
        <v>18</v>
      </c>
      <c r="AL33" s="58">
        <v>1455</v>
      </c>
      <c r="AM33" s="58">
        <v>1418</v>
      </c>
      <c r="AN33" s="58">
        <v>180</v>
      </c>
      <c r="AO33" s="58">
        <v>15</v>
      </c>
      <c r="AP33" s="58">
        <v>1618</v>
      </c>
      <c r="AQ33" s="58">
        <v>1727</v>
      </c>
      <c r="AR33" s="58">
        <v>100</v>
      </c>
      <c r="AS33" s="58">
        <v>18</v>
      </c>
      <c r="AT33" s="58">
        <v>1962</v>
      </c>
      <c r="AU33" s="58">
        <v>1899</v>
      </c>
      <c r="AV33" s="58">
        <v>25</v>
      </c>
      <c r="AW33" s="58">
        <v>32</v>
      </c>
      <c r="AX33" s="58">
        <v>2086</v>
      </c>
      <c r="AY33" s="58">
        <v>1857</v>
      </c>
      <c r="AZ33" s="58">
        <v>25</v>
      </c>
      <c r="BA33" s="58">
        <v>12</v>
      </c>
      <c r="BB33" s="58">
        <v>555</v>
      </c>
      <c r="BC33" s="58">
        <v>435</v>
      </c>
      <c r="BD33" s="58">
        <v>0</v>
      </c>
      <c r="BE33" s="58">
        <v>30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5</v>
      </c>
      <c r="CD33" s="58">
        <v>16</v>
      </c>
      <c r="CE33" s="58">
        <v>3</v>
      </c>
      <c r="CF33" s="58">
        <v>0</v>
      </c>
      <c r="CG33" s="58">
        <v>0</v>
      </c>
      <c r="CH33" s="58">
        <v>255</v>
      </c>
      <c r="CI33" s="58">
        <v>174</v>
      </c>
      <c r="CJ33" s="58">
        <v>0</v>
      </c>
      <c r="CK33" s="58">
        <v>2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1443</v>
      </c>
      <c r="CZ33" s="58">
        <v>0</v>
      </c>
      <c r="DA33" s="58">
        <v>204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47</v>
      </c>
      <c r="DH33" s="58">
        <v>0</v>
      </c>
      <c r="DI33" s="58">
        <v>20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3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2084</v>
      </c>
      <c r="EE33" s="58">
        <v>1956</v>
      </c>
      <c r="EF33" s="58">
        <v>0</v>
      </c>
      <c r="EG33" s="58">
        <v>14</v>
      </c>
      <c r="EH33" s="58">
        <v>2113</v>
      </c>
      <c r="EI33" s="58">
        <v>1942</v>
      </c>
      <c r="EJ33" s="58">
        <v>0</v>
      </c>
      <c r="EK33" s="58">
        <v>2</v>
      </c>
      <c r="EL33" s="58">
        <v>1271</v>
      </c>
      <c r="EM33" s="58">
        <v>871</v>
      </c>
      <c r="EN33" s="58">
        <v>0</v>
      </c>
      <c r="EO33" s="58">
        <v>1</v>
      </c>
      <c r="EP33" s="58">
        <v>1636</v>
      </c>
      <c r="EQ33" s="58">
        <v>990</v>
      </c>
      <c r="ER33" s="58">
        <v>0</v>
      </c>
      <c r="ES33" s="58">
        <v>0</v>
      </c>
      <c r="ET33" s="58">
        <v>1490</v>
      </c>
      <c r="EU33" s="58">
        <v>975</v>
      </c>
      <c r="EV33" s="58">
        <v>0</v>
      </c>
      <c r="EW33" s="58">
        <v>0</v>
      </c>
      <c r="EX33" s="23">
        <f t="shared" si="8"/>
        <v>0.7793367714425653</v>
      </c>
      <c r="EY33" s="24">
        <f t="shared" si="1"/>
        <v>0.69117519951597572</v>
      </c>
      <c r="EZ33" s="41">
        <f t="shared" si="9"/>
        <v>8.8190382897807479E-2</v>
      </c>
      <c r="FA33" s="21">
        <f t="shared" si="2"/>
        <v>1.0008990110878033</v>
      </c>
      <c r="FB33" s="22">
        <f t="shared" si="3"/>
        <v>0.96261035843606335</v>
      </c>
      <c r="FC33" s="21">
        <f t="shared" si="10"/>
        <v>1</v>
      </c>
      <c r="FD33" s="21">
        <f t="shared" si="5"/>
        <v>1.1062522587640042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13606</v>
      </c>
      <c r="G34" s="44">
        <v>12136</v>
      </c>
      <c r="H34" s="45">
        <v>175</v>
      </c>
      <c r="I34" s="45">
        <v>2025</v>
      </c>
      <c r="J34" s="44">
        <f t="shared" si="0"/>
        <v>13023</v>
      </c>
      <c r="K34" s="49">
        <f t="shared" si="6"/>
        <v>12004</v>
      </c>
      <c r="L34" s="44">
        <v>175</v>
      </c>
      <c r="M34" s="50">
        <f t="shared" si="7"/>
        <v>1418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268</v>
      </c>
      <c r="V34" s="58">
        <v>718</v>
      </c>
      <c r="W34" s="58">
        <v>683</v>
      </c>
      <c r="X34" s="58">
        <v>2</v>
      </c>
      <c r="Y34" s="58">
        <v>585</v>
      </c>
      <c r="Z34" s="58">
        <v>1127</v>
      </c>
      <c r="AA34" s="58">
        <v>1029</v>
      </c>
      <c r="AB34" s="58">
        <v>0</v>
      </c>
      <c r="AC34" s="58">
        <v>336</v>
      </c>
      <c r="AD34" s="58">
        <v>603</v>
      </c>
      <c r="AE34" s="58">
        <v>644</v>
      </c>
      <c r="AF34" s="58">
        <v>6</v>
      </c>
      <c r="AG34" s="58">
        <v>59</v>
      </c>
      <c r="AH34" s="58">
        <v>560</v>
      </c>
      <c r="AI34" s="58">
        <v>734</v>
      </c>
      <c r="AJ34" s="58">
        <v>15</v>
      </c>
      <c r="AK34" s="58">
        <v>47</v>
      </c>
      <c r="AL34" s="58">
        <v>698</v>
      </c>
      <c r="AM34" s="58">
        <v>740</v>
      </c>
      <c r="AN34" s="58">
        <v>22</v>
      </c>
      <c r="AO34" s="58">
        <v>0</v>
      </c>
      <c r="AP34" s="58">
        <v>864</v>
      </c>
      <c r="AQ34" s="58">
        <v>824</v>
      </c>
      <c r="AR34" s="58">
        <v>63</v>
      </c>
      <c r="AS34" s="58">
        <v>0</v>
      </c>
      <c r="AT34" s="58">
        <v>936</v>
      </c>
      <c r="AU34" s="58">
        <v>993</v>
      </c>
      <c r="AV34" s="58">
        <v>60</v>
      </c>
      <c r="AW34" s="58">
        <v>0</v>
      </c>
      <c r="AX34" s="58">
        <v>913</v>
      </c>
      <c r="AY34" s="58">
        <v>868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165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935</v>
      </c>
      <c r="EE34" s="58">
        <v>914</v>
      </c>
      <c r="EF34" s="58">
        <v>0</v>
      </c>
      <c r="EG34" s="58">
        <v>0</v>
      </c>
      <c r="EH34" s="58">
        <v>1072</v>
      </c>
      <c r="EI34" s="58">
        <v>1028</v>
      </c>
      <c r="EJ34" s="58">
        <v>0</v>
      </c>
      <c r="EK34" s="58">
        <v>0</v>
      </c>
      <c r="EL34" s="58">
        <v>473</v>
      </c>
      <c r="EM34" s="58">
        <v>440</v>
      </c>
      <c r="EN34" s="58">
        <v>0</v>
      </c>
      <c r="EO34" s="58">
        <v>0</v>
      </c>
      <c r="EP34" s="58">
        <v>769</v>
      </c>
      <c r="EQ34" s="58">
        <v>725</v>
      </c>
      <c r="ER34" s="58">
        <v>0</v>
      </c>
      <c r="ES34" s="58">
        <v>0</v>
      </c>
      <c r="ET34" s="58">
        <v>804</v>
      </c>
      <c r="EU34" s="58">
        <v>634</v>
      </c>
      <c r="EV34" s="58">
        <v>0</v>
      </c>
      <c r="EW34" s="58">
        <v>0</v>
      </c>
      <c r="EX34" s="23">
        <f t="shared" si="8"/>
        <v>0.69804834188395837</v>
      </c>
      <c r="EY34" s="24">
        <f t="shared" si="1"/>
        <v>0.64415295922145233</v>
      </c>
      <c r="EZ34" s="41">
        <f t="shared" si="9"/>
        <v>7.4998677738403768E-2</v>
      </c>
      <c r="FA34" s="21">
        <f t="shared" si="2"/>
        <v>0.95715125679847124</v>
      </c>
      <c r="FB34" s="22">
        <f t="shared" si="3"/>
        <v>0.98912326961107444</v>
      </c>
      <c r="FC34" s="21">
        <f t="shared" si="10"/>
        <v>1</v>
      </c>
      <c r="FD34" s="21">
        <f t="shared" si="5"/>
        <v>0.70024691358024693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1080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14130</v>
      </c>
      <c r="J36" s="44">
        <f t="shared" ref="J36:J67" si="11">N36+R36+V36+Z36+AD36+AH36+AL36+AP36+AT36+AX36+BB36+BF36+BJ36+BN36+BR36+BV36+BZ36+CD36+CH36+CL36+CP36+CT36+CX36+DB36+DB36+DF36+DJ36+DN36+DR36+DV36+DZ36+ED36+EH36+EL36+EP36+ET36</f>
        <v>82450</v>
      </c>
      <c r="K36" s="49">
        <f t="shared" ref="K36:K67" si="12">O36+S36+W36+AA36+AE36+AI36+AM36+AQ36+AU36+AY36+BC36+BG36+BK36+BO36+BS36+BW36+CA36+CI36+CM36+CQ36+CU36+CY36+DC36+DG36+DK36+DO36+DS36+DW36+CE36+EE36+EI36+EM36+EQ36+EU36+EA36</f>
        <v>72548</v>
      </c>
      <c r="L36" s="44">
        <v>2510</v>
      </c>
      <c r="M36" s="50">
        <f t="shared" si="7"/>
        <v>11006</v>
      </c>
      <c r="N36" s="58">
        <v>4504</v>
      </c>
      <c r="O36" s="58">
        <v>3967</v>
      </c>
      <c r="P36" s="58">
        <v>397</v>
      </c>
      <c r="Q36" s="58">
        <v>2529</v>
      </c>
      <c r="R36" s="58">
        <v>2079</v>
      </c>
      <c r="S36" s="58">
        <v>1939</v>
      </c>
      <c r="T36" s="58">
        <v>1</v>
      </c>
      <c r="U36" s="58">
        <v>1452</v>
      </c>
      <c r="V36" s="58">
        <v>4273</v>
      </c>
      <c r="W36" s="58">
        <v>4059</v>
      </c>
      <c r="X36" s="58">
        <v>6</v>
      </c>
      <c r="Y36" s="58">
        <v>3093</v>
      </c>
      <c r="Z36" s="58">
        <v>7274</v>
      </c>
      <c r="AA36" s="58">
        <v>7109</v>
      </c>
      <c r="AB36" s="58">
        <v>14</v>
      </c>
      <c r="AC36" s="58">
        <v>3258</v>
      </c>
      <c r="AD36" s="58">
        <v>3310</v>
      </c>
      <c r="AE36" s="58">
        <v>3745</v>
      </c>
      <c r="AF36" s="58">
        <v>81</v>
      </c>
      <c r="AG36" s="58">
        <v>532</v>
      </c>
      <c r="AH36" s="58">
        <v>4066</v>
      </c>
      <c r="AI36" s="58">
        <v>4277</v>
      </c>
      <c r="AJ36" s="58">
        <v>112</v>
      </c>
      <c r="AK36" s="58">
        <v>332</v>
      </c>
      <c r="AL36" s="58">
        <v>4585</v>
      </c>
      <c r="AM36" s="58">
        <v>4212</v>
      </c>
      <c r="AN36" s="58">
        <v>243</v>
      </c>
      <c r="AO36" s="58">
        <v>349</v>
      </c>
      <c r="AP36" s="58">
        <v>4034</v>
      </c>
      <c r="AQ36" s="58">
        <v>4072</v>
      </c>
      <c r="AR36" s="58">
        <v>1171</v>
      </c>
      <c r="AS36" s="58">
        <v>587</v>
      </c>
      <c r="AT36" s="58">
        <v>5742</v>
      </c>
      <c r="AU36" s="58">
        <v>5154</v>
      </c>
      <c r="AV36" s="58">
        <v>427</v>
      </c>
      <c r="AW36" s="58">
        <v>79</v>
      </c>
      <c r="AX36" s="58">
        <v>6009</v>
      </c>
      <c r="AY36" s="58">
        <v>5257</v>
      </c>
      <c r="AZ36" s="58">
        <v>0</v>
      </c>
      <c r="BA36" s="58">
        <v>74</v>
      </c>
      <c r="BB36" s="58">
        <v>1901</v>
      </c>
      <c r="BC36" s="58">
        <v>1951</v>
      </c>
      <c r="BD36" s="58">
        <v>12</v>
      </c>
      <c r="BE36" s="58">
        <v>458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1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521</v>
      </c>
      <c r="BZ36" s="58">
        <v>759</v>
      </c>
      <c r="CA36" s="58">
        <v>494</v>
      </c>
      <c r="CB36" s="58">
        <v>3</v>
      </c>
      <c r="CC36" s="58">
        <v>43</v>
      </c>
      <c r="CD36" s="58">
        <v>97</v>
      </c>
      <c r="CE36" s="58">
        <v>40</v>
      </c>
      <c r="CF36" s="58">
        <v>0</v>
      </c>
      <c r="CG36" s="58">
        <v>0</v>
      </c>
      <c r="CH36" s="58">
        <v>552</v>
      </c>
      <c r="CI36" s="58">
        <v>406</v>
      </c>
      <c r="CJ36" s="58">
        <v>0</v>
      </c>
      <c r="CK36" s="58">
        <v>15</v>
      </c>
      <c r="CL36" s="58">
        <v>105</v>
      </c>
      <c r="CM36" s="58">
        <v>73</v>
      </c>
      <c r="CN36" s="58">
        <v>0</v>
      </c>
      <c r="CO36" s="58">
        <v>5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639</v>
      </c>
      <c r="DB36" s="58">
        <v>923</v>
      </c>
      <c r="DC36" s="58">
        <v>555</v>
      </c>
      <c r="DD36" s="58">
        <v>9</v>
      </c>
      <c r="DE36" s="58">
        <v>9</v>
      </c>
      <c r="DF36" s="58">
        <v>201</v>
      </c>
      <c r="DG36" s="58">
        <v>185</v>
      </c>
      <c r="DH36" s="58">
        <v>0</v>
      </c>
      <c r="DI36" s="58">
        <v>45</v>
      </c>
      <c r="DJ36" s="58">
        <v>199</v>
      </c>
      <c r="DK36" s="58">
        <v>314</v>
      </c>
      <c r="DL36" s="58">
        <v>1</v>
      </c>
      <c r="DM36" s="58">
        <v>29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19</v>
      </c>
      <c r="DV36" s="58">
        <v>106</v>
      </c>
      <c r="DW36" s="58">
        <v>76</v>
      </c>
      <c r="DX36" s="58">
        <v>0</v>
      </c>
      <c r="DY36" s="58">
        <v>6</v>
      </c>
      <c r="DZ36" s="58">
        <v>50</v>
      </c>
      <c r="EA36" s="58">
        <v>48</v>
      </c>
      <c r="EB36" s="58">
        <v>0</v>
      </c>
      <c r="EC36" s="58">
        <v>35</v>
      </c>
      <c r="ED36" s="58">
        <v>6326</v>
      </c>
      <c r="EE36" s="58">
        <v>5318</v>
      </c>
      <c r="EF36" s="58">
        <v>0</v>
      </c>
      <c r="EG36" s="58">
        <v>17</v>
      </c>
      <c r="EH36" s="58">
        <v>7043</v>
      </c>
      <c r="EI36" s="58">
        <v>5885</v>
      </c>
      <c r="EJ36" s="58">
        <v>0</v>
      </c>
      <c r="EK36" s="58">
        <v>12</v>
      </c>
      <c r="EL36" s="58">
        <v>2937</v>
      </c>
      <c r="EM36" s="58">
        <v>2378</v>
      </c>
      <c r="EN36" s="58">
        <v>0</v>
      </c>
      <c r="EO36" s="58">
        <v>0</v>
      </c>
      <c r="EP36" s="58">
        <v>4303</v>
      </c>
      <c r="EQ36" s="58">
        <v>3153</v>
      </c>
      <c r="ER36" s="58">
        <v>0</v>
      </c>
      <c r="ES36" s="58">
        <v>0</v>
      </c>
      <c r="ET36" s="58">
        <v>4232</v>
      </c>
      <c r="EU36" s="58">
        <v>3002</v>
      </c>
      <c r="EV36" s="58">
        <v>0</v>
      </c>
      <c r="EW36" s="58">
        <v>0</v>
      </c>
      <c r="EX36" s="23">
        <f t="shared" ref="EX36:EX67" si="13">(J36+L36)/B36</f>
        <v>0.80744338107412017</v>
      </c>
      <c r="EY36" s="24">
        <f t="shared" ref="EY36:EY67" si="14">(K36+L36)/B36</f>
        <v>0.71333669134488364</v>
      </c>
      <c r="EZ36" s="41">
        <f t="shared" si="9"/>
        <v>0.1045988918561884</v>
      </c>
      <c r="FA36" s="21">
        <f t="shared" ref="FA36:FA67" si="15">J36/F36</f>
        <v>0.99844995034997219</v>
      </c>
      <c r="FB36" s="22">
        <f t="shared" ref="FB36:FB67" si="16">K36/G36</f>
        <v>0.94700292397660824</v>
      </c>
      <c r="FC36" s="21">
        <f t="shared" si="10"/>
        <v>1.004</v>
      </c>
      <c r="FD36" s="21">
        <f t="shared" ref="FD36:FD67" si="17">M36/I36</f>
        <v>0.77891012031139417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v>3486</v>
      </c>
      <c r="J37" s="44">
        <f t="shared" si="11"/>
        <v>23293</v>
      </c>
      <c r="K37" s="49">
        <f t="shared" si="12"/>
        <v>19734</v>
      </c>
      <c r="L37" s="44">
        <v>502</v>
      </c>
      <c r="M37" s="50">
        <f t="shared" si="7"/>
        <v>1922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180</v>
      </c>
      <c r="V37" s="58">
        <v>727</v>
      </c>
      <c r="W37" s="58">
        <v>730</v>
      </c>
      <c r="X37" s="58">
        <v>0</v>
      </c>
      <c r="Y37" s="58">
        <v>552</v>
      </c>
      <c r="Z37" s="58">
        <v>1333</v>
      </c>
      <c r="AA37" s="58">
        <v>1263</v>
      </c>
      <c r="AB37" s="58">
        <v>1</v>
      </c>
      <c r="AC37" s="58">
        <v>891</v>
      </c>
      <c r="AD37" s="58">
        <v>592</v>
      </c>
      <c r="AE37" s="58">
        <v>562</v>
      </c>
      <c r="AF37" s="58">
        <v>11</v>
      </c>
      <c r="AG37" s="58">
        <v>185</v>
      </c>
      <c r="AH37" s="58">
        <v>802</v>
      </c>
      <c r="AI37" s="58">
        <v>746</v>
      </c>
      <c r="AJ37" s="58">
        <v>18</v>
      </c>
      <c r="AK37" s="58">
        <v>159</v>
      </c>
      <c r="AL37" s="58">
        <v>963</v>
      </c>
      <c r="AM37" s="58">
        <v>881</v>
      </c>
      <c r="AN37" s="58">
        <v>43</v>
      </c>
      <c r="AO37" s="58">
        <v>134</v>
      </c>
      <c r="AP37" s="58">
        <v>1176</v>
      </c>
      <c r="AQ37" s="58">
        <v>1217</v>
      </c>
      <c r="AR37" s="58">
        <v>66</v>
      </c>
      <c r="AS37" s="58">
        <v>138</v>
      </c>
      <c r="AT37" s="58">
        <v>1259</v>
      </c>
      <c r="AU37" s="58">
        <v>1219</v>
      </c>
      <c r="AV37" s="58">
        <v>178</v>
      </c>
      <c r="AW37" s="58">
        <v>158</v>
      </c>
      <c r="AX37" s="58">
        <v>1171</v>
      </c>
      <c r="AY37" s="58">
        <v>1375</v>
      </c>
      <c r="AZ37" s="58">
        <v>191</v>
      </c>
      <c r="BA37" s="58">
        <v>122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1572</v>
      </c>
      <c r="EE37" s="58">
        <v>1512</v>
      </c>
      <c r="EF37" s="58">
        <v>0</v>
      </c>
      <c r="EG37" s="58">
        <v>61</v>
      </c>
      <c r="EH37" s="58">
        <v>1652</v>
      </c>
      <c r="EI37" s="58">
        <v>1541</v>
      </c>
      <c r="EJ37" s="58">
        <v>0</v>
      </c>
      <c r="EK37" s="58">
        <v>45</v>
      </c>
      <c r="EL37" s="58">
        <v>738</v>
      </c>
      <c r="EM37" s="58">
        <v>627</v>
      </c>
      <c r="EN37" s="58">
        <v>0</v>
      </c>
      <c r="EO37" s="58">
        <v>2</v>
      </c>
      <c r="EP37" s="58">
        <v>1268</v>
      </c>
      <c r="EQ37" s="58">
        <v>837</v>
      </c>
      <c r="ER37" s="58">
        <v>0</v>
      </c>
      <c r="ES37" s="58">
        <v>1</v>
      </c>
      <c r="ET37" s="58">
        <v>1318</v>
      </c>
      <c r="EU37" s="58">
        <v>706</v>
      </c>
      <c r="EV37" s="58">
        <v>0</v>
      </c>
      <c r="EW37" s="58">
        <v>0</v>
      </c>
      <c r="EX37" s="23">
        <f t="shared" si="13"/>
        <v>0.7910571808510638</v>
      </c>
      <c r="EY37" s="24">
        <f t="shared" si="14"/>
        <v>0.67273936170212767</v>
      </c>
      <c r="EZ37" s="41">
        <f t="shared" si="9"/>
        <v>6.3896276595744678E-2</v>
      </c>
      <c r="FA37" s="21">
        <f t="shared" si="15"/>
        <v>1.0077442242796573</v>
      </c>
      <c r="FB37" s="22">
        <f t="shared" si="16"/>
        <v>0.94701986754966883</v>
      </c>
      <c r="FC37" s="21">
        <f t="shared" ref="FC37:FC68" si="18">L37/H37</f>
        <v>1.0244897959183674</v>
      </c>
      <c r="FD37" s="21">
        <f t="shared" si="17"/>
        <v>0.55134825014343092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4965</v>
      </c>
      <c r="H38" s="59">
        <v>70</v>
      </c>
      <c r="I38" s="59">
        <v>1351</v>
      </c>
      <c r="J38" s="44">
        <f t="shared" si="11"/>
        <v>5708</v>
      </c>
      <c r="K38" s="49">
        <f t="shared" si="12"/>
        <v>4994</v>
      </c>
      <c r="L38" s="44">
        <v>70</v>
      </c>
      <c r="M38" s="50">
        <f t="shared" si="7"/>
        <v>949</v>
      </c>
      <c r="N38" s="58">
        <v>134</v>
      </c>
      <c r="O38" s="58">
        <v>136</v>
      </c>
      <c r="P38" s="58">
        <v>0</v>
      </c>
      <c r="Q38" s="58">
        <v>95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302</v>
      </c>
      <c r="Z38" s="58">
        <v>532</v>
      </c>
      <c r="AA38" s="58">
        <v>520</v>
      </c>
      <c r="AB38" s="58">
        <v>0</v>
      </c>
      <c r="AC38" s="58">
        <v>286</v>
      </c>
      <c r="AD38" s="58">
        <v>314</v>
      </c>
      <c r="AE38" s="58">
        <v>251</v>
      </c>
      <c r="AF38" s="58">
        <v>0</v>
      </c>
      <c r="AG38" s="58">
        <v>35</v>
      </c>
      <c r="AH38" s="58">
        <v>246</v>
      </c>
      <c r="AI38" s="58">
        <v>294</v>
      </c>
      <c r="AJ38" s="58">
        <v>3</v>
      </c>
      <c r="AK38" s="58">
        <v>35</v>
      </c>
      <c r="AL38" s="58">
        <v>283</v>
      </c>
      <c r="AM38" s="58">
        <v>284</v>
      </c>
      <c r="AN38" s="58">
        <v>8</v>
      </c>
      <c r="AO38" s="58">
        <v>29</v>
      </c>
      <c r="AP38" s="58">
        <v>310</v>
      </c>
      <c r="AQ38" s="58">
        <v>291</v>
      </c>
      <c r="AR38" s="58">
        <v>56</v>
      </c>
      <c r="AS38" s="58">
        <v>30</v>
      </c>
      <c r="AT38" s="58">
        <v>400</v>
      </c>
      <c r="AU38" s="58">
        <v>345</v>
      </c>
      <c r="AV38" s="58">
        <v>0</v>
      </c>
      <c r="AW38" s="58">
        <v>7</v>
      </c>
      <c r="AX38" s="58">
        <v>350</v>
      </c>
      <c r="AY38" s="58">
        <v>321</v>
      </c>
      <c r="AZ38" s="58">
        <v>0</v>
      </c>
      <c r="BA38" s="58">
        <v>12</v>
      </c>
      <c r="BB38" s="58">
        <v>118</v>
      </c>
      <c r="BC38" s="58">
        <v>111</v>
      </c>
      <c r="BD38" s="58">
        <v>0</v>
      </c>
      <c r="BE38" s="58">
        <v>23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1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98</v>
      </c>
      <c r="DB38" s="58">
        <v>32</v>
      </c>
      <c r="DC38" s="58">
        <v>30</v>
      </c>
      <c r="DD38" s="58">
        <v>1</v>
      </c>
      <c r="DE38" s="58">
        <v>1</v>
      </c>
      <c r="DF38" s="58">
        <v>11</v>
      </c>
      <c r="DG38" s="58">
        <v>13</v>
      </c>
      <c r="DH38" s="58">
        <v>0</v>
      </c>
      <c r="DI38" s="58">
        <v>5</v>
      </c>
      <c r="DJ38" s="58">
        <v>29</v>
      </c>
      <c r="DK38" s="58">
        <v>24</v>
      </c>
      <c r="DL38" s="58">
        <v>0</v>
      </c>
      <c r="DM38" s="58">
        <v>4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1</v>
      </c>
      <c r="DZ38" s="58">
        <v>0</v>
      </c>
      <c r="EA38" s="58">
        <v>0</v>
      </c>
      <c r="EB38" s="58">
        <v>0</v>
      </c>
      <c r="EC38" s="58">
        <v>0</v>
      </c>
      <c r="ED38" s="58">
        <v>395</v>
      </c>
      <c r="EE38" s="58">
        <v>329</v>
      </c>
      <c r="EF38" s="58">
        <v>0</v>
      </c>
      <c r="EG38" s="58">
        <v>10</v>
      </c>
      <c r="EH38" s="58">
        <v>456</v>
      </c>
      <c r="EI38" s="58">
        <v>404</v>
      </c>
      <c r="EJ38" s="58">
        <v>0</v>
      </c>
      <c r="EK38" s="58">
        <v>1</v>
      </c>
      <c r="EL38" s="58">
        <v>214</v>
      </c>
      <c r="EM38" s="58">
        <v>166</v>
      </c>
      <c r="EN38" s="58">
        <v>0</v>
      </c>
      <c r="EO38" s="58">
        <v>2</v>
      </c>
      <c r="EP38" s="58">
        <v>299</v>
      </c>
      <c r="EQ38" s="58">
        <v>189</v>
      </c>
      <c r="ER38" s="58">
        <v>0</v>
      </c>
      <c r="ES38" s="58">
        <v>0</v>
      </c>
      <c r="ET38" s="58">
        <v>280</v>
      </c>
      <c r="EU38" s="58">
        <v>127</v>
      </c>
      <c r="EV38" s="58">
        <v>0</v>
      </c>
      <c r="EW38" s="58">
        <v>0</v>
      </c>
      <c r="EX38" s="23">
        <f t="shared" si="13"/>
        <v>0.83005315328257434</v>
      </c>
      <c r="EY38" s="24">
        <f t="shared" si="14"/>
        <v>0.72748168366613997</v>
      </c>
      <c r="EZ38" s="41">
        <f t="shared" si="9"/>
        <v>0.13633098692716564</v>
      </c>
      <c r="FA38" s="21">
        <f t="shared" si="15"/>
        <v>0.99529206625980815</v>
      </c>
      <c r="FB38" s="22">
        <f t="shared" si="16"/>
        <v>1.005840886203424</v>
      </c>
      <c r="FC38" s="21">
        <f t="shared" si="18"/>
        <v>1</v>
      </c>
      <c r="FD38" s="21">
        <f t="shared" si="17"/>
        <v>0.70244263508512217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415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1776</v>
      </c>
      <c r="J40" s="44">
        <f t="shared" si="11"/>
        <v>9572</v>
      </c>
      <c r="K40" s="49">
        <f t="shared" si="12"/>
        <v>8078</v>
      </c>
      <c r="L40" s="44">
        <v>119</v>
      </c>
      <c r="M40" s="50">
        <f t="shared" si="7"/>
        <v>1081</v>
      </c>
      <c r="N40" s="58">
        <v>188</v>
      </c>
      <c r="O40" s="58">
        <v>180</v>
      </c>
      <c r="P40" s="58">
        <v>0</v>
      </c>
      <c r="Q40" s="58">
        <v>135</v>
      </c>
      <c r="R40" s="58">
        <v>228</v>
      </c>
      <c r="S40" s="58">
        <v>226</v>
      </c>
      <c r="T40" s="58">
        <v>0</v>
      </c>
      <c r="U40" s="58">
        <v>210</v>
      </c>
      <c r="V40" s="58">
        <v>510</v>
      </c>
      <c r="W40" s="58">
        <v>472</v>
      </c>
      <c r="X40" s="58">
        <v>0</v>
      </c>
      <c r="Y40" s="58">
        <v>365</v>
      </c>
      <c r="Z40" s="58">
        <v>880</v>
      </c>
      <c r="AA40" s="58">
        <v>885</v>
      </c>
      <c r="AB40" s="58">
        <v>0</v>
      </c>
      <c r="AC40" s="58">
        <v>341</v>
      </c>
      <c r="AD40" s="58">
        <v>382</v>
      </c>
      <c r="AE40" s="58">
        <v>396</v>
      </c>
      <c r="AF40" s="58">
        <v>2</v>
      </c>
      <c r="AG40" s="58">
        <v>11</v>
      </c>
      <c r="AH40" s="58">
        <v>515</v>
      </c>
      <c r="AI40" s="58">
        <v>525</v>
      </c>
      <c r="AJ40" s="58">
        <v>7</v>
      </c>
      <c r="AK40" s="58">
        <v>13</v>
      </c>
      <c r="AL40" s="58">
        <v>583</v>
      </c>
      <c r="AM40" s="58">
        <v>554</v>
      </c>
      <c r="AN40" s="58">
        <v>14</v>
      </c>
      <c r="AO40" s="58">
        <v>11</v>
      </c>
      <c r="AP40" s="58">
        <v>571</v>
      </c>
      <c r="AQ40" s="58">
        <v>526</v>
      </c>
      <c r="AR40" s="58">
        <v>96</v>
      </c>
      <c r="AS40" s="58">
        <v>45</v>
      </c>
      <c r="AT40" s="58">
        <v>647</v>
      </c>
      <c r="AU40" s="58">
        <v>542</v>
      </c>
      <c r="AV40" s="58">
        <v>0</v>
      </c>
      <c r="AW40" s="58">
        <v>5</v>
      </c>
      <c r="AX40" s="58">
        <v>614</v>
      </c>
      <c r="AY40" s="58">
        <v>544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30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7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707</v>
      </c>
      <c r="EE40" s="58">
        <v>600</v>
      </c>
      <c r="EF40" s="58">
        <v>2</v>
      </c>
      <c r="EG40" s="58">
        <v>11</v>
      </c>
      <c r="EH40" s="58">
        <v>765</v>
      </c>
      <c r="EI40" s="58">
        <v>617</v>
      </c>
      <c r="EJ40" s="58">
        <v>0</v>
      </c>
      <c r="EK40" s="58">
        <v>8</v>
      </c>
      <c r="EL40" s="58">
        <v>440</v>
      </c>
      <c r="EM40" s="58">
        <v>278</v>
      </c>
      <c r="EN40" s="58">
        <v>0</v>
      </c>
      <c r="EO40" s="58">
        <v>1</v>
      </c>
      <c r="EP40" s="58">
        <v>572</v>
      </c>
      <c r="EQ40" s="58">
        <v>421</v>
      </c>
      <c r="ER40" s="58">
        <v>0</v>
      </c>
      <c r="ES40" s="58">
        <v>0</v>
      </c>
      <c r="ET40" s="58">
        <v>550</v>
      </c>
      <c r="EU40" s="58">
        <v>298</v>
      </c>
      <c r="EV40" s="58">
        <v>0</v>
      </c>
      <c r="EW40" s="58">
        <v>0</v>
      </c>
      <c r="EX40" s="23">
        <f t="shared" si="13"/>
        <v>0.76590531889670432</v>
      </c>
      <c r="EY40" s="24">
        <f t="shared" si="14"/>
        <v>0.64783055401880973</v>
      </c>
      <c r="EZ40" s="41">
        <f t="shared" si="9"/>
        <v>8.5434284359440449E-2</v>
      </c>
      <c r="FA40" s="21">
        <f t="shared" si="15"/>
        <v>0.97375381485249235</v>
      </c>
      <c r="FB40" s="22">
        <f t="shared" si="16"/>
        <v>0.88906009244992301</v>
      </c>
      <c r="FC40" s="21">
        <f t="shared" si="18"/>
        <v>0.9916666666666667</v>
      </c>
      <c r="FD40" s="21">
        <f t="shared" si="17"/>
        <v>0.6086711711711712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 t="shared" si="11"/>
        <v>11825</v>
      </c>
      <c r="K41" s="49">
        <f t="shared" si="12"/>
        <v>10060</v>
      </c>
      <c r="L41" s="44">
        <v>165</v>
      </c>
      <c r="M41" s="50">
        <f t="shared" si="7"/>
        <v>1310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198</v>
      </c>
      <c r="V41" s="58">
        <v>541</v>
      </c>
      <c r="W41" s="58">
        <v>502</v>
      </c>
      <c r="X41" s="58">
        <v>15</v>
      </c>
      <c r="Y41" s="58">
        <v>388</v>
      </c>
      <c r="Z41" s="58">
        <v>1049</v>
      </c>
      <c r="AA41" s="58">
        <v>855</v>
      </c>
      <c r="AB41" s="58">
        <v>0</v>
      </c>
      <c r="AC41" s="58">
        <v>513</v>
      </c>
      <c r="AD41" s="58">
        <v>493</v>
      </c>
      <c r="AE41" s="58">
        <v>512</v>
      </c>
      <c r="AF41" s="58">
        <v>10</v>
      </c>
      <c r="AG41" s="58">
        <v>70</v>
      </c>
      <c r="AH41" s="58">
        <v>527</v>
      </c>
      <c r="AI41" s="58">
        <v>547</v>
      </c>
      <c r="AJ41" s="58">
        <v>12</v>
      </c>
      <c r="AK41" s="58">
        <v>73</v>
      </c>
      <c r="AL41" s="58">
        <v>567</v>
      </c>
      <c r="AM41" s="58">
        <v>525</v>
      </c>
      <c r="AN41" s="58">
        <v>83</v>
      </c>
      <c r="AO41" s="58">
        <v>60</v>
      </c>
      <c r="AP41" s="58">
        <v>694</v>
      </c>
      <c r="AQ41" s="58">
        <v>741</v>
      </c>
      <c r="AR41" s="58">
        <v>45</v>
      </c>
      <c r="AS41" s="58">
        <v>38</v>
      </c>
      <c r="AT41" s="58">
        <v>804</v>
      </c>
      <c r="AU41" s="58">
        <v>712</v>
      </c>
      <c r="AV41" s="58">
        <v>0</v>
      </c>
      <c r="AW41" s="58">
        <v>22</v>
      </c>
      <c r="AX41" s="58">
        <v>739</v>
      </c>
      <c r="AY41" s="58">
        <v>673</v>
      </c>
      <c r="AZ41" s="58">
        <v>0</v>
      </c>
      <c r="BA41" s="58">
        <v>15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880</v>
      </c>
      <c r="EE41" s="58">
        <v>819</v>
      </c>
      <c r="EF41" s="58">
        <v>0</v>
      </c>
      <c r="EG41" s="58">
        <v>5</v>
      </c>
      <c r="EH41" s="58">
        <v>1072</v>
      </c>
      <c r="EI41" s="58">
        <v>901</v>
      </c>
      <c r="EJ41" s="58">
        <v>0</v>
      </c>
      <c r="EK41" s="58">
        <v>8</v>
      </c>
      <c r="EL41" s="58">
        <v>434</v>
      </c>
      <c r="EM41" s="58">
        <v>366</v>
      </c>
      <c r="EN41" s="58">
        <v>0</v>
      </c>
      <c r="EO41" s="58">
        <v>0</v>
      </c>
      <c r="EP41" s="58">
        <v>857</v>
      </c>
      <c r="EQ41" s="58">
        <v>566</v>
      </c>
      <c r="ER41" s="58">
        <v>0</v>
      </c>
      <c r="ES41" s="58">
        <v>0</v>
      </c>
      <c r="ET41" s="58">
        <v>818</v>
      </c>
      <c r="EU41" s="58">
        <v>386</v>
      </c>
      <c r="EV41" s="58">
        <v>0</v>
      </c>
      <c r="EW41" s="58">
        <v>0</v>
      </c>
      <c r="EX41" s="23">
        <f t="shared" si="13"/>
        <v>0.69422731746858901</v>
      </c>
      <c r="EY41" s="24">
        <f t="shared" si="14"/>
        <v>0.59203288749927629</v>
      </c>
      <c r="EZ41" s="41">
        <f t="shared" si="9"/>
        <v>7.5849690232181119E-2</v>
      </c>
      <c r="FA41" s="21">
        <f t="shared" si="15"/>
        <v>0.90150186780513841</v>
      </c>
      <c r="FB41" s="22">
        <f t="shared" si="16"/>
        <v>0.83023850788148879</v>
      </c>
      <c r="FC41" s="21">
        <f t="shared" si="18"/>
        <v>1</v>
      </c>
      <c r="FD41" s="21">
        <f t="shared" si="17"/>
        <v>0.79490291262135926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1939</v>
      </c>
      <c r="J42" s="44">
        <f t="shared" si="11"/>
        <v>9338</v>
      </c>
      <c r="K42" s="49">
        <f t="shared" si="12"/>
        <v>8397</v>
      </c>
      <c r="L42" s="44">
        <v>138</v>
      </c>
      <c r="M42" s="50">
        <f t="shared" si="7"/>
        <v>1858</v>
      </c>
      <c r="N42" s="58">
        <v>192</v>
      </c>
      <c r="O42" s="58">
        <v>209</v>
      </c>
      <c r="P42" s="58">
        <v>0</v>
      </c>
      <c r="Q42" s="58">
        <v>136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439</v>
      </c>
      <c r="Z42" s="58">
        <v>907</v>
      </c>
      <c r="AA42" s="58">
        <v>880</v>
      </c>
      <c r="AB42" s="58">
        <v>1</v>
      </c>
      <c r="AC42" s="58">
        <v>558</v>
      </c>
      <c r="AD42" s="58">
        <v>276</v>
      </c>
      <c r="AE42" s="58">
        <v>260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536</v>
      </c>
      <c r="AR42" s="58">
        <v>42</v>
      </c>
      <c r="AS42" s="58">
        <v>24</v>
      </c>
      <c r="AT42" s="58">
        <v>569</v>
      </c>
      <c r="AU42" s="58">
        <v>512</v>
      </c>
      <c r="AV42" s="58">
        <v>68</v>
      </c>
      <c r="AW42" s="58">
        <v>42</v>
      </c>
      <c r="AX42" s="58">
        <v>626</v>
      </c>
      <c r="AY42" s="58">
        <v>567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80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37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11</v>
      </c>
      <c r="CL42" s="58">
        <v>20</v>
      </c>
      <c r="CM42" s="58">
        <v>18</v>
      </c>
      <c r="CN42" s="58">
        <v>0</v>
      </c>
      <c r="CO42" s="58">
        <v>5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400</v>
      </c>
      <c r="DB42" s="58">
        <v>233</v>
      </c>
      <c r="DC42" s="58">
        <v>193</v>
      </c>
      <c r="DD42" s="58">
        <v>0</v>
      </c>
      <c r="DE42" s="58">
        <v>27</v>
      </c>
      <c r="DF42" s="58">
        <v>12</v>
      </c>
      <c r="DG42" s="58">
        <v>14</v>
      </c>
      <c r="DH42" s="58">
        <v>0</v>
      </c>
      <c r="DI42" s="58">
        <v>5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7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561</v>
      </c>
      <c r="EF42" s="58">
        <v>0</v>
      </c>
      <c r="EG42" s="58">
        <v>2</v>
      </c>
      <c r="EH42" s="58">
        <v>689</v>
      </c>
      <c r="EI42" s="58">
        <v>606</v>
      </c>
      <c r="EJ42" s="58">
        <v>0</v>
      </c>
      <c r="EK42" s="58">
        <v>2</v>
      </c>
      <c r="EL42" s="58">
        <v>306</v>
      </c>
      <c r="EM42" s="58">
        <v>240</v>
      </c>
      <c r="EN42" s="58">
        <v>0</v>
      </c>
      <c r="EO42" s="58">
        <v>0</v>
      </c>
      <c r="EP42" s="58">
        <v>399</v>
      </c>
      <c r="EQ42" s="58">
        <v>355</v>
      </c>
      <c r="ER42" s="58">
        <v>0</v>
      </c>
      <c r="ES42" s="58">
        <v>0</v>
      </c>
      <c r="ET42" s="58">
        <v>430</v>
      </c>
      <c r="EU42" s="58">
        <v>349</v>
      </c>
      <c r="EV42" s="58">
        <v>0</v>
      </c>
      <c r="EW42" s="58">
        <v>0</v>
      </c>
      <c r="EX42" s="23">
        <f t="shared" si="13"/>
        <v>0.83503701092703564</v>
      </c>
      <c r="EY42" s="24">
        <f t="shared" si="14"/>
        <v>0.75211491011632003</v>
      </c>
      <c r="EZ42" s="41">
        <f t="shared" si="9"/>
        <v>0.16372929150511104</v>
      </c>
      <c r="FA42" s="21">
        <f t="shared" si="15"/>
        <v>1.033193184332817</v>
      </c>
      <c r="FB42" s="22">
        <f t="shared" si="16"/>
        <v>0.96918282548476453</v>
      </c>
      <c r="FC42" s="21">
        <f t="shared" si="18"/>
        <v>1.1040000000000001</v>
      </c>
      <c r="FD42" s="21">
        <f t="shared" si="17"/>
        <v>0.95822588963383182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 t="shared" si="11"/>
        <v>10936</v>
      </c>
      <c r="K43" s="49">
        <f t="shared" si="12"/>
        <v>9001</v>
      </c>
      <c r="L43" s="44">
        <v>135</v>
      </c>
      <c r="M43" s="50">
        <f t="shared" si="7"/>
        <v>1110</v>
      </c>
      <c r="N43" s="58">
        <v>247</v>
      </c>
      <c r="O43" s="58">
        <v>240</v>
      </c>
      <c r="P43" s="58">
        <v>4</v>
      </c>
      <c r="Q43" s="58">
        <v>151</v>
      </c>
      <c r="R43" s="58">
        <v>212</v>
      </c>
      <c r="S43" s="58">
        <v>211</v>
      </c>
      <c r="T43" s="58">
        <v>0</v>
      </c>
      <c r="U43" s="58">
        <v>179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788</v>
      </c>
      <c r="AB43" s="58">
        <v>1</v>
      </c>
      <c r="AC43" s="58">
        <v>451</v>
      </c>
      <c r="AD43" s="58">
        <v>480</v>
      </c>
      <c r="AE43" s="58">
        <v>424</v>
      </c>
      <c r="AF43" s="58">
        <v>3</v>
      </c>
      <c r="AG43" s="58">
        <v>15</v>
      </c>
      <c r="AH43" s="58">
        <v>625</v>
      </c>
      <c r="AI43" s="58">
        <v>538</v>
      </c>
      <c r="AJ43" s="58">
        <v>18</v>
      </c>
      <c r="AK43" s="58">
        <v>8</v>
      </c>
      <c r="AL43" s="58">
        <v>716</v>
      </c>
      <c r="AM43" s="58">
        <v>596</v>
      </c>
      <c r="AN43" s="58">
        <v>20</v>
      </c>
      <c r="AO43" s="58">
        <v>7</v>
      </c>
      <c r="AP43" s="58">
        <v>795</v>
      </c>
      <c r="AQ43" s="58">
        <v>662</v>
      </c>
      <c r="AR43" s="58">
        <v>30</v>
      </c>
      <c r="AS43" s="58">
        <v>5</v>
      </c>
      <c r="AT43" s="58">
        <v>864</v>
      </c>
      <c r="AU43" s="58">
        <v>704</v>
      </c>
      <c r="AV43" s="58">
        <v>5</v>
      </c>
      <c r="AW43" s="58">
        <v>4</v>
      </c>
      <c r="AX43" s="58">
        <v>829</v>
      </c>
      <c r="AY43" s="58">
        <v>694</v>
      </c>
      <c r="AZ43" s="58">
        <v>0</v>
      </c>
      <c r="BA43" s="58">
        <v>1</v>
      </c>
      <c r="BB43" s="58">
        <v>288</v>
      </c>
      <c r="BC43" s="58">
        <v>276</v>
      </c>
      <c r="BD43" s="58">
        <v>1</v>
      </c>
      <c r="BE43" s="58">
        <v>20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2</v>
      </c>
      <c r="CD43" s="58">
        <v>21</v>
      </c>
      <c r="CE43" s="58">
        <v>19</v>
      </c>
      <c r="CF43" s="58">
        <v>0</v>
      </c>
      <c r="CG43" s="58">
        <v>0</v>
      </c>
      <c r="CH43" s="58">
        <v>152</v>
      </c>
      <c r="CI43" s="58">
        <v>132</v>
      </c>
      <c r="CJ43" s="58">
        <v>0</v>
      </c>
      <c r="CK43" s="58">
        <v>0</v>
      </c>
      <c r="CL43" s="58">
        <v>22</v>
      </c>
      <c r="CM43" s="58">
        <v>21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338</v>
      </c>
      <c r="CZ43" s="58">
        <v>4</v>
      </c>
      <c r="DA43" s="58">
        <v>18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1</v>
      </c>
      <c r="DV43" s="58">
        <v>45</v>
      </c>
      <c r="DW43" s="58">
        <v>39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910</v>
      </c>
      <c r="EE43" s="58">
        <v>669</v>
      </c>
      <c r="EF43" s="58">
        <v>0</v>
      </c>
      <c r="EG43" s="58">
        <v>1</v>
      </c>
      <c r="EH43" s="58">
        <v>1003</v>
      </c>
      <c r="EI43" s="58">
        <v>750</v>
      </c>
      <c r="EJ43" s="58">
        <v>0</v>
      </c>
      <c r="EK43" s="58">
        <v>0</v>
      </c>
      <c r="EL43" s="58">
        <v>449</v>
      </c>
      <c r="EM43" s="58">
        <v>323</v>
      </c>
      <c r="EN43" s="58">
        <v>0</v>
      </c>
      <c r="EO43" s="58">
        <v>1</v>
      </c>
      <c r="EP43" s="58">
        <v>720</v>
      </c>
      <c r="EQ43" s="58">
        <v>510</v>
      </c>
      <c r="ER43" s="58">
        <v>0</v>
      </c>
      <c r="ES43" s="58">
        <v>0</v>
      </c>
      <c r="ET43" s="58">
        <v>774</v>
      </c>
      <c r="EU43" s="58">
        <v>515</v>
      </c>
      <c r="EV43" s="58">
        <v>0</v>
      </c>
      <c r="EW43" s="58">
        <v>0</v>
      </c>
      <c r="EX43" s="23">
        <f t="shared" si="13"/>
        <v>0.72955518945634268</v>
      </c>
      <c r="EY43" s="24">
        <f t="shared" si="14"/>
        <v>0.60204283360790778</v>
      </c>
      <c r="EZ43" s="41">
        <f t="shared" si="9"/>
        <v>7.3146622734761121E-2</v>
      </c>
      <c r="FA43" s="21">
        <f t="shared" si="15"/>
        <v>0.94308382200758878</v>
      </c>
      <c r="FB43" s="22">
        <f t="shared" si="16"/>
        <v>0.82935593845019806</v>
      </c>
      <c r="FC43" s="21">
        <f t="shared" si="18"/>
        <v>1</v>
      </c>
      <c r="FD43" s="21">
        <f t="shared" si="17"/>
        <v>0.77676696990902727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f t="shared" si="11"/>
        <v>6084</v>
      </c>
      <c r="K44" s="49">
        <f t="shared" si="12"/>
        <v>5568</v>
      </c>
      <c r="L44" s="44">
        <v>75</v>
      </c>
      <c r="M44" s="50">
        <f t="shared" si="7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3"/>
        <v>0.80625736352925781</v>
      </c>
      <c r="EY44" s="24">
        <f t="shared" si="14"/>
        <v>0.73870925513810703</v>
      </c>
      <c r="EZ44" s="41">
        <f t="shared" si="9"/>
        <v>9.6478596674957451E-2</v>
      </c>
      <c r="FA44" s="21">
        <f t="shared" si="15"/>
        <v>1.0079522862823063</v>
      </c>
      <c r="FB44" s="22">
        <f t="shared" si="16"/>
        <v>0.93532672602049383</v>
      </c>
      <c r="FC44" s="21">
        <f t="shared" si="18"/>
        <v>1</v>
      </c>
      <c r="FD44" s="21">
        <f t="shared" si="17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12786</v>
      </c>
      <c r="K45" s="49">
        <f t="shared" si="12"/>
        <v>10804</v>
      </c>
      <c r="L45" s="44">
        <v>175</v>
      </c>
      <c r="M45" s="50">
        <f t="shared" si="7"/>
        <v>1643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323</v>
      </c>
      <c r="T45" s="58">
        <v>2</v>
      </c>
      <c r="U45" s="58">
        <v>254</v>
      </c>
      <c r="V45" s="58">
        <v>713</v>
      </c>
      <c r="W45" s="58">
        <v>648</v>
      </c>
      <c r="X45" s="58">
        <v>1</v>
      </c>
      <c r="Y45" s="58">
        <v>495</v>
      </c>
      <c r="Z45" s="58">
        <v>1257</v>
      </c>
      <c r="AA45" s="58">
        <v>1138</v>
      </c>
      <c r="AB45" s="58">
        <v>5</v>
      </c>
      <c r="AC45" s="58">
        <v>631</v>
      </c>
      <c r="AD45" s="58">
        <v>556</v>
      </c>
      <c r="AE45" s="58">
        <v>658</v>
      </c>
      <c r="AF45" s="58">
        <v>5</v>
      </c>
      <c r="AG45" s="58">
        <v>40</v>
      </c>
      <c r="AH45" s="58">
        <v>629</v>
      </c>
      <c r="AI45" s="58">
        <v>674</v>
      </c>
      <c r="AJ45" s="58">
        <v>10</v>
      </c>
      <c r="AK45" s="58">
        <v>43</v>
      </c>
      <c r="AL45" s="58">
        <v>713</v>
      </c>
      <c r="AM45" s="58">
        <v>690</v>
      </c>
      <c r="AN45" s="58">
        <v>23</v>
      </c>
      <c r="AO45" s="58">
        <v>30</v>
      </c>
      <c r="AP45" s="58">
        <v>783</v>
      </c>
      <c r="AQ45" s="58">
        <v>828</v>
      </c>
      <c r="AR45" s="58">
        <v>108</v>
      </c>
      <c r="AS45" s="58">
        <v>36</v>
      </c>
      <c r="AT45" s="58">
        <v>898</v>
      </c>
      <c r="AU45" s="58">
        <v>878</v>
      </c>
      <c r="AV45" s="58">
        <v>7</v>
      </c>
      <c r="AW45" s="58">
        <v>18</v>
      </c>
      <c r="AX45" s="58">
        <v>810</v>
      </c>
      <c r="AY45" s="58">
        <v>841</v>
      </c>
      <c r="AZ45" s="58">
        <v>1</v>
      </c>
      <c r="BA45" s="58">
        <v>14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11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751</v>
      </c>
      <c r="EF45" s="58">
        <v>3</v>
      </c>
      <c r="EG45" s="58">
        <v>13</v>
      </c>
      <c r="EH45" s="58">
        <v>970</v>
      </c>
      <c r="EI45" s="58">
        <v>830</v>
      </c>
      <c r="EJ45" s="58">
        <v>1</v>
      </c>
      <c r="EK45" s="58">
        <v>4</v>
      </c>
      <c r="EL45" s="58">
        <v>478</v>
      </c>
      <c r="EM45" s="58">
        <v>367</v>
      </c>
      <c r="EN45" s="58">
        <v>1</v>
      </c>
      <c r="EO45" s="58">
        <v>1</v>
      </c>
      <c r="EP45" s="58">
        <v>679</v>
      </c>
      <c r="EQ45" s="58">
        <v>642</v>
      </c>
      <c r="ER45" s="58">
        <v>0</v>
      </c>
      <c r="ES45" s="58">
        <v>0</v>
      </c>
      <c r="ET45" s="58">
        <v>570</v>
      </c>
      <c r="EU45" s="58">
        <v>564</v>
      </c>
      <c r="EV45" s="58">
        <v>0</v>
      </c>
      <c r="EW45" s="58">
        <v>0</v>
      </c>
      <c r="EX45" s="23">
        <f t="shared" si="13"/>
        <v>0.69299042934288613</v>
      </c>
      <c r="EY45" s="24">
        <f t="shared" si="14"/>
        <v>0.58701812543442233</v>
      </c>
      <c r="EZ45" s="41">
        <f t="shared" si="9"/>
        <v>8.7846869486178689E-2</v>
      </c>
      <c r="FA45" s="21">
        <f t="shared" si="15"/>
        <v>0.90796761823604599</v>
      </c>
      <c r="FB45" s="22">
        <f t="shared" si="16"/>
        <v>0.82172193489504108</v>
      </c>
      <c r="FC45" s="21">
        <f t="shared" si="18"/>
        <v>1</v>
      </c>
      <c r="FD45" s="21">
        <f t="shared" si="17"/>
        <v>0.92511261261261257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6649</v>
      </c>
      <c r="H46" s="45">
        <v>95</v>
      </c>
      <c r="I46" s="59">
        <v>1608</v>
      </c>
      <c r="J46" s="44">
        <f t="shared" si="11"/>
        <v>6997</v>
      </c>
      <c r="K46" s="49">
        <f t="shared" si="12"/>
        <v>6525</v>
      </c>
      <c r="L46" s="44">
        <v>111</v>
      </c>
      <c r="M46" s="50">
        <f t="shared" si="7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342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12</v>
      </c>
      <c r="AT46" s="58">
        <v>552</v>
      </c>
      <c r="AU46" s="58">
        <v>517</v>
      </c>
      <c r="AV46" s="58">
        <v>61</v>
      </c>
      <c r="AW46" s="58">
        <v>5</v>
      </c>
      <c r="AX46" s="58">
        <v>402</v>
      </c>
      <c r="AY46" s="58">
        <v>351</v>
      </c>
      <c r="AZ46" s="58">
        <v>0</v>
      </c>
      <c r="BA46" s="58">
        <v>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378</v>
      </c>
      <c r="EF46" s="58">
        <v>0</v>
      </c>
      <c r="EG46" s="58">
        <v>0</v>
      </c>
      <c r="EH46" s="58">
        <v>449</v>
      </c>
      <c r="EI46" s="58">
        <v>542</v>
      </c>
      <c r="EJ46" s="58">
        <v>0</v>
      </c>
      <c r="EK46" s="58">
        <v>0</v>
      </c>
      <c r="EL46" s="58">
        <v>484</v>
      </c>
      <c r="EM46" s="58">
        <v>338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3"/>
        <v>0.80690203201271427</v>
      </c>
      <c r="EY46" s="24">
        <f t="shared" si="14"/>
        <v>0.75332046770348504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0.98135057903444123</v>
      </c>
      <c r="FC46" s="21">
        <f t="shared" si="18"/>
        <v>1.168421052631579</v>
      </c>
      <c r="FD46" s="21">
        <f t="shared" si="17"/>
        <v>0.54539800995024879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5058</v>
      </c>
      <c r="J47" s="44">
        <f t="shared" si="11"/>
        <v>28827</v>
      </c>
      <c r="K47" s="49">
        <f t="shared" si="12"/>
        <v>25342</v>
      </c>
      <c r="L47" s="44">
        <v>968</v>
      </c>
      <c r="M47" s="50">
        <f t="shared" si="7"/>
        <v>3753</v>
      </c>
      <c r="N47" s="58">
        <v>1035</v>
      </c>
      <c r="O47" s="58">
        <v>990</v>
      </c>
      <c r="P47" s="58">
        <v>2</v>
      </c>
      <c r="Q47" s="58">
        <v>621</v>
      </c>
      <c r="R47" s="58">
        <v>696</v>
      </c>
      <c r="S47" s="58">
        <v>671</v>
      </c>
      <c r="T47" s="58">
        <v>2</v>
      </c>
      <c r="U47" s="58">
        <v>559</v>
      </c>
      <c r="V47" s="58">
        <v>1406</v>
      </c>
      <c r="W47" s="58">
        <v>1461</v>
      </c>
      <c r="X47" s="58">
        <v>4</v>
      </c>
      <c r="Y47" s="58">
        <v>1093</v>
      </c>
      <c r="Z47" s="58">
        <v>2046</v>
      </c>
      <c r="AA47" s="58">
        <v>2227</v>
      </c>
      <c r="AB47" s="58">
        <v>7</v>
      </c>
      <c r="AC47" s="58">
        <v>1089</v>
      </c>
      <c r="AD47" s="58">
        <v>1070</v>
      </c>
      <c r="AE47" s="58">
        <v>1257</v>
      </c>
      <c r="AF47" s="58">
        <v>45</v>
      </c>
      <c r="AG47" s="58">
        <v>48</v>
      </c>
      <c r="AH47" s="58">
        <v>1727</v>
      </c>
      <c r="AI47" s="58">
        <v>1387</v>
      </c>
      <c r="AJ47" s="58">
        <v>122</v>
      </c>
      <c r="AK47" s="58">
        <v>78</v>
      </c>
      <c r="AL47" s="58">
        <v>1193</v>
      </c>
      <c r="AM47" s="58">
        <v>1152</v>
      </c>
      <c r="AN47" s="58">
        <v>590</v>
      </c>
      <c r="AO47" s="58">
        <v>327</v>
      </c>
      <c r="AP47" s="58">
        <v>1914</v>
      </c>
      <c r="AQ47" s="58">
        <v>1778</v>
      </c>
      <c r="AR47" s="58">
        <v>162</v>
      </c>
      <c r="AS47" s="58">
        <v>88</v>
      </c>
      <c r="AT47" s="58">
        <v>2145</v>
      </c>
      <c r="AU47" s="58">
        <v>2025</v>
      </c>
      <c r="AV47" s="58">
        <v>0</v>
      </c>
      <c r="AW47" s="58">
        <v>14</v>
      </c>
      <c r="AX47" s="58">
        <v>2084</v>
      </c>
      <c r="AY47" s="58">
        <v>2128</v>
      </c>
      <c r="AZ47" s="58">
        <v>5</v>
      </c>
      <c r="BA47" s="58">
        <v>5</v>
      </c>
      <c r="BB47" s="58">
        <v>641</v>
      </c>
      <c r="BC47" s="58">
        <v>536</v>
      </c>
      <c r="BD47" s="58">
        <v>8</v>
      </c>
      <c r="BE47" s="58">
        <v>65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1</v>
      </c>
      <c r="CD47" s="58">
        <v>67</v>
      </c>
      <c r="CE47" s="58">
        <v>44</v>
      </c>
      <c r="CF47" s="58">
        <v>0</v>
      </c>
      <c r="CG47" s="58">
        <v>0</v>
      </c>
      <c r="CH47" s="58">
        <v>364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383</v>
      </c>
      <c r="DB47" s="58">
        <v>181</v>
      </c>
      <c r="DC47" s="58">
        <v>174</v>
      </c>
      <c r="DD47" s="58">
        <v>0</v>
      </c>
      <c r="DE47" s="58">
        <v>3</v>
      </c>
      <c r="DF47" s="58">
        <v>70</v>
      </c>
      <c r="DG47" s="58">
        <v>83</v>
      </c>
      <c r="DH47" s="58">
        <v>0</v>
      </c>
      <c r="DI47" s="58">
        <v>19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3</v>
      </c>
      <c r="DR47" s="58">
        <v>701</v>
      </c>
      <c r="DS47" s="58">
        <v>657</v>
      </c>
      <c r="DT47" s="58">
        <v>0</v>
      </c>
      <c r="DU47" s="58">
        <v>5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2613</v>
      </c>
      <c r="EE47" s="58">
        <v>2259</v>
      </c>
      <c r="EF47" s="58">
        <v>0</v>
      </c>
      <c r="EG47" s="58">
        <v>6</v>
      </c>
      <c r="EH47" s="58">
        <v>2305</v>
      </c>
      <c r="EI47" s="58">
        <v>2395</v>
      </c>
      <c r="EJ47" s="58">
        <v>0</v>
      </c>
      <c r="EK47" s="58">
        <v>5</v>
      </c>
      <c r="EL47" s="58">
        <v>1137</v>
      </c>
      <c r="EM47" s="58">
        <v>930</v>
      </c>
      <c r="EN47" s="58">
        <v>0</v>
      </c>
      <c r="EO47" s="58">
        <v>0</v>
      </c>
      <c r="EP47" s="58">
        <v>1463</v>
      </c>
      <c r="EQ47" s="58">
        <v>841</v>
      </c>
      <c r="ER47" s="58">
        <v>0</v>
      </c>
      <c r="ES47" s="58">
        <v>0</v>
      </c>
      <c r="ET47" s="58">
        <v>1415</v>
      </c>
      <c r="EU47" s="58">
        <v>290</v>
      </c>
      <c r="EV47" s="58">
        <v>0</v>
      </c>
      <c r="EW47" s="58">
        <v>0</v>
      </c>
      <c r="EX47" s="23">
        <f t="shared" si="13"/>
        <v>0.79827992712463836</v>
      </c>
      <c r="EY47" s="24">
        <f t="shared" si="14"/>
        <v>0.70490836994963024</v>
      </c>
      <c r="EZ47" s="41">
        <f t="shared" si="9"/>
        <v>0.10055192369520952</v>
      </c>
      <c r="FA47" s="21">
        <f t="shared" si="15"/>
        <v>1.0022599262916347</v>
      </c>
      <c r="FB47" s="22">
        <f t="shared" si="16"/>
        <v>0.97487978457395652</v>
      </c>
      <c r="FC47" s="21">
        <f t="shared" si="18"/>
        <v>0.96799999999999997</v>
      </c>
      <c r="FD47" s="21">
        <f t="shared" si="17"/>
        <v>0.74199288256227758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3781</v>
      </c>
      <c r="J48" s="44">
        <f t="shared" si="11"/>
        <v>22008</v>
      </c>
      <c r="K48" s="49">
        <f t="shared" si="12"/>
        <v>18567</v>
      </c>
      <c r="L48" s="44">
        <v>245</v>
      </c>
      <c r="M48" s="50">
        <f t="shared" si="7"/>
        <v>2802</v>
      </c>
      <c r="N48" s="58">
        <v>765</v>
      </c>
      <c r="O48" s="58">
        <v>735</v>
      </c>
      <c r="P48" s="58">
        <v>0</v>
      </c>
      <c r="Q48" s="58">
        <v>447</v>
      </c>
      <c r="R48" s="58">
        <v>574</v>
      </c>
      <c r="S48" s="58">
        <v>548</v>
      </c>
      <c r="T48" s="58">
        <v>0</v>
      </c>
      <c r="U48" s="58">
        <v>423</v>
      </c>
      <c r="V48" s="58">
        <v>1160</v>
      </c>
      <c r="W48" s="58">
        <v>1109</v>
      </c>
      <c r="X48" s="58">
        <v>0</v>
      </c>
      <c r="Y48" s="58">
        <v>873</v>
      </c>
      <c r="Z48" s="58">
        <v>1979</v>
      </c>
      <c r="AA48" s="58">
        <v>1874</v>
      </c>
      <c r="AB48" s="58">
        <v>0</v>
      </c>
      <c r="AC48" s="58">
        <v>978</v>
      </c>
      <c r="AD48" s="58">
        <v>833</v>
      </c>
      <c r="AE48" s="58">
        <v>761</v>
      </c>
      <c r="AF48" s="58">
        <v>12</v>
      </c>
      <c r="AG48" s="58">
        <v>24</v>
      </c>
      <c r="AH48" s="58">
        <v>961</v>
      </c>
      <c r="AI48" s="58">
        <v>820</v>
      </c>
      <c r="AJ48" s="58">
        <v>12</v>
      </c>
      <c r="AK48" s="58">
        <v>32</v>
      </c>
      <c r="AL48" s="58">
        <v>1617</v>
      </c>
      <c r="AM48" s="58">
        <v>1006</v>
      </c>
      <c r="AN48" s="58">
        <v>54</v>
      </c>
      <c r="AO48" s="58">
        <v>36</v>
      </c>
      <c r="AP48" s="58">
        <v>1162</v>
      </c>
      <c r="AQ48" s="58">
        <v>1052</v>
      </c>
      <c r="AR48" s="58">
        <v>149</v>
      </c>
      <c r="AS48" s="58">
        <v>5</v>
      </c>
      <c r="AT48" s="58">
        <v>1462</v>
      </c>
      <c r="AU48" s="58">
        <v>1214</v>
      </c>
      <c r="AV48" s="58">
        <v>5</v>
      </c>
      <c r="AW48" s="58">
        <v>10</v>
      </c>
      <c r="AX48" s="58">
        <v>1416</v>
      </c>
      <c r="AY48" s="58">
        <v>1144</v>
      </c>
      <c r="AZ48" s="58">
        <v>0</v>
      </c>
      <c r="BA48" s="58">
        <v>23</v>
      </c>
      <c r="BB48" s="58">
        <v>526</v>
      </c>
      <c r="BC48" s="58">
        <v>608</v>
      </c>
      <c r="BD48" s="58">
        <v>0</v>
      </c>
      <c r="BE48" s="58">
        <v>38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156</v>
      </c>
      <c r="CJ48" s="58">
        <v>0</v>
      </c>
      <c r="CK48" s="58">
        <v>12</v>
      </c>
      <c r="CL48" s="58">
        <v>41</v>
      </c>
      <c r="CM48" s="58">
        <v>31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81</v>
      </c>
      <c r="DB48" s="58">
        <v>169</v>
      </c>
      <c r="DC48" s="58">
        <v>160</v>
      </c>
      <c r="DD48" s="58">
        <v>1</v>
      </c>
      <c r="DE48" s="58">
        <v>0</v>
      </c>
      <c r="DF48" s="58">
        <v>76</v>
      </c>
      <c r="DG48" s="58">
        <v>73</v>
      </c>
      <c r="DH48" s="58">
        <v>0</v>
      </c>
      <c r="DI48" s="58">
        <v>11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8</v>
      </c>
      <c r="DV48" s="58">
        <v>173</v>
      </c>
      <c r="DW48" s="58">
        <v>163</v>
      </c>
      <c r="DX48" s="58">
        <v>0</v>
      </c>
      <c r="DY48" s="58">
        <v>2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1172</v>
      </c>
      <c r="EF48" s="58">
        <v>0</v>
      </c>
      <c r="EG48" s="58">
        <v>0</v>
      </c>
      <c r="EH48" s="58">
        <v>1713</v>
      </c>
      <c r="EI48" s="58">
        <v>1347</v>
      </c>
      <c r="EJ48" s="58">
        <v>0</v>
      </c>
      <c r="EK48" s="58">
        <v>0</v>
      </c>
      <c r="EL48" s="58">
        <v>757</v>
      </c>
      <c r="EM48" s="58">
        <v>601</v>
      </c>
      <c r="EN48" s="58">
        <v>0</v>
      </c>
      <c r="EO48" s="58">
        <v>0</v>
      </c>
      <c r="EP48" s="58">
        <v>1244</v>
      </c>
      <c r="EQ48" s="58">
        <v>983</v>
      </c>
      <c r="ER48" s="58">
        <v>0</v>
      </c>
      <c r="ES48" s="58">
        <v>0</v>
      </c>
      <c r="ET48" s="58">
        <v>1212</v>
      </c>
      <c r="EU48" s="58">
        <v>842</v>
      </c>
      <c r="EV48" s="58">
        <v>0</v>
      </c>
      <c r="EW48" s="58">
        <v>0</v>
      </c>
      <c r="EX48" s="23">
        <f t="shared" si="13"/>
        <v>0.83049076320208992</v>
      </c>
      <c r="EY48" s="24">
        <f t="shared" si="14"/>
        <v>0.70207128195558877</v>
      </c>
      <c r="EZ48" s="41">
        <f t="shared" si="9"/>
        <v>0.10457174846053369</v>
      </c>
      <c r="FA48" s="21">
        <f t="shared" si="15"/>
        <v>1.0531151306345106</v>
      </c>
      <c r="FB48" s="22">
        <f t="shared" si="16"/>
        <v>0.96097510480823978</v>
      </c>
      <c r="FC48" s="21">
        <f t="shared" si="18"/>
        <v>1</v>
      </c>
      <c r="FD48" s="21">
        <f t="shared" si="17"/>
        <v>0.74107379000264484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651.32723958424617</v>
      </c>
      <c r="J49" s="44">
        <f t="shared" si="11"/>
        <v>5292</v>
      </c>
      <c r="K49" s="49">
        <f t="shared" si="12"/>
        <v>4705</v>
      </c>
      <c r="L49" s="44">
        <v>53</v>
      </c>
      <c r="M49" s="50">
        <f t="shared" si="7"/>
        <v>610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81</v>
      </c>
      <c r="V49" s="58">
        <v>354</v>
      </c>
      <c r="W49" s="58">
        <v>300</v>
      </c>
      <c r="X49" s="58">
        <v>0</v>
      </c>
      <c r="Y49" s="58">
        <v>206</v>
      </c>
      <c r="Z49" s="58">
        <v>515</v>
      </c>
      <c r="AA49" s="58">
        <v>452</v>
      </c>
      <c r="AB49" s="58">
        <v>0</v>
      </c>
      <c r="AC49" s="58">
        <v>239</v>
      </c>
      <c r="AD49" s="58">
        <v>264</v>
      </c>
      <c r="AE49" s="58">
        <v>266</v>
      </c>
      <c r="AF49" s="58">
        <v>4</v>
      </c>
      <c r="AG49" s="58">
        <v>43</v>
      </c>
      <c r="AH49" s="58">
        <v>312</v>
      </c>
      <c r="AI49" s="58">
        <v>313</v>
      </c>
      <c r="AJ49" s="58">
        <v>5</v>
      </c>
      <c r="AK49" s="58">
        <v>51</v>
      </c>
      <c r="AL49" s="58">
        <v>266</v>
      </c>
      <c r="AM49" s="58">
        <v>307</v>
      </c>
      <c r="AN49" s="58">
        <v>5</v>
      </c>
      <c r="AO49" s="58">
        <v>45</v>
      </c>
      <c r="AP49" s="58">
        <v>292</v>
      </c>
      <c r="AQ49" s="58">
        <v>333</v>
      </c>
      <c r="AR49" s="58">
        <v>14</v>
      </c>
      <c r="AS49" s="58">
        <v>24</v>
      </c>
      <c r="AT49" s="58">
        <v>347</v>
      </c>
      <c r="AU49" s="58">
        <v>353</v>
      </c>
      <c r="AV49" s="58">
        <v>6</v>
      </c>
      <c r="AW49" s="58">
        <v>14</v>
      </c>
      <c r="AX49" s="58">
        <v>357</v>
      </c>
      <c r="AY49" s="58">
        <v>341</v>
      </c>
      <c r="AZ49" s="58">
        <v>5</v>
      </c>
      <c r="BA49" s="58">
        <v>19</v>
      </c>
      <c r="BB49" s="58">
        <v>165</v>
      </c>
      <c r="BC49" s="58">
        <v>55</v>
      </c>
      <c r="BD49" s="58">
        <v>0</v>
      </c>
      <c r="BE49" s="58">
        <v>9</v>
      </c>
      <c r="BF49" s="58">
        <v>2</v>
      </c>
      <c r="BG49" s="58">
        <v>101</v>
      </c>
      <c r="BH49" s="58">
        <v>0</v>
      </c>
      <c r="BI49" s="58">
        <v>17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3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31</v>
      </c>
      <c r="CJ49" s="58">
        <v>0</v>
      </c>
      <c r="CK49" s="58">
        <v>4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17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331</v>
      </c>
      <c r="EF49" s="58">
        <v>2</v>
      </c>
      <c r="EG49" s="58">
        <v>8</v>
      </c>
      <c r="EH49" s="58">
        <v>377</v>
      </c>
      <c r="EI49" s="58">
        <v>365</v>
      </c>
      <c r="EJ49" s="58">
        <v>2</v>
      </c>
      <c r="EK49" s="58">
        <v>8</v>
      </c>
      <c r="EL49" s="58">
        <v>165</v>
      </c>
      <c r="EM49" s="58">
        <v>170</v>
      </c>
      <c r="EN49" s="58">
        <v>0</v>
      </c>
      <c r="EO49" s="58">
        <v>1</v>
      </c>
      <c r="EP49" s="58">
        <v>334</v>
      </c>
      <c r="EQ49" s="58">
        <v>292</v>
      </c>
      <c r="ER49" s="58">
        <v>0</v>
      </c>
      <c r="ES49" s="58">
        <v>0</v>
      </c>
      <c r="ET49" s="58">
        <v>321</v>
      </c>
      <c r="EU49" s="58">
        <v>232</v>
      </c>
      <c r="EV49" s="58">
        <v>0</v>
      </c>
      <c r="EW49" s="58">
        <v>0</v>
      </c>
      <c r="EX49" s="23">
        <f t="shared" si="13"/>
        <v>0.82281403940886699</v>
      </c>
      <c r="EY49" s="24">
        <f t="shared" si="14"/>
        <v>0.73245073891625612</v>
      </c>
      <c r="EZ49" s="41">
        <f t="shared" si="9"/>
        <v>9.3903940886699511E-2</v>
      </c>
      <c r="FA49" s="21">
        <f t="shared" si="15"/>
        <v>1.0645745322872662</v>
      </c>
      <c r="FB49" s="22">
        <f t="shared" si="16"/>
        <v>0.9765462847654629</v>
      </c>
      <c r="FC49" s="21">
        <f t="shared" si="18"/>
        <v>0.8833333333333333</v>
      </c>
      <c r="FD49" s="21">
        <f t="shared" si="17"/>
        <v>0.93654919206108123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f t="shared" si="11"/>
        <v>135849</v>
      </c>
      <c r="K50" s="49">
        <f t="shared" si="12"/>
        <v>116645</v>
      </c>
      <c r="L50" s="44">
        <v>4175</v>
      </c>
      <c r="M50" s="50">
        <f t="shared" si="7"/>
        <v>11755</v>
      </c>
      <c r="N50" s="58">
        <v>2820</v>
      </c>
      <c r="O50" s="58">
        <v>2354</v>
      </c>
      <c r="P50" s="58">
        <v>128</v>
      </c>
      <c r="Q50" s="58">
        <v>1524</v>
      </c>
      <c r="R50" s="58">
        <v>1511</v>
      </c>
      <c r="S50" s="58">
        <v>1418</v>
      </c>
      <c r="T50" s="58">
        <v>0</v>
      </c>
      <c r="U50" s="58">
        <v>1124</v>
      </c>
      <c r="V50" s="58">
        <v>3987</v>
      </c>
      <c r="W50" s="58">
        <v>3850</v>
      </c>
      <c r="X50" s="58">
        <v>1</v>
      </c>
      <c r="Y50" s="58">
        <v>3245</v>
      </c>
      <c r="Z50" s="58">
        <v>9226</v>
      </c>
      <c r="AA50" s="58">
        <v>10056</v>
      </c>
      <c r="AB50" s="58">
        <v>46</v>
      </c>
      <c r="AC50" s="58">
        <v>5654</v>
      </c>
      <c r="AD50" s="58">
        <v>5404</v>
      </c>
      <c r="AE50" s="58">
        <v>7553</v>
      </c>
      <c r="AF50" s="58">
        <v>180</v>
      </c>
      <c r="AG50" s="58">
        <v>1037</v>
      </c>
      <c r="AH50" s="58">
        <v>7017</v>
      </c>
      <c r="AI50" s="58">
        <v>8701</v>
      </c>
      <c r="AJ50" s="58">
        <v>312</v>
      </c>
      <c r="AK50" s="58">
        <v>789</v>
      </c>
      <c r="AL50" s="58">
        <v>8262</v>
      </c>
      <c r="AM50" s="58">
        <v>8986</v>
      </c>
      <c r="AN50" s="58">
        <v>608</v>
      </c>
      <c r="AO50" s="58">
        <v>706</v>
      </c>
      <c r="AP50" s="58">
        <v>8685</v>
      </c>
      <c r="AQ50" s="58">
        <v>8976</v>
      </c>
      <c r="AR50" s="58">
        <v>1786</v>
      </c>
      <c r="AS50" s="58">
        <v>1183</v>
      </c>
      <c r="AT50" s="58">
        <v>10750</v>
      </c>
      <c r="AU50" s="58">
        <v>10428</v>
      </c>
      <c r="AV50" s="58">
        <v>896</v>
      </c>
      <c r="AW50" s="58">
        <v>720</v>
      </c>
      <c r="AX50" s="58">
        <v>11559</v>
      </c>
      <c r="AY50" s="58">
        <v>10190</v>
      </c>
      <c r="AZ50" s="58">
        <v>1</v>
      </c>
      <c r="BA50" s="58">
        <v>355</v>
      </c>
      <c r="BB50" s="58">
        <v>2484</v>
      </c>
      <c r="BC50" s="58">
        <v>1931</v>
      </c>
      <c r="BD50" s="58">
        <v>2</v>
      </c>
      <c r="BE50" s="58">
        <v>620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333</v>
      </c>
      <c r="CJ50" s="58">
        <v>0</v>
      </c>
      <c r="CK50" s="58">
        <v>7</v>
      </c>
      <c r="CL50" s="58">
        <v>146</v>
      </c>
      <c r="CM50" s="58">
        <v>56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182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37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3</v>
      </c>
      <c r="DR50" s="58">
        <v>1902</v>
      </c>
      <c r="DS50" s="58">
        <v>1244</v>
      </c>
      <c r="DT50" s="58">
        <v>121</v>
      </c>
      <c r="DU50" s="58">
        <v>39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12616</v>
      </c>
      <c r="EE50" s="58">
        <v>10518</v>
      </c>
      <c r="EF50" s="58">
        <v>0</v>
      </c>
      <c r="EG50" s="58">
        <v>202</v>
      </c>
      <c r="EH50" s="58">
        <v>13421</v>
      </c>
      <c r="EI50" s="58">
        <v>10772</v>
      </c>
      <c r="EJ50" s="58">
        <v>0</v>
      </c>
      <c r="EK50" s="58">
        <v>132</v>
      </c>
      <c r="EL50" s="58">
        <v>5469</v>
      </c>
      <c r="EM50" s="58">
        <v>4161</v>
      </c>
      <c r="EN50" s="58">
        <v>0</v>
      </c>
      <c r="EO50" s="58">
        <v>19</v>
      </c>
      <c r="EP50" s="58">
        <v>7956</v>
      </c>
      <c r="EQ50" s="58">
        <v>5829</v>
      </c>
      <c r="ER50" s="58">
        <v>0</v>
      </c>
      <c r="ES50" s="58">
        <v>0</v>
      </c>
      <c r="ET50" s="58">
        <v>8863</v>
      </c>
      <c r="EU50" s="58">
        <v>5651</v>
      </c>
      <c r="EV50" s="58">
        <v>0</v>
      </c>
      <c r="EW50" s="58">
        <v>0</v>
      </c>
      <c r="EX50" s="23">
        <f t="shared" si="13"/>
        <v>0.75400902501803924</v>
      </c>
      <c r="EY50" s="24">
        <f t="shared" si="14"/>
        <v>0.65059825746071753</v>
      </c>
      <c r="EZ50" s="41">
        <f t="shared" si="9"/>
        <v>6.3298977954401037E-2</v>
      </c>
      <c r="FA50" s="21">
        <f t="shared" si="15"/>
        <v>0.97980511940223158</v>
      </c>
      <c r="FB50" s="22">
        <f t="shared" si="16"/>
        <v>0.91441808689108039</v>
      </c>
      <c r="FC50" s="21">
        <f t="shared" si="18"/>
        <v>1.0182926829268293</v>
      </c>
      <c r="FD50" s="21">
        <f t="shared" si="17"/>
        <v>0.81169727938130087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f t="shared" si="11"/>
        <v>10331</v>
      </c>
      <c r="K51" s="49">
        <f t="shared" si="12"/>
        <v>9325</v>
      </c>
      <c r="L51" s="44">
        <v>136</v>
      </c>
      <c r="M51" s="50">
        <f t="shared" si="7"/>
        <v>1313</v>
      </c>
      <c r="N51" s="58">
        <v>235</v>
      </c>
      <c r="O51" s="58">
        <v>231</v>
      </c>
      <c r="P51" s="58">
        <v>3</v>
      </c>
      <c r="Q51" s="58">
        <v>178</v>
      </c>
      <c r="R51" s="58">
        <v>232</v>
      </c>
      <c r="S51" s="58">
        <v>230</v>
      </c>
      <c r="T51" s="58">
        <v>0</v>
      </c>
      <c r="U51" s="58">
        <v>191</v>
      </c>
      <c r="V51" s="58">
        <v>474</v>
      </c>
      <c r="W51" s="58">
        <v>474</v>
      </c>
      <c r="X51" s="58">
        <v>0</v>
      </c>
      <c r="Y51" s="58">
        <v>396</v>
      </c>
      <c r="Z51" s="58">
        <v>832</v>
      </c>
      <c r="AA51" s="58">
        <v>835</v>
      </c>
      <c r="AB51" s="58">
        <v>1</v>
      </c>
      <c r="AC51" s="58">
        <v>393</v>
      </c>
      <c r="AD51" s="58">
        <v>270</v>
      </c>
      <c r="AE51" s="58">
        <v>273</v>
      </c>
      <c r="AF51" s="58">
        <v>8</v>
      </c>
      <c r="AG51" s="58">
        <v>10</v>
      </c>
      <c r="AH51" s="58">
        <v>372</v>
      </c>
      <c r="AI51" s="58">
        <v>368</v>
      </c>
      <c r="AJ51" s="58">
        <v>11</v>
      </c>
      <c r="AK51" s="58">
        <v>10</v>
      </c>
      <c r="AL51" s="58">
        <v>418</v>
      </c>
      <c r="AM51" s="58">
        <v>410</v>
      </c>
      <c r="AN51" s="58">
        <v>51</v>
      </c>
      <c r="AO51" s="58">
        <v>28</v>
      </c>
      <c r="AP51" s="58">
        <v>573</v>
      </c>
      <c r="AQ51" s="58">
        <v>549</v>
      </c>
      <c r="AR51" s="58">
        <v>51</v>
      </c>
      <c r="AS51" s="58">
        <v>34</v>
      </c>
      <c r="AT51" s="58">
        <v>772</v>
      </c>
      <c r="AU51" s="58">
        <v>718</v>
      </c>
      <c r="AV51" s="58">
        <v>0</v>
      </c>
      <c r="AW51" s="58">
        <v>8</v>
      </c>
      <c r="AX51" s="58">
        <v>721</v>
      </c>
      <c r="AY51" s="58">
        <v>715</v>
      </c>
      <c r="AZ51" s="58">
        <v>0</v>
      </c>
      <c r="BA51" s="58">
        <v>6</v>
      </c>
      <c r="BB51" s="58">
        <v>282</v>
      </c>
      <c r="BC51" s="58">
        <v>268</v>
      </c>
      <c r="BD51" s="58">
        <v>3</v>
      </c>
      <c r="BE51" s="58">
        <v>12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23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155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664</v>
      </c>
      <c r="EF51" s="58">
        <v>0</v>
      </c>
      <c r="EG51" s="58">
        <v>4</v>
      </c>
      <c r="EH51" s="58">
        <v>938</v>
      </c>
      <c r="EI51" s="58">
        <v>849</v>
      </c>
      <c r="EJ51" s="58">
        <v>0</v>
      </c>
      <c r="EK51" s="58">
        <v>2</v>
      </c>
      <c r="EL51" s="58">
        <v>425</v>
      </c>
      <c r="EM51" s="58">
        <v>341</v>
      </c>
      <c r="EN51" s="58">
        <v>0</v>
      </c>
      <c r="EO51" s="58">
        <v>0</v>
      </c>
      <c r="EP51" s="58">
        <v>658</v>
      </c>
      <c r="EQ51" s="58">
        <v>583</v>
      </c>
      <c r="ER51" s="58">
        <v>0</v>
      </c>
      <c r="ES51" s="58">
        <v>0</v>
      </c>
      <c r="ET51" s="58">
        <v>711</v>
      </c>
      <c r="EU51" s="58">
        <v>395</v>
      </c>
      <c r="EV51" s="58">
        <v>0</v>
      </c>
      <c r="EW51" s="58">
        <v>0</v>
      </c>
      <c r="EX51" s="23">
        <f t="shared" si="13"/>
        <v>0.71987620357634108</v>
      </c>
      <c r="EY51" s="24">
        <f t="shared" si="14"/>
        <v>0.65068775790921596</v>
      </c>
      <c r="EZ51" s="41">
        <f t="shared" si="9"/>
        <v>9.0302613480055027E-2</v>
      </c>
      <c r="FA51" s="21">
        <f t="shared" si="15"/>
        <v>0.95595447395206812</v>
      </c>
      <c r="FB51" s="22">
        <f t="shared" si="16"/>
        <v>0.92062395103169115</v>
      </c>
      <c r="FC51" s="21">
        <f t="shared" si="18"/>
        <v>1.0461538461538462</v>
      </c>
      <c r="FD51" s="21">
        <f t="shared" si="17"/>
        <v>0.76027793862188764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451</v>
      </c>
      <c r="J52" s="44">
        <f t="shared" si="11"/>
        <v>2314</v>
      </c>
      <c r="K52" s="49">
        <f t="shared" si="12"/>
        <v>2155</v>
      </c>
      <c r="L52" s="44">
        <v>42</v>
      </c>
      <c r="M52" s="50">
        <f t="shared" si="7"/>
        <v>457</v>
      </c>
      <c r="N52" s="58">
        <v>93</v>
      </c>
      <c r="O52" s="58">
        <v>82</v>
      </c>
      <c r="P52" s="58">
        <v>5</v>
      </c>
      <c r="Q52" s="58">
        <v>65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143</v>
      </c>
      <c r="Z52" s="58">
        <v>222</v>
      </c>
      <c r="AA52" s="58">
        <v>222</v>
      </c>
      <c r="AB52" s="58">
        <v>1</v>
      </c>
      <c r="AC52" s="58">
        <v>180</v>
      </c>
      <c r="AD52" s="58">
        <v>75</v>
      </c>
      <c r="AE52" s="58">
        <v>76</v>
      </c>
      <c r="AF52" s="58">
        <v>0</v>
      </c>
      <c r="AG52" s="58">
        <v>11</v>
      </c>
      <c r="AH52" s="58">
        <v>84</v>
      </c>
      <c r="AI52" s="58">
        <v>79</v>
      </c>
      <c r="AJ52" s="58">
        <v>1</v>
      </c>
      <c r="AK52" s="58">
        <v>4</v>
      </c>
      <c r="AL52" s="58">
        <v>101</v>
      </c>
      <c r="AM52" s="58">
        <v>103</v>
      </c>
      <c r="AN52" s="58">
        <v>8</v>
      </c>
      <c r="AO52" s="58">
        <v>6</v>
      </c>
      <c r="AP52" s="58">
        <v>111</v>
      </c>
      <c r="AQ52" s="58">
        <v>101</v>
      </c>
      <c r="AR52" s="58">
        <v>11</v>
      </c>
      <c r="AS52" s="58">
        <v>9</v>
      </c>
      <c r="AT52" s="58">
        <v>135</v>
      </c>
      <c r="AU52" s="58">
        <v>112</v>
      </c>
      <c r="AV52" s="58">
        <v>0</v>
      </c>
      <c r="AW52" s="58">
        <v>2</v>
      </c>
      <c r="AX52" s="58">
        <v>156</v>
      </c>
      <c r="AY52" s="58">
        <v>148</v>
      </c>
      <c r="AZ52" s="58">
        <v>0</v>
      </c>
      <c r="BA52" s="58">
        <v>2</v>
      </c>
      <c r="BB52" s="58">
        <v>60</v>
      </c>
      <c r="BC52" s="58">
        <v>57</v>
      </c>
      <c r="BD52" s="58">
        <v>8</v>
      </c>
      <c r="BE52" s="58">
        <v>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11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140</v>
      </c>
      <c r="EE52" s="58">
        <v>136</v>
      </c>
      <c r="EF52" s="58">
        <v>0</v>
      </c>
      <c r="EG52" s="58">
        <v>2</v>
      </c>
      <c r="EH52" s="58">
        <v>163</v>
      </c>
      <c r="EI52" s="58">
        <v>147</v>
      </c>
      <c r="EJ52" s="58">
        <v>0</v>
      </c>
      <c r="EK52" s="58">
        <v>0</v>
      </c>
      <c r="EL52" s="58">
        <v>63</v>
      </c>
      <c r="EM52" s="58">
        <v>53</v>
      </c>
      <c r="EN52" s="58">
        <v>0</v>
      </c>
      <c r="EO52" s="58">
        <v>0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90</v>
      </c>
      <c r="EV52" s="58">
        <v>0</v>
      </c>
      <c r="EW52" s="58">
        <v>0</v>
      </c>
      <c r="EX52" s="23">
        <f t="shared" si="13"/>
        <v>0.71719939117199394</v>
      </c>
      <c r="EY52" s="24">
        <f t="shared" si="14"/>
        <v>0.66879756468797569</v>
      </c>
      <c r="EZ52" s="41">
        <f t="shared" si="9"/>
        <v>0.13911719939117198</v>
      </c>
      <c r="FA52" s="21">
        <f t="shared" si="15"/>
        <v>0.94913863822805578</v>
      </c>
      <c r="FB52" s="22">
        <f t="shared" si="16"/>
        <v>0.95396193005754759</v>
      </c>
      <c r="FC52" s="21">
        <f t="shared" si="18"/>
        <v>1.05</v>
      </c>
      <c r="FD52" s="21">
        <f t="shared" si="17"/>
        <v>1.0133037694013303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782</v>
      </c>
      <c r="J53" s="44">
        <f t="shared" si="11"/>
        <v>6377</v>
      </c>
      <c r="K53" s="49">
        <f t="shared" si="12"/>
        <v>5433</v>
      </c>
      <c r="L53" s="44">
        <v>91</v>
      </c>
      <c r="M53" s="50">
        <f t="shared" si="7"/>
        <v>437</v>
      </c>
      <c r="N53" s="58">
        <v>198</v>
      </c>
      <c r="O53" s="58">
        <v>180</v>
      </c>
      <c r="P53" s="58">
        <v>0</v>
      </c>
      <c r="Q53" s="58">
        <v>90</v>
      </c>
      <c r="R53" s="58">
        <v>233</v>
      </c>
      <c r="S53" s="58">
        <v>183</v>
      </c>
      <c r="T53" s="58">
        <v>0</v>
      </c>
      <c r="U53" s="58">
        <v>80</v>
      </c>
      <c r="V53" s="58">
        <v>402</v>
      </c>
      <c r="W53" s="58">
        <v>394</v>
      </c>
      <c r="X53" s="58">
        <v>0</v>
      </c>
      <c r="Y53" s="58">
        <v>152</v>
      </c>
      <c r="Z53" s="58">
        <v>563</v>
      </c>
      <c r="AA53" s="58">
        <v>619</v>
      </c>
      <c r="AB53" s="58">
        <v>1</v>
      </c>
      <c r="AC53" s="58">
        <v>110</v>
      </c>
      <c r="AD53" s="58">
        <v>208</v>
      </c>
      <c r="AE53" s="58">
        <v>310</v>
      </c>
      <c r="AF53" s="58">
        <v>5</v>
      </c>
      <c r="AG53" s="58">
        <v>7</v>
      </c>
      <c r="AH53" s="58">
        <v>379</v>
      </c>
      <c r="AI53" s="58">
        <v>341</v>
      </c>
      <c r="AJ53" s="58">
        <v>4</v>
      </c>
      <c r="AK53" s="58">
        <v>3</v>
      </c>
      <c r="AL53" s="58">
        <v>353</v>
      </c>
      <c r="AM53" s="58">
        <v>334</v>
      </c>
      <c r="AN53" s="58">
        <v>12</v>
      </c>
      <c r="AO53" s="58">
        <v>1</v>
      </c>
      <c r="AP53" s="58">
        <v>363</v>
      </c>
      <c r="AQ53" s="58">
        <v>334</v>
      </c>
      <c r="AR53" s="58">
        <v>35</v>
      </c>
      <c r="AS53" s="58">
        <v>5</v>
      </c>
      <c r="AT53" s="58">
        <v>432</v>
      </c>
      <c r="AU53" s="58">
        <v>380</v>
      </c>
      <c r="AV53" s="58">
        <v>17</v>
      </c>
      <c r="AW53" s="58">
        <v>0</v>
      </c>
      <c r="AX53" s="58">
        <v>360</v>
      </c>
      <c r="AY53" s="58">
        <v>357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435</v>
      </c>
      <c r="EE53" s="58">
        <v>378</v>
      </c>
      <c r="EF53" s="58">
        <v>0</v>
      </c>
      <c r="EG53" s="58">
        <v>0</v>
      </c>
      <c r="EH53" s="58">
        <v>555</v>
      </c>
      <c r="EI53" s="58">
        <v>368</v>
      </c>
      <c r="EJ53" s="58">
        <v>0</v>
      </c>
      <c r="EK53" s="58">
        <v>0</v>
      </c>
      <c r="EL53" s="58">
        <v>261</v>
      </c>
      <c r="EM53" s="58">
        <v>154</v>
      </c>
      <c r="EN53" s="58">
        <v>0</v>
      </c>
      <c r="EO53" s="58">
        <v>0</v>
      </c>
      <c r="EP53" s="58">
        <v>486</v>
      </c>
      <c r="EQ53" s="58">
        <v>257</v>
      </c>
      <c r="ER53" s="58">
        <v>0</v>
      </c>
      <c r="ES53" s="58">
        <v>0</v>
      </c>
      <c r="ET53" s="58">
        <v>378</v>
      </c>
      <c r="EU53" s="58">
        <v>208</v>
      </c>
      <c r="EV53" s="58">
        <v>0</v>
      </c>
      <c r="EW53" s="58">
        <v>0</v>
      </c>
      <c r="EX53" s="23">
        <f t="shared" si="13"/>
        <v>0.66921883083290223</v>
      </c>
      <c r="EY53" s="24">
        <f t="shared" si="14"/>
        <v>0.57154681841696842</v>
      </c>
      <c r="EZ53" s="41">
        <f t="shared" si="9"/>
        <v>4.5214692188308328E-2</v>
      </c>
      <c r="FA53" s="21">
        <f t="shared" si="15"/>
        <v>0.82721494357244774</v>
      </c>
      <c r="FB53" s="22">
        <f t="shared" si="16"/>
        <v>0.76413502109704645</v>
      </c>
      <c r="FC53" s="21">
        <f t="shared" si="18"/>
        <v>1.0111111111111111</v>
      </c>
      <c r="FD53" s="21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735.06231048323491</v>
      </c>
      <c r="J54" s="44">
        <f t="shared" si="11"/>
        <v>4873</v>
      </c>
      <c r="K54" s="49">
        <f t="shared" si="12"/>
        <v>4476</v>
      </c>
      <c r="L54" s="44">
        <v>73</v>
      </c>
      <c r="M54" s="50">
        <f t="shared" si="7"/>
        <v>852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317</v>
      </c>
      <c r="X54" s="58">
        <v>0</v>
      </c>
      <c r="Y54" s="58">
        <v>334</v>
      </c>
      <c r="Z54" s="58">
        <v>487</v>
      </c>
      <c r="AA54" s="58">
        <v>488</v>
      </c>
      <c r="AB54" s="58">
        <v>1</v>
      </c>
      <c r="AC54" s="58">
        <v>331</v>
      </c>
      <c r="AD54" s="58">
        <v>222</v>
      </c>
      <c r="AE54" s="58">
        <v>89</v>
      </c>
      <c r="AF54" s="58">
        <v>0</v>
      </c>
      <c r="AG54" s="58">
        <v>20</v>
      </c>
      <c r="AH54" s="58">
        <v>348</v>
      </c>
      <c r="AI54" s="58">
        <v>372</v>
      </c>
      <c r="AJ54" s="58">
        <v>2</v>
      </c>
      <c r="AK54" s="58">
        <v>6</v>
      </c>
      <c r="AL54" s="58">
        <v>265</v>
      </c>
      <c r="AM54" s="58">
        <v>213</v>
      </c>
      <c r="AN54" s="58">
        <v>0</v>
      </c>
      <c r="AO54" s="58">
        <v>10</v>
      </c>
      <c r="AP54" s="58">
        <v>321</v>
      </c>
      <c r="AQ54" s="58">
        <v>451</v>
      </c>
      <c r="AR54" s="58">
        <v>19</v>
      </c>
      <c r="AS54" s="58">
        <v>22</v>
      </c>
      <c r="AT54" s="58">
        <v>356</v>
      </c>
      <c r="AU54" s="58">
        <v>329</v>
      </c>
      <c r="AV54" s="58">
        <v>43</v>
      </c>
      <c r="AW54" s="58">
        <v>17</v>
      </c>
      <c r="AX54" s="58">
        <v>335</v>
      </c>
      <c r="AY54" s="58">
        <v>346</v>
      </c>
      <c r="AZ54" s="58">
        <v>0</v>
      </c>
      <c r="BA54" s="58">
        <v>4</v>
      </c>
      <c r="BB54" s="58">
        <v>129</v>
      </c>
      <c r="BC54" s="58">
        <v>118</v>
      </c>
      <c r="BD54" s="58">
        <v>1</v>
      </c>
      <c r="BE54" s="58">
        <v>1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6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324</v>
      </c>
      <c r="EE54" s="58">
        <v>308</v>
      </c>
      <c r="EF54" s="58">
        <v>0</v>
      </c>
      <c r="EG54" s="58">
        <v>2</v>
      </c>
      <c r="EH54" s="58">
        <v>405</v>
      </c>
      <c r="EI54" s="58">
        <v>380</v>
      </c>
      <c r="EJ54" s="58">
        <v>0</v>
      </c>
      <c r="EK54" s="58">
        <v>6</v>
      </c>
      <c r="EL54" s="58">
        <v>170</v>
      </c>
      <c r="EM54" s="58">
        <v>170</v>
      </c>
      <c r="EN54" s="58">
        <v>0</v>
      </c>
      <c r="EO54" s="58">
        <v>1</v>
      </c>
      <c r="EP54" s="58">
        <v>279</v>
      </c>
      <c r="EQ54" s="58">
        <v>150</v>
      </c>
      <c r="ER54" s="58">
        <v>1</v>
      </c>
      <c r="ES54" s="58">
        <v>0</v>
      </c>
      <c r="ET54" s="58">
        <v>282</v>
      </c>
      <c r="EU54" s="58">
        <v>259</v>
      </c>
      <c r="EV54" s="58">
        <v>0</v>
      </c>
      <c r="EW54" s="58">
        <v>0</v>
      </c>
      <c r="EX54" s="23">
        <f t="shared" si="13"/>
        <v>0.74634072732759926</v>
      </c>
      <c r="EY54" s="24">
        <f t="shared" si="14"/>
        <v>0.68643428398973894</v>
      </c>
      <c r="EZ54" s="41">
        <f t="shared" si="9"/>
        <v>0.12856496152105024</v>
      </c>
      <c r="FA54" s="21">
        <f t="shared" si="15"/>
        <v>0.86339475549255851</v>
      </c>
      <c r="FB54" s="22">
        <f t="shared" si="16"/>
        <v>0.9011475739883229</v>
      </c>
      <c r="FC54" s="21">
        <f t="shared" si="18"/>
        <v>1.1230769230769231</v>
      </c>
      <c r="FD54" s="21">
        <f t="shared" si="17"/>
        <v>1.1590854106502746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1450</v>
      </c>
      <c r="J55" s="44">
        <f t="shared" si="11"/>
        <v>7076</v>
      </c>
      <c r="K55" s="49">
        <f t="shared" si="12"/>
        <v>6277</v>
      </c>
      <c r="L55" s="44">
        <v>80</v>
      </c>
      <c r="M55" s="50">
        <f t="shared" si="7"/>
        <v>893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325</v>
      </c>
      <c r="AD55" s="58">
        <v>323</v>
      </c>
      <c r="AE55" s="58">
        <v>281</v>
      </c>
      <c r="AF55" s="58">
        <v>7</v>
      </c>
      <c r="AG55" s="58">
        <v>108</v>
      </c>
      <c r="AH55" s="58">
        <v>270</v>
      </c>
      <c r="AI55" s="58">
        <v>256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72</v>
      </c>
      <c r="AP55" s="58">
        <v>388</v>
      </c>
      <c r="AQ55" s="58">
        <v>317</v>
      </c>
      <c r="AR55" s="58">
        <v>15</v>
      </c>
      <c r="AS55" s="58">
        <v>0</v>
      </c>
      <c r="AT55" s="58">
        <v>471</v>
      </c>
      <c r="AU55" s="58">
        <v>373</v>
      </c>
      <c r="AV55" s="58">
        <v>23</v>
      </c>
      <c r="AW55" s="58">
        <v>1</v>
      </c>
      <c r="AX55" s="58">
        <v>478</v>
      </c>
      <c r="AY55" s="58">
        <v>411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102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447</v>
      </c>
      <c r="EF55" s="58">
        <v>0</v>
      </c>
      <c r="EG55" s="58">
        <v>0</v>
      </c>
      <c r="EH55" s="58">
        <v>539</v>
      </c>
      <c r="EI55" s="58">
        <v>447</v>
      </c>
      <c r="EJ55" s="58">
        <v>0</v>
      </c>
      <c r="EK55" s="58">
        <v>0</v>
      </c>
      <c r="EL55" s="58">
        <v>309</v>
      </c>
      <c r="EM55" s="58">
        <v>260</v>
      </c>
      <c r="EN55" s="58">
        <v>0</v>
      </c>
      <c r="EO55" s="58">
        <v>0</v>
      </c>
      <c r="EP55" s="58">
        <v>481</v>
      </c>
      <c r="EQ55" s="58">
        <v>397</v>
      </c>
      <c r="ER55" s="58">
        <v>0</v>
      </c>
      <c r="ES55" s="58">
        <v>0</v>
      </c>
      <c r="ET55" s="58">
        <v>419</v>
      </c>
      <c r="EU55" s="58">
        <v>277</v>
      </c>
      <c r="EV55" s="58">
        <v>0</v>
      </c>
      <c r="EW55" s="58">
        <v>0</v>
      </c>
      <c r="EX55" s="23">
        <f t="shared" si="13"/>
        <v>0.7646116038038252</v>
      </c>
      <c r="EY55" s="24">
        <f t="shared" si="14"/>
        <v>0.67923923496100014</v>
      </c>
      <c r="EZ55" s="41">
        <f t="shared" si="9"/>
        <v>9.5416176941980985E-2</v>
      </c>
      <c r="FA55" s="21">
        <f t="shared" si="15"/>
        <v>1.0016987542468856</v>
      </c>
      <c r="FB55" s="22">
        <f t="shared" si="16"/>
        <v>0.99825063613231557</v>
      </c>
      <c r="FC55" s="21">
        <f t="shared" si="18"/>
        <v>1</v>
      </c>
      <c r="FD55" s="21">
        <f t="shared" si="17"/>
        <v>0.61586206896551721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23544</v>
      </c>
      <c r="K56" s="49">
        <f t="shared" si="12"/>
        <v>18877</v>
      </c>
      <c r="L56" s="44">
        <v>280</v>
      </c>
      <c r="M56" s="50">
        <f t="shared" si="7"/>
        <v>2334</v>
      </c>
      <c r="N56" s="58">
        <v>501</v>
      </c>
      <c r="O56" s="58">
        <v>459</v>
      </c>
      <c r="P56" s="58">
        <v>2</v>
      </c>
      <c r="Q56" s="58">
        <v>225</v>
      </c>
      <c r="R56" s="58">
        <v>547</v>
      </c>
      <c r="S56" s="58">
        <v>494</v>
      </c>
      <c r="T56" s="58">
        <v>0</v>
      </c>
      <c r="U56" s="58">
        <v>497</v>
      </c>
      <c r="V56" s="58">
        <v>1243</v>
      </c>
      <c r="W56" s="58">
        <v>1231</v>
      </c>
      <c r="X56" s="58">
        <v>3</v>
      </c>
      <c r="Y56" s="58">
        <v>698</v>
      </c>
      <c r="Z56" s="58">
        <v>1750</v>
      </c>
      <c r="AA56" s="58">
        <v>1747</v>
      </c>
      <c r="AB56" s="58">
        <v>6</v>
      </c>
      <c r="AC56" s="58">
        <v>819</v>
      </c>
      <c r="AD56" s="58">
        <v>783</v>
      </c>
      <c r="AE56" s="58">
        <v>783</v>
      </c>
      <c r="AF56" s="58">
        <v>8</v>
      </c>
      <c r="AG56" s="58">
        <v>131</v>
      </c>
      <c r="AH56" s="58">
        <v>803</v>
      </c>
      <c r="AI56" s="58">
        <v>813</v>
      </c>
      <c r="AJ56" s="58">
        <v>12</v>
      </c>
      <c r="AK56" s="58">
        <v>131</v>
      </c>
      <c r="AL56" s="58">
        <v>1010</v>
      </c>
      <c r="AM56" s="58">
        <v>979</v>
      </c>
      <c r="AN56" s="58">
        <v>29</v>
      </c>
      <c r="AO56" s="58">
        <v>102</v>
      </c>
      <c r="AP56" s="58">
        <v>1264</v>
      </c>
      <c r="AQ56" s="58">
        <v>1193</v>
      </c>
      <c r="AR56" s="58">
        <v>61</v>
      </c>
      <c r="AS56" s="58">
        <v>94</v>
      </c>
      <c r="AT56" s="58">
        <v>1539</v>
      </c>
      <c r="AU56" s="58">
        <v>1240</v>
      </c>
      <c r="AV56" s="58">
        <v>147</v>
      </c>
      <c r="AW56" s="58">
        <v>102</v>
      </c>
      <c r="AX56" s="58">
        <v>1656</v>
      </c>
      <c r="AY56" s="58">
        <v>1311</v>
      </c>
      <c r="AZ56" s="58">
        <v>11</v>
      </c>
      <c r="BA56" s="58">
        <v>78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1836</v>
      </c>
      <c r="EE56" s="58">
        <v>1399</v>
      </c>
      <c r="EF56" s="58">
        <v>0</v>
      </c>
      <c r="EG56" s="58">
        <v>34</v>
      </c>
      <c r="EH56" s="58">
        <v>2126</v>
      </c>
      <c r="EI56" s="58">
        <v>1575</v>
      </c>
      <c r="EJ56" s="58">
        <v>0</v>
      </c>
      <c r="EK56" s="58">
        <v>35</v>
      </c>
      <c r="EL56" s="58">
        <v>951</v>
      </c>
      <c r="EM56" s="58">
        <v>722</v>
      </c>
      <c r="EN56" s="58">
        <v>0</v>
      </c>
      <c r="EO56" s="58">
        <v>4</v>
      </c>
      <c r="EP56" s="58">
        <v>1813</v>
      </c>
      <c r="EQ56" s="58">
        <v>1342</v>
      </c>
      <c r="ER56" s="58">
        <v>0</v>
      </c>
      <c r="ES56" s="58">
        <v>0</v>
      </c>
      <c r="ET56" s="58">
        <v>1841</v>
      </c>
      <c r="EU56" s="58">
        <v>1075</v>
      </c>
      <c r="EV56" s="58">
        <v>0</v>
      </c>
      <c r="EW56" s="58">
        <v>0</v>
      </c>
      <c r="EX56" s="23">
        <f t="shared" si="13"/>
        <v>0.67832128010933324</v>
      </c>
      <c r="EY56" s="24">
        <f t="shared" si="14"/>
        <v>0.54544160355332838</v>
      </c>
      <c r="EZ56" s="41">
        <f t="shared" si="9"/>
        <v>6.6454074369341157E-2</v>
      </c>
      <c r="FA56" s="21">
        <f t="shared" si="15"/>
        <v>0.94202376665466325</v>
      </c>
      <c r="FB56" s="22">
        <f t="shared" si="16"/>
        <v>0.83845607177756065</v>
      </c>
      <c r="FC56" s="21">
        <f t="shared" si="18"/>
        <v>1</v>
      </c>
      <c r="FD56" s="21">
        <f t="shared" si="17"/>
        <v>0.6848591549295775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2608</v>
      </c>
      <c r="J57" s="44">
        <f t="shared" si="11"/>
        <v>17684</v>
      </c>
      <c r="K57" s="49">
        <f t="shared" si="12"/>
        <v>16170</v>
      </c>
      <c r="L57" s="44">
        <v>206</v>
      </c>
      <c r="M57" s="50">
        <f t="shared" si="7"/>
        <v>2434</v>
      </c>
      <c r="N57" s="58">
        <v>432</v>
      </c>
      <c r="O57" s="58">
        <v>430</v>
      </c>
      <c r="P57" s="58">
        <v>0</v>
      </c>
      <c r="Q57" s="58">
        <v>272</v>
      </c>
      <c r="R57" s="58">
        <v>549</v>
      </c>
      <c r="S57" s="58">
        <v>532</v>
      </c>
      <c r="T57" s="58">
        <v>0</v>
      </c>
      <c r="U57" s="58">
        <v>346</v>
      </c>
      <c r="V57" s="58">
        <v>1133</v>
      </c>
      <c r="W57" s="58">
        <v>1147</v>
      </c>
      <c r="X57" s="58">
        <v>0</v>
      </c>
      <c r="Y57" s="58">
        <v>929</v>
      </c>
      <c r="Z57" s="58">
        <v>1833</v>
      </c>
      <c r="AA57" s="58">
        <v>1629</v>
      </c>
      <c r="AB57" s="58">
        <v>1</v>
      </c>
      <c r="AC57" s="58">
        <v>840</v>
      </c>
      <c r="AD57" s="58">
        <v>854</v>
      </c>
      <c r="AE57" s="58">
        <v>992</v>
      </c>
      <c r="AF57" s="58">
        <v>8</v>
      </c>
      <c r="AG57" s="58">
        <v>95</v>
      </c>
      <c r="AH57" s="58">
        <v>984</v>
      </c>
      <c r="AI57" s="58">
        <v>1004</v>
      </c>
      <c r="AJ57" s="58">
        <v>13</v>
      </c>
      <c r="AK57" s="58">
        <v>60</v>
      </c>
      <c r="AL57" s="58">
        <v>1085</v>
      </c>
      <c r="AM57" s="58">
        <v>1102</v>
      </c>
      <c r="AN57" s="58">
        <v>44</v>
      </c>
      <c r="AO57" s="58">
        <v>54</v>
      </c>
      <c r="AP57" s="58">
        <v>1117</v>
      </c>
      <c r="AQ57" s="58">
        <v>1099</v>
      </c>
      <c r="AR57" s="58">
        <v>77</v>
      </c>
      <c r="AS57" s="58">
        <v>61</v>
      </c>
      <c r="AT57" s="58">
        <v>991</v>
      </c>
      <c r="AU57" s="58">
        <v>1013</v>
      </c>
      <c r="AV57" s="58">
        <v>62</v>
      </c>
      <c r="AW57" s="58">
        <v>46</v>
      </c>
      <c r="AX57" s="58">
        <v>1102</v>
      </c>
      <c r="AY57" s="58">
        <v>1064</v>
      </c>
      <c r="AZ57" s="58">
        <v>1</v>
      </c>
      <c r="BA57" s="58">
        <v>26</v>
      </c>
      <c r="BB57" s="58">
        <v>387</v>
      </c>
      <c r="BC57" s="58">
        <v>344</v>
      </c>
      <c r="BD57" s="58">
        <v>0</v>
      </c>
      <c r="BE57" s="58">
        <v>28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47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1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1112</v>
      </c>
      <c r="EE57" s="58">
        <v>988</v>
      </c>
      <c r="EF57" s="58">
        <v>0</v>
      </c>
      <c r="EG57" s="58">
        <v>14</v>
      </c>
      <c r="EH57" s="58">
        <v>1240</v>
      </c>
      <c r="EI57" s="58">
        <v>1144</v>
      </c>
      <c r="EJ57" s="58">
        <v>0</v>
      </c>
      <c r="EK57" s="58">
        <v>6</v>
      </c>
      <c r="EL57" s="58">
        <v>638</v>
      </c>
      <c r="EM57" s="58">
        <v>542</v>
      </c>
      <c r="EN57" s="58">
        <v>0</v>
      </c>
      <c r="EO57" s="58">
        <v>1</v>
      </c>
      <c r="EP57" s="58">
        <v>1092</v>
      </c>
      <c r="EQ57" s="58">
        <v>839</v>
      </c>
      <c r="ER57" s="58">
        <v>0</v>
      </c>
      <c r="ES57" s="58">
        <v>0</v>
      </c>
      <c r="ET57" s="58">
        <v>891</v>
      </c>
      <c r="EU57" s="58">
        <v>721</v>
      </c>
      <c r="EV57" s="58">
        <v>0</v>
      </c>
      <c r="EW57" s="58">
        <v>0</v>
      </c>
      <c r="EX57" s="23">
        <f t="shared" si="13"/>
        <v>0.74957053672434748</v>
      </c>
      <c r="EY57" s="24">
        <f t="shared" si="14"/>
        <v>0.68613566849625007</v>
      </c>
      <c r="EZ57" s="41">
        <f t="shared" si="9"/>
        <v>0.10198181589642603</v>
      </c>
      <c r="FA57" s="21">
        <f t="shared" si="15"/>
        <v>0.89958286702614709</v>
      </c>
      <c r="FB57" s="22">
        <f t="shared" si="16"/>
        <v>0.86345917658995031</v>
      </c>
      <c r="FC57" s="21">
        <f t="shared" si="18"/>
        <v>0.98095238095238091</v>
      </c>
      <c r="FD57" s="21">
        <f t="shared" si="17"/>
        <v>0.93328220858895705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4210</v>
      </c>
      <c r="J58" s="44">
        <f t="shared" si="11"/>
        <v>20917</v>
      </c>
      <c r="K58" s="49">
        <f t="shared" si="12"/>
        <v>19628</v>
      </c>
      <c r="L58" s="44">
        <v>268</v>
      </c>
      <c r="M58" s="50">
        <f t="shared" si="7"/>
        <v>2547</v>
      </c>
      <c r="N58" s="58">
        <v>515</v>
      </c>
      <c r="O58" s="58">
        <v>511</v>
      </c>
      <c r="P58" s="58">
        <v>0</v>
      </c>
      <c r="Q58" s="58">
        <v>346</v>
      </c>
      <c r="R58" s="58">
        <v>510</v>
      </c>
      <c r="S58" s="58">
        <v>505</v>
      </c>
      <c r="T58" s="58">
        <v>0</v>
      </c>
      <c r="U58" s="58">
        <v>435</v>
      </c>
      <c r="V58" s="58">
        <v>1079</v>
      </c>
      <c r="W58" s="58">
        <v>1065</v>
      </c>
      <c r="X58" s="58">
        <v>1</v>
      </c>
      <c r="Y58" s="58">
        <v>865</v>
      </c>
      <c r="Z58" s="58">
        <v>1717</v>
      </c>
      <c r="AA58" s="58">
        <v>1674</v>
      </c>
      <c r="AB58" s="58">
        <v>1</v>
      </c>
      <c r="AC58" s="58">
        <v>869</v>
      </c>
      <c r="AD58" s="58">
        <v>940</v>
      </c>
      <c r="AE58" s="58">
        <v>900</v>
      </c>
      <c r="AF58" s="58">
        <v>8</v>
      </c>
      <c r="AG58" s="58">
        <v>11</v>
      </c>
      <c r="AH58" s="58">
        <v>1177</v>
      </c>
      <c r="AI58" s="58">
        <v>1128</v>
      </c>
      <c r="AJ58" s="58">
        <v>11</v>
      </c>
      <c r="AK58" s="58">
        <v>20</v>
      </c>
      <c r="AL58" s="58">
        <v>1164</v>
      </c>
      <c r="AM58" s="58">
        <v>1243</v>
      </c>
      <c r="AN58" s="58">
        <v>21</v>
      </c>
      <c r="AO58" s="58">
        <v>27</v>
      </c>
      <c r="AP58" s="58">
        <v>1218</v>
      </c>
      <c r="AQ58" s="58">
        <v>1146</v>
      </c>
      <c r="AR58" s="58">
        <v>224</v>
      </c>
      <c r="AS58" s="58">
        <v>51</v>
      </c>
      <c r="AT58" s="58">
        <v>1625</v>
      </c>
      <c r="AU58" s="58">
        <v>1568</v>
      </c>
      <c r="AV58" s="58">
        <v>0</v>
      </c>
      <c r="AW58" s="58">
        <v>0</v>
      </c>
      <c r="AX58" s="58">
        <v>1625</v>
      </c>
      <c r="AY58" s="58">
        <v>1557</v>
      </c>
      <c r="AZ58" s="58">
        <v>0</v>
      </c>
      <c r="BA58" s="58">
        <v>0</v>
      </c>
      <c r="BB58" s="58">
        <v>544</v>
      </c>
      <c r="BC58" s="58">
        <v>514</v>
      </c>
      <c r="BD58" s="58">
        <v>1</v>
      </c>
      <c r="BE58" s="58">
        <v>0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295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0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32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1646</v>
      </c>
      <c r="EE58" s="58">
        <v>1549</v>
      </c>
      <c r="EF58" s="58">
        <v>0</v>
      </c>
      <c r="EG58" s="58">
        <v>0</v>
      </c>
      <c r="EH58" s="58">
        <v>1720</v>
      </c>
      <c r="EI58" s="58">
        <v>1620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0</v>
      </c>
      <c r="EP58" s="58">
        <v>1338</v>
      </c>
      <c r="EQ58" s="58">
        <v>1092</v>
      </c>
      <c r="ER58" s="58">
        <v>0</v>
      </c>
      <c r="ES58" s="58">
        <v>0</v>
      </c>
      <c r="ET58" s="58">
        <v>1177</v>
      </c>
      <c r="EU58" s="58">
        <v>809</v>
      </c>
      <c r="EV58" s="58">
        <v>0</v>
      </c>
      <c r="EW58" s="58">
        <v>0</v>
      </c>
      <c r="EX58" s="23">
        <f t="shared" si="13"/>
        <v>0.73833339141950993</v>
      </c>
      <c r="EY58" s="24">
        <f t="shared" si="14"/>
        <v>0.69340954239710029</v>
      </c>
      <c r="EZ58" s="41">
        <f t="shared" si="9"/>
        <v>8.8767295159098036E-2</v>
      </c>
      <c r="FA58" s="21">
        <f t="shared" si="15"/>
        <v>0.9676180783642504</v>
      </c>
      <c r="FB58" s="22">
        <f t="shared" si="16"/>
        <v>1.0098785758386499</v>
      </c>
      <c r="FC58" s="21">
        <f t="shared" si="18"/>
        <v>1.0113207547169811</v>
      </c>
      <c r="FD58" s="21">
        <f t="shared" si="17"/>
        <v>0.6049881235154394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22552</v>
      </c>
      <c r="K59" s="49">
        <f t="shared" si="12"/>
        <v>19554</v>
      </c>
      <c r="L59" s="44">
        <v>258</v>
      </c>
      <c r="M59" s="50">
        <f t="shared" si="7"/>
        <v>2611</v>
      </c>
      <c r="N59" s="58">
        <v>1179</v>
      </c>
      <c r="O59" s="58">
        <v>1161</v>
      </c>
      <c r="P59" s="58">
        <v>8</v>
      </c>
      <c r="Q59" s="58">
        <v>591</v>
      </c>
      <c r="R59" s="58">
        <v>588</v>
      </c>
      <c r="S59" s="58">
        <v>555</v>
      </c>
      <c r="T59" s="58">
        <v>0</v>
      </c>
      <c r="U59" s="58">
        <v>416</v>
      </c>
      <c r="V59" s="58">
        <v>1029</v>
      </c>
      <c r="W59" s="58">
        <v>1056</v>
      </c>
      <c r="X59" s="58">
        <v>28</v>
      </c>
      <c r="Y59" s="58">
        <v>732</v>
      </c>
      <c r="Z59" s="58">
        <v>1861</v>
      </c>
      <c r="AA59" s="58">
        <v>1847</v>
      </c>
      <c r="AB59" s="58">
        <v>3</v>
      </c>
      <c r="AC59" s="58">
        <v>783</v>
      </c>
      <c r="AD59" s="58">
        <v>850</v>
      </c>
      <c r="AE59" s="58">
        <v>1004</v>
      </c>
      <c r="AF59" s="58">
        <v>7</v>
      </c>
      <c r="AG59" s="58">
        <v>172</v>
      </c>
      <c r="AH59" s="58">
        <v>1014</v>
      </c>
      <c r="AI59" s="58">
        <v>1081</v>
      </c>
      <c r="AJ59" s="58">
        <v>5</v>
      </c>
      <c r="AK59" s="58">
        <v>137</v>
      </c>
      <c r="AL59" s="58">
        <v>1108</v>
      </c>
      <c r="AM59" s="58">
        <v>1066</v>
      </c>
      <c r="AN59" s="58">
        <v>13</v>
      </c>
      <c r="AO59" s="58">
        <v>92</v>
      </c>
      <c r="AP59" s="58">
        <v>1259</v>
      </c>
      <c r="AQ59" s="58">
        <v>1267</v>
      </c>
      <c r="AR59" s="58">
        <v>25</v>
      </c>
      <c r="AS59" s="58">
        <v>102</v>
      </c>
      <c r="AT59" s="58">
        <v>1457</v>
      </c>
      <c r="AU59" s="58">
        <v>1290</v>
      </c>
      <c r="AV59" s="58">
        <v>199</v>
      </c>
      <c r="AW59" s="58">
        <v>104</v>
      </c>
      <c r="AX59" s="58">
        <v>1571</v>
      </c>
      <c r="AY59" s="58">
        <v>1393</v>
      </c>
      <c r="AZ59" s="58">
        <v>0</v>
      </c>
      <c r="BA59" s="58">
        <v>20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25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3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69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34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1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1651</v>
      </c>
      <c r="EE59" s="58">
        <v>1287</v>
      </c>
      <c r="EF59" s="58">
        <v>0</v>
      </c>
      <c r="EG59" s="58">
        <v>8</v>
      </c>
      <c r="EH59" s="58">
        <v>1793</v>
      </c>
      <c r="EI59" s="58">
        <v>1395</v>
      </c>
      <c r="EJ59" s="58">
        <v>0</v>
      </c>
      <c r="EK59" s="58">
        <v>0</v>
      </c>
      <c r="EL59" s="58">
        <v>742</v>
      </c>
      <c r="EM59" s="58">
        <v>612</v>
      </c>
      <c r="EN59" s="58">
        <v>0</v>
      </c>
      <c r="EO59" s="58">
        <v>0</v>
      </c>
      <c r="EP59" s="58">
        <v>1201</v>
      </c>
      <c r="EQ59" s="58">
        <v>799</v>
      </c>
      <c r="ER59" s="58">
        <v>0</v>
      </c>
      <c r="ES59" s="58">
        <v>0</v>
      </c>
      <c r="ET59" s="58">
        <v>1402</v>
      </c>
      <c r="EU59" s="58">
        <v>788</v>
      </c>
      <c r="EV59" s="58">
        <v>0</v>
      </c>
      <c r="EW59" s="58">
        <v>0</v>
      </c>
      <c r="EX59" s="23">
        <f t="shared" si="13"/>
        <v>0.76822039606628045</v>
      </c>
      <c r="EY59" s="24">
        <f t="shared" si="14"/>
        <v>0.66725043782837123</v>
      </c>
      <c r="EZ59" s="41">
        <f t="shared" si="9"/>
        <v>8.7936144416004308E-2</v>
      </c>
      <c r="FA59" s="21">
        <f t="shared" si="15"/>
        <v>0.98912280701754385</v>
      </c>
      <c r="FB59" s="22">
        <f t="shared" si="16"/>
        <v>0.92906352449280183</v>
      </c>
      <c r="FC59" s="21">
        <f t="shared" si="18"/>
        <v>1.0117647058823529</v>
      </c>
      <c r="FD59" s="21">
        <f t="shared" si="17"/>
        <v>0.90628254078444981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14649</v>
      </c>
      <c r="K60" s="49">
        <f t="shared" si="12"/>
        <v>12738</v>
      </c>
      <c r="L60" s="44">
        <v>183</v>
      </c>
      <c r="M60" s="50">
        <f t="shared" si="7"/>
        <v>1783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906</v>
      </c>
      <c r="W60" s="58">
        <v>884</v>
      </c>
      <c r="X60" s="58">
        <v>0</v>
      </c>
      <c r="Y60" s="58">
        <v>618</v>
      </c>
      <c r="Z60" s="58">
        <v>1263</v>
      </c>
      <c r="AA60" s="58">
        <v>1225</v>
      </c>
      <c r="AB60" s="58">
        <v>0</v>
      </c>
      <c r="AC60" s="58">
        <v>545</v>
      </c>
      <c r="AD60" s="58">
        <v>423</v>
      </c>
      <c r="AE60" s="58">
        <v>545</v>
      </c>
      <c r="AF60" s="58">
        <v>13</v>
      </c>
      <c r="AG60" s="58">
        <v>99</v>
      </c>
      <c r="AH60" s="58">
        <v>774</v>
      </c>
      <c r="AI60" s="58">
        <v>694</v>
      </c>
      <c r="AJ60" s="58">
        <v>13</v>
      </c>
      <c r="AK60" s="58">
        <v>80</v>
      </c>
      <c r="AL60" s="58">
        <v>767</v>
      </c>
      <c r="AM60" s="58">
        <v>728</v>
      </c>
      <c r="AN60" s="58">
        <v>21</v>
      </c>
      <c r="AO60" s="58">
        <v>57</v>
      </c>
      <c r="AP60" s="58">
        <v>770</v>
      </c>
      <c r="AQ60" s="58">
        <v>788</v>
      </c>
      <c r="AR60" s="58">
        <v>123</v>
      </c>
      <c r="AS60" s="58">
        <v>85</v>
      </c>
      <c r="AT60" s="58">
        <v>1026</v>
      </c>
      <c r="AU60" s="58">
        <v>902</v>
      </c>
      <c r="AV60" s="58">
        <v>0</v>
      </c>
      <c r="AW60" s="58">
        <v>28</v>
      </c>
      <c r="AX60" s="58">
        <v>953</v>
      </c>
      <c r="AY60" s="58">
        <v>898</v>
      </c>
      <c r="AZ60" s="58">
        <v>0</v>
      </c>
      <c r="BA60" s="58">
        <v>20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1037</v>
      </c>
      <c r="EE60" s="58">
        <v>927</v>
      </c>
      <c r="EF60" s="58">
        <v>0</v>
      </c>
      <c r="EG60" s="58">
        <v>8</v>
      </c>
      <c r="EH60" s="58">
        <v>1188</v>
      </c>
      <c r="EI60" s="58">
        <v>1035</v>
      </c>
      <c r="EJ60" s="58">
        <v>0</v>
      </c>
      <c r="EK60" s="58">
        <v>4</v>
      </c>
      <c r="EL60" s="58">
        <v>587</v>
      </c>
      <c r="EM60" s="58">
        <v>450</v>
      </c>
      <c r="EN60" s="58">
        <v>0</v>
      </c>
      <c r="EO60" s="58">
        <v>0</v>
      </c>
      <c r="EP60" s="58">
        <v>906</v>
      </c>
      <c r="EQ60" s="58">
        <v>588</v>
      </c>
      <c r="ER60" s="58">
        <v>0</v>
      </c>
      <c r="ES60" s="58">
        <v>0</v>
      </c>
      <c r="ET60" s="58">
        <v>889</v>
      </c>
      <c r="EU60" s="58">
        <v>536</v>
      </c>
      <c r="EV60" s="58">
        <v>0</v>
      </c>
      <c r="EW60" s="58">
        <v>0</v>
      </c>
      <c r="EX60" s="23">
        <f t="shared" si="13"/>
        <v>0.74875056792367101</v>
      </c>
      <c r="EY60" s="24">
        <f t="shared" si="14"/>
        <v>0.65227926699984851</v>
      </c>
      <c r="EZ60" s="41">
        <f t="shared" si="9"/>
        <v>9.000959159977788E-2</v>
      </c>
      <c r="FA60" s="21">
        <f t="shared" si="15"/>
        <v>0.95271852237252863</v>
      </c>
      <c r="FB60" s="22">
        <f t="shared" si="16"/>
        <v>0.89464812473662036</v>
      </c>
      <c r="FC60" s="21">
        <f t="shared" si="18"/>
        <v>0.98918918918918919</v>
      </c>
      <c r="FD60" s="21">
        <f t="shared" si="17"/>
        <v>0.88530287984111222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802</v>
      </c>
      <c r="J61" s="44">
        <f t="shared" si="11"/>
        <v>7053</v>
      </c>
      <c r="K61" s="49">
        <f t="shared" si="12"/>
        <v>5679</v>
      </c>
      <c r="L61" s="44">
        <v>100</v>
      </c>
      <c r="M61" s="50">
        <f t="shared" si="7"/>
        <v>712</v>
      </c>
      <c r="N61" s="58">
        <v>270</v>
      </c>
      <c r="O61" s="58">
        <v>270</v>
      </c>
      <c r="P61" s="58">
        <v>0</v>
      </c>
      <c r="Q61" s="58">
        <v>166</v>
      </c>
      <c r="R61" s="58">
        <v>133</v>
      </c>
      <c r="S61" s="58">
        <v>130</v>
      </c>
      <c r="T61" s="58">
        <v>0</v>
      </c>
      <c r="U61" s="58">
        <v>96</v>
      </c>
      <c r="V61" s="58">
        <v>262</v>
      </c>
      <c r="W61" s="58">
        <v>247</v>
      </c>
      <c r="X61" s="58">
        <v>0</v>
      </c>
      <c r="Y61" s="58">
        <v>155</v>
      </c>
      <c r="Z61" s="58">
        <v>542</v>
      </c>
      <c r="AA61" s="58">
        <v>530</v>
      </c>
      <c r="AB61" s="58">
        <v>0</v>
      </c>
      <c r="AC61" s="58">
        <v>270</v>
      </c>
      <c r="AD61" s="58">
        <v>283</v>
      </c>
      <c r="AE61" s="58">
        <v>256</v>
      </c>
      <c r="AF61" s="58">
        <v>2</v>
      </c>
      <c r="AG61" s="58">
        <v>14</v>
      </c>
      <c r="AH61" s="58">
        <v>357</v>
      </c>
      <c r="AI61" s="58">
        <v>303</v>
      </c>
      <c r="AJ61" s="58">
        <v>5</v>
      </c>
      <c r="AK61" s="58">
        <v>11</v>
      </c>
      <c r="AL61" s="58">
        <v>369</v>
      </c>
      <c r="AM61" s="58">
        <v>269</v>
      </c>
      <c r="AN61" s="58">
        <v>14</v>
      </c>
      <c r="AO61" s="58">
        <v>9</v>
      </c>
      <c r="AP61" s="58">
        <v>452</v>
      </c>
      <c r="AQ61" s="58">
        <v>378</v>
      </c>
      <c r="AR61" s="58">
        <v>29</v>
      </c>
      <c r="AS61" s="58">
        <v>16</v>
      </c>
      <c r="AT61" s="58">
        <v>472</v>
      </c>
      <c r="AU61" s="58">
        <v>360</v>
      </c>
      <c r="AV61" s="58">
        <v>42</v>
      </c>
      <c r="AW61" s="58">
        <v>17</v>
      </c>
      <c r="AX61" s="58">
        <v>430</v>
      </c>
      <c r="AY61" s="58">
        <v>342</v>
      </c>
      <c r="AZ61" s="58">
        <v>1</v>
      </c>
      <c r="BA61" s="58">
        <v>5</v>
      </c>
      <c r="BB61" s="58">
        <v>178</v>
      </c>
      <c r="BC61" s="58">
        <v>158</v>
      </c>
      <c r="BD61" s="58">
        <v>0</v>
      </c>
      <c r="BE61" s="58">
        <v>5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7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25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3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454</v>
      </c>
      <c r="EE61" s="58">
        <v>355</v>
      </c>
      <c r="EF61" s="58">
        <v>0</v>
      </c>
      <c r="EG61" s="58">
        <v>3</v>
      </c>
      <c r="EH61" s="58">
        <v>529</v>
      </c>
      <c r="EI61" s="58">
        <v>378</v>
      </c>
      <c r="EJ61" s="58">
        <v>0</v>
      </c>
      <c r="EK61" s="58">
        <v>1</v>
      </c>
      <c r="EL61" s="58">
        <v>282</v>
      </c>
      <c r="EM61" s="58">
        <v>197</v>
      </c>
      <c r="EN61" s="58">
        <v>0</v>
      </c>
      <c r="EO61" s="58">
        <v>1</v>
      </c>
      <c r="EP61" s="58">
        <v>430</v>
      </c>
      <c r="EQ61" s="58">
        <v>213</v>
      </c>
      <c r="ER61" s="58">
        <v>0</v>
      </c>
      <c r="ES61" s="58">
        <v>0</v>
      </c>
      <c r="ET61" s="58">
        <v>386</v>
      </c>
      <c r="EU61" s="58">
        <v>197</v>
      </c>
      <c r="EV61" s="58">
        <v>0</v>
      </c>
      <c r="EW61" s="58">
        <v>0</v>
      </c>
      <c r="EX61" s="23">
        <f t="shared" si="13"/>
        <v>0.69554647996888375</v>
      </c>
      <c r="EY61" s="24">
        <f t="shared" si="14"/>
        <v>0.5619408790353948</v>
      </c>
      <c r="EZ61" s="41">
        <f t="shared" si="9"/>
        <v>6.9233761182419293E-2</v>
      </c>
      <c r="FA61" s="21">
        <f t="shared" si="15"/>
        <v>0.97349896480331266</v>
      </c>
      <c r="FB61" s="22">
        <f t="shared" si="16"/>
        <v>0.88114817688130331</v>
      </c>
      <c r="FC61" s="21">
        <f t="shared" si="18"/>
        <v>1</v>
      </c>
      <c r="FD61" s="21">
        <f t="shared" si="17"/>
        <v>0.88778054862842892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13670</v>
      </c>
      <c r="H62" s="45">
        <v>200</v>
      </c>
      <c r="I62" s="45">
        <v>2850</v>
      </c>
      <c r="J62" s="44">
        <f t="shared" si="11"/>
        <v>14119</v>
      </c>
      <c r="K62" s="49">
        <f t="shared" si="12"/>
        <v>12646</v>
      </c>
      <c r="L62" s="44">
        <v>197</v>
      </c>
      <c r="M62" s="50">
        <f t="shared" si="7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3"/>
        <v>0.76258456293613164</v>
      </c>
      <c r="EY62" s="24">
        <f t="shared" si="14"/>
        <v>0.68412081180418682</v>
      </c>
      <c r="EZ62" s="41">
        <f t="shared" si="9"/>
        <v>0.11218238960208811</v>
      </c>
      <c r="FA62" s="21">
        <f t="shared" si="15"/>
        <v>0.96047619047619048</v>
      </c>
      <c r="FB62" s="22">
        <f t="shared" si="16"/>
        <v>0.92509144111192387</v>
      </c>
      <c r="FC62" s="21">
        <f t="shared" si="18"/>
        <v>0.98499999999999999</v>
      </c>
      <c r="FD62" s="21">
        <f t="shared" si="17"/>
        <v>0.73894736842105269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7919</v>
      </c>
      <c r="K63" s="49">
        <f t="shared" si="12"/>
        <v>6950</v>
      </c>
      <c r="L63" s="44">
        <v>111</v>
      </c>
      <c r="M63" s="50">
        <f t="shared" si="7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3"/>
        <v>0.72946947674418605</v>
      </c>
      <c r="EY63" s="24">
        <f t="shared" si="14"/>
        <v>0.64144258720930236</v>
      </c>
      <c r="EZ63" s="41">
        <f t="shared" si="9"/>
        <v>7.4763808139534885E-2</v>
      </c>
      <c r="FA63" s="21">
        <f t="shared" si="15"/>
        <v>0.95294825511432013</v>
      </c>
      <c r="FB63" s="22">
        <f t="shared" si="16"/>
        <v>0.91664468477974148</v>
      </c>
      <c r="FC63" s="21">
        <f t="shared" si="18"/>
        <v>1.0571428571428572</v>
      </c>
      <c r="FD63" s="21">
        <f t="shared" si="17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2389</v>
      </c>
      <c r="J64" s="44">
        <f t="shared" si="11"/>
        <v>15215</v>
      </c>
      <c r="K64" s="49">
        <f t="shared" si="12"/>
        <v>13224</v>
      </c>
      <c r="L64" s="44">
        <v>200</v>
      </c>
      <c r="M64" s="50">
        <f t="shared" si="7"/>
        <v>1679</v>
      </c>
      <c r="N64" s="58">
        <v>341</v>
      </c>
      <c r="O64" s="58">
        <v>299</v>
      </c>
      <c r="P64" s="58">
        <v>0</v>
      </c>
      <c r="Q64" s="58">
        <v>184</v>
      </c>
      <c r="R64" s="58">
        <v>417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618</v>
      </c>
      <c r="Z64" s="58">
        <v>1309</v>
      </c>
      <c r="AA64" s="58">
        <v>1308</v>
      </c>
      <c r="AB64" s="58">
        <v>0</v>
      </c>
      <c r="AC64" s="58">
        <v>573</v>
      </c>
      <c r="AD64" s="58">
        <v>687</v>
      </c>
      <c r="AE64" s="58">
        <v>1007</v>
      </c>
      <c r="AF64" s="58">
        <v>2</v>
      </c>
      <c r="AG64" s="58">
        <v>45</v>
      </c>
      <c r="AH64" s="58">
        <v>865</v>
      </c>
      <c r="AI64" s="58">
        <v>1032</v>
      </c>
      <c r="AJ64" s="58">
        <v>1</v>
      </c>
      <c r="AK64" s="58">
        <v>39</v>
      </c>
      <c r="AL64" s="58">
        <v>928</v>
      </c>
      <c r="AM64" s="58">
        <v>808</v>
      </c>
      <c r="AN64" s="58">
        <v>5</v>
      </c>
      <c r="AO64" s="58">
        <v>38</v>
      </c>
      <c r="AP64" s="58">
        <v>953</v>
      </c>
      <c r="AQ64" s="58">
        <v>893</v>
      </c>
      <c r="AR64" s="58">
        <v>146</v>
      </c>
      <c r="AS64" s="58">
        <v>49</v>
      </c>
      <c r="AT64" s="58">
        <v>1034</v>
      </c>
      <c r="AU64" s="58">
        <v>874</v>
      </c>
      <c r="AV64" s="58">
        <v>0</v>
      </c>
      <c r="AW64" s="58">
        <v>12</v>
      </c>
      <c r="AX64" s="58">
        <v>986</v>
      </c>
      <c r="AY64" s="58">
        <v>866</v>
      </c>
      <c r="AZ64" s="58">
        <v>5</v>
      </c>
      <c r="BA64" s="58">
        <v>10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864</v>
      </c>
      <c r="EF64" s="58">
        <v>0</v>
      </c>
      <c r="EG64" s="58">
        <v>8</v>
      </c>
      <c r="EH64" s="58">
        <v>1277</v>
      </c>
      <c r="EI64" s="58">
        <v>1051</v>
      </c>
      <c r="EJ64" s="58">
        <v>0</v>
      </c>
      <c r="EK64" s="58">
        <v>3</v>
      </c>
      <c r="EL64" s="58">
        <v>570</v>
      </c>
      <c r="EM64" s="58">
        <v>394</v>
      </c>
      <c r="EN64" s="58">
        <v>0</v>
      </c>
      <c r="EO64" s="58">
        <v>0</v>
      </c>
      <c r="EP64" s="58">
        <v>923</v>
      </c>
      <c r="EQ64" s="58">
        <v>587</v>
      </c>
      <c r="ER64" s="58">
        <v>0</v>
      </c>
      <c r="ES64" s="58">
        <v>0</v>
      </c>
      <c r="ET64" s="58">
        <v>778</v>
      </c>
      <c r="EU64" s="58">
        <v>536</v>
      </c>
      <c r="EV64" s="58">
        <v>0</v>
      </c>
      <c r="EW64" s="58">
        <v>0</v>
      </c>
      <c r="EX64" s="23">
        <f t="shared" si="13"/>
        <v>0.76978776529338322</v>
      </c>
      <c r="EY64" s="24">
        <f t="shared" si="14"/>
        <v>0.67036204744069916</v>
      </c>
      <c r="EZ64" s="41">
        <f t="shared" si="9"/>
        <v>8.3845193508114854E-2</v>
      </c>
      <c r="FA64" s="21">
        <f t="shared" si="15"/>
        <v>0.97513298724604247</v>
      </c>
      <c r="FB64" s="22">
        <f t="shared" si="16"/>
        <v>0.93482256468259584</v>
      </c>
      <c r="FC64" s="21">
        <f t="shared" si="18"/>
        <v>1</v>
      </c>
      <c r="FD64" s="21">
        <f t="shared" si="17"/>
        <v>0.70280452071996646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f t="shared" si="11"/>
        <v>10285</v>
      </c>
      <c r="K65" s="49">
        <f t="shared" si="12"/>
        <v>8851</v>
      </c>
      <c r="L65" s="44">
        <v>114</v>
      </c>
      <c r="M65" s="50">
        <f t="shared" si="7"/>
        <v>776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133</v>
      </c>
      <c r="V65" s="58">
        <v>405</v>
      </c>
      <c r="W65" s="58">
        <v>395</v>
      </c>
      <c r="X65" s="58">
        <v>0</v>
      </c>
      <c r="Y65" s="58">
        <v>267</v>
      </c>
      <c r="Z65" s="58">
        <v>812</v>
      </c>
      <c r="AA65" s="58">
        <v>792</v>
      </c>
      <c r="AB65" s="58">
        <v>3</v>
      </c>
      <c r="AC65" s="58">
        <v>263</v>
      </c>
      <c r="AD65" s="58">
        <v>305</v>
      </c>
      <c r="AE65" s="58">
        <v>318</v>
      </c>
      <c r="AF65" s="58">
        <v>7</v>
      </c>
      <c r="AG65" s="58">
        <v>80</v>
      </c>
      <c r="AH65" s="58">
        <v>318</v>
      </c>
      <c r="AI65" s="58">
        <v>345</v>
      </c>
      <c r="AJ65" s="58">
        <v>14</v>
      </c>
      <c r="AK65" s="58">
        <v>59</v>
      </c>
      <c r="AL65" s="58">
        <v>391</v>
      </c>
      <c r="AM65" s="58">
        <v>446</v>
      </c>
      <c r="AN65" s="58">
        <v>7</v>
      </c>
      <c r="AO65" s="58">
        <v>65</v>
      </c>
      <c r="AP65" s="58">
        <v>646</v>
      </c>
      <c r="AQ65" s="58">
        <v>445</v>
      </c>
      <c r="AR65" s="58">
        <v>10</v>
      </c>
      <c r="AS65" s="58">
        <v>62</v>
      </c>
      <c r="AT65" s="58">
        <v>672</v>
      </c>
      <c r="AU65" s="58">
        <v>579</v>
      </c>
      <c r="AV65" s="58">
        <v>23</v>
      </c>
      <c r="AW65" s="58">
        <v>47</v>
      </c>
      <c r="AX65" s="58">
        <v>626</v>
      </c>
      <c r="AY65" s="58">
        <v>528</v>
      </c>
      <c r="AZ65" s="58">
        <v>35</v>
      </c>
      <c r="BA65" s="58">
        <v>53</v>
      </c>
      <c r="BB65" s="58">
        <v>203</v>
      </c>
      <c r="BC65" s="58">
        <v>169</v>
      </c>
      <c r="BD65" s="58">
        <v>0</v>
      </c>
      <c r="BE65" s="58">
        <v>9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517</v>
      </c>
      <c r="EF65" s="58">
        <v>6</v>
      </c>
      <c r="EG65" s="58">
        <v>57</v>
      </c>
      <c r="EH65" s="58">
        <v>703</v>
      </c>
      <c r="EI65" s="58">
        <v>701</v>
      </c>
      <c r="EJ65" s="58">
        <v>3</v>
      </c>
      <c r="EK65" s="58">
        <v>41</v>
      </c>
      <c r="EL65" s="58">
        <v>377</v>
      </c>
      <c r="EM65" s="58">
        <v>260</v>
      </c>
      <c r="EN65" s="58">
        <v>5</v>
      </c>
      <c r="EO65" s="58">
        <v>9</v>
      </c>
      <c r="EP65" s="58">
        <v>581</v>
      </c>
      <c r="EQ65" s="58">
        <v>228</v>
      </c>
      <c r="ER65" s="58">
        <v>0</v>
      </c>
      <c r="ES65" s="58">
        <v>0</v>
      </c>
      <c r="ET65" s="58">
        <v>590</v>
      </c>
      <c r="EU65" s="58">
        <v>187</v>
      </c>
      <c r="EV65" s="58">
        <v>0</v>
      </c>
      <c r="EW65" s="58">
        <v>0</v>
      </c>
      <c r="EX65" s="23">
        <f t="shared" si="13"/>
        <v>0.73642093336165992</v>
      </c>
      <c r="EY65" s="24">
        <f t="shared" si="14"/>
        <v>0.63487005169605548</v>
      </c>
      <c r="EZ65" s="41">
        <f t="shared" si="9"/>
        <v>5.4953615183060689E-2</v>
      </c>
      <c r="FA65" s="21">
        <f t="shared" si="15"/>
        <v>0.99660852713178294</v>
      </c>
      <c r="FB65" s="22">
        <f t="shared" si="16"/>
        <v>0.9091936312275295</v>
      </c>
      <c r="FC65" s="21">
        <f t="shared" si="18"/>
        <v>0.95</v>
      </c>
      <c r="FD65" s="21">
        <f t="shared" si="17"/>
        <v>0.81171548117154813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f t="shared" si="11"/>
        <v>5285</v>
      </c>
      <c r="K66" s="49">
        <f t="shared" si="12"/>
        <v>4596</v>
      </c>
      <c r="L66" s="44">
        <v>85</v>
      </c>
      <c r="M66" s="50">
        <f t="shared" si="7"/>
        <v>613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96</v>
      </c>
      <c r="V66" s="58">
        <v>264</v>
      </c>
      <c r="W66" s="58">
        <v>251</v>
      </c>
      <c r="X66" s="58">
        <v>1</v>
      </c>
      <c r="Y66" s="58">
        <v>245</v>
      </c>
      <c r="Z66" s="58">
        <v>382</v>
      </c>
      <c r="AA66" s="58">
        <v>377</v>
      </c>
      <c r="AB66" s="58">
        <v>1</v>
      </c>
      <c r="AC66" s="58">
        <v>182</v>
      </c>
      <c r="AD66" s="58">
        <v>168</v>
      </c>
      <c r="AE66" s="58">
        <v>170</v>
      </c>
      <c r="AF66" s="58">
        <v>0</v>
      </c>
      <c r="AG66" s="58">
        <v>40</v>
      </c>
      <c r="AH66" s="58">
        <v>244</v>
      </c>
      <c r="AI66" s="58">
        <v>243</v>
      </c>
      <c r="AJ66" s="58">
        <v>1</v>
      </c>
      <c r="AK66" s="58">
        <v>58</v>
      </c>
      <c r="AL66" s="58">
        <v>248</v>
      </c>
      <c r="AM66" s="58">
        <v>231</v>
      </c>
      <c r="AN66" s="58">
        <v>24</v>
      </c>
      <c r="AO66" s="58">
        <v>38</v>
      </c>
      <c r="AP66" s="58">
        <v>358</v>
      </c>
      <c r="AQ66" s="58">
        <v>340</v>
      </c>
      <c r="AR66" s="58">
        <v>50</v>
      </c>
      <c r="AS66" s="58">
        <v>26</v>
      </c>
      <c r="AT66" s="58">
        <v>427</v>
      </c>
      <c r="AU66" s="58">
        <v>396</v>
      </c>
      <c r="AV66" s="58">
        <v>1</v>
      </c>
      <c r="AW66" s="58">
        <v>28</v>
      </c>
      <c r="AX66" s="58">
        <v>401</v>
      </c>
      <c r="AY66" s="58">
        <v>378</v>
      </c>
      <c r="AZ66" s="58">
        <v>0</v>
      </c>
      <c r="BA66" s="58">
        <v>14</v>
      </c>
      <c r="BB66" s="58">
        <v>130</v>
      </c>
      <c r="BC66" s="58">
        <v>115</v>
      </c>
      <c r="BD66" s="58">
        <v>0</v>
      </c>
      <c r="BE66" s="58">
        <v>7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298</v>
      </c>
      <c r="EF66" s="58">
        <v>0</v>
      </c>
      <c r="EG66" s="58">
        <v>11</v>
      </c>
      <c r="EH66" s="58">
        <v>423</v>
      </c>
      <c r="EI66" s="58">
        <v>341</v>
      </c>
      <c r="EJ66" s="58">
        <v>0</v>
      </c>
      <c r="EK66" s="58">
        <v>0</v>
      </c>
      <c r="EL66" s="58">
        <v>216</v>
      </c>
      <c r="EM66" s="58">
        <v>189</v>
      </c>
      <c r="EN66" s="58">
        <v>0</v>
      </c>
      <c r="EO66" s="58">
        <v>0</v>
      </c>
      <c r="EP66" s="58">
        <v>376</v>
      </c>
      <c r="EQ66" s="58">
        <v>297</v>
      </c>
      <c r="ER66" s="58">
        <v>0</v>
      </c>
      <c r="ES66" s="58">
        <v>0</v>
      </c>
      <c r="ET66" s="58">
        <v>373</v>
      </c>
      <c r="EU66" s="58">
        <v>187</v>
      </c>
      <c r="EV66" s="58">
        <v>0</v>
      </c>
      <c r="EW66" s="58">
        <v>0</v>
      </c>
      <c r="EX66" s="23">
        <f t="shared" si="13"/>
        <v>0.68459969403365628</v>
      </c>
      <c r="EY66" s="24">
        <f t="shared" si="14"/>
        <v>0.59676185619581845</v>
      </c>
      <c r="EZ66" s="41">
        <f t="shared" si="9"/>
        <v>7.8148903620601728E-2</v>
      </c>
      <c r="FA66" s="21">
        <f t="shared" si="15"/>
        <v>0.94156422590415112</v>
      </c>
      <c r="FB66" s="22">
        <f t="shared" si="16"/>
        <v>0.84828349944629011</v>
      </c>
      <c r="FC66" s="21">
        <f t="shared" si="18"/>
        <v>1</v>
      </c>
      <c r="FD66" s="21">
        <f t="shared" si="17"/>
        <v>1.2211155378486056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3111</v>
      </c>
      <c r="K67" s="49">
        <f t="shared" si="12"/>
        <v>2868</v>
      </c>
      <c r="L67" s="44">
        <v>35</v>
      </c>
      <c r="M67" s="50">
        <f t="shared" si="7"/>
        <v>504</v>
      </c>
      <c r="N67" s="58">
        <v>131</v>
      </c>
      <c r="O67" s="58">
        <v>128</v>
      </c>
      <c r="P67" s="58">
        <v>0</v>
      </c>
      <c r="Q67" s="58">
        <v>105</v>
      </c>
      <c r="R67" s="58">
        <v>93</v>
      </c>
      <c r="S67" s="58">
        <v>91</v>
      </c>
      <c r="T67" s="58">
        <v>0</v>
      </c>
      <c r="U67" s="58">
        <v>75</v>
      </c>
      <c r="V67" s="58">
        <v>175</v>
      </c>
      <c r="W67" s="58">
        <v>173</v>
      </c>
      <c r="X67" s="58">
        <v>0</v>
      </c>
      <c r="Y67" s="58">
        <v>154</v>
      </c>
      <c r="Z67" s="58">
        <v>251</v>
      </c>
      <c r="AA67" s="58">
        <v>254</v>
      </c>
      <c r="AB67" s="58">
        <v>0</v>
      </c>
      <c r="AC67" s="58">
        <v>149</v>
      </c>
      <c r="AD67" s="58">
        <v>119</v>
      </c>
      <c r="AE67" s="58">
        <v>108</v>
      </c>
      <c r="AF67" s="58">
        <v>2</v>
      </c>
      <c r="AG67" s="58">
        <v>13</v>
      </c>
      <c r="AH67" s="58">
        <v>127</v>
      </c>
      <c r="AI67" s="58">
        <v>125</v>
      </c>
      <c r="AJ67" s="58">
        <v>3</v>
      </c>
      <c r="AK67" s="58">
        <v>15</v>
      </c>
      <c r="AL67" s="58">
        <v>152</v>
      </c>
      <c r="AM67" s="58">
        <v>137</v>
      </c>
      <c r="AN67" s="58">
        <v>11</v>
      </c>
      <c r="AO67" s="58">
        <v>18</v>
      </c>
      <c r="AP67" s="58">
        <v>195</v>
      </c>
      <c r="AQ67" s="58">
        <v>190</v>
      </c>
      <c r="AR67" s="58">
        <v>12</v>
      </c>
      <c r="AS67" s="58">
        <v>25</v>
      </c>
      <c r="AT67" s="58">
        <v>195</v>
      </c>
      <c r="AU67" s="58">
        <v>180</v>
      </c>
      <c r="AV67" s="58">
        <v>6</v>
      </c>
      <c r="AW67" s="58">
        <v>3</v>
      </c>
      <c r="AX67" s="58">
        <v>170</v>
      </c>
      <c r="AY67" s="58">
        <v>179</v>
      </c>
      <c r="AZ67" s="58">
        <v>0</v>
      </c>
      <c r="BA67" s="58">
        <v>8</v>
      </c>
      <c r="BB67" s="58">
        <v>133</v>
      </c>
      <c r="BC67" s="58">
        <v>100</v>
      </c>
      <c r="BD67" s="58">
        <v>0</v>
      </c>
      <c r="BE67" s="58">
        <v>22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21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1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2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205</v>
      </c>
      <c r="EF67" s="58">
        <v>0</v>
      </c>
      <c r="EG67" s="58">
        <v>3</v>
      </c>
      <c r="EH67" s="58">
        <v>281</v>
      </c>
      <c r="EI67" s="58">
        <v>275</v>
      </c>
      <c r="EJ67" s="58">
        <v>0</v>
      </c>
      <c r="EK67" s="58">
        <v>1</v>
      </c>
      <c r="EL67" s="58">
        <v>146</v>
      </c>
      <c r="EM67" s="58">
        <v>129</v>
      </c>
      <c r="EN67" s="58">
        <v>0</v>
      </c>
      <c r="EO67" s="58">
        <v>0</v>
      </c>
      <c r="EP67" s="58">
        <v>243</v>
      </c>
      <c r="EQ67" s="58">
        <v>217</v>
      </c>
      <c r="ER67" s="58">
        <v>0</v>
      </c>
      <c r="ES67" s="58">
        <v>0</v>
      </c>
      <c r="ET67" s="58">
        <v>168</v>
      </c>
      <c r="EU67" s="58">
        <v>128</v>
      </c>
      <c r="EV67" s="58">
        <v>0</v>
      </c>
      <c r="EW67" s="58">
        <v>0</v>
      </c>
      <c r="EX67" s="23">
        <f t="shared" si="13"/>
        <v>0.8019372928880959</v>
      </c>
      <c r="EY67" s="24">
        <f t="shared" si="14"/>
        <v>0.73999490186082084</v>
      </c>
      <c r="EZ67" s="41">
        <f t="shared" si="9"/>
        <v>0.12847310731582973</v>
      </c>
      <c r="FA67" s="21">
        <f t="shared" si="15"/>
        <v>0.93311337732453514</v>
      </c>
      <c r="FB67" s="22">
        <f t="shared" si="16"/>
        <v>0.88792569659442722</v>
      </c>
      <c r="FC67" s="21">
        <f t="shared" si="18"/>
        <v>1</v>
      </c>
      <c r="FD67" s="21">
        <f t="shared" si="17"/>
        <v>1.0956521739130434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1415</v>
      </c>
      <c r="J68" s="44">
        <f t="shared" ref="J68:J78" si="19">N68+R68+V68+Z68+AD68+AH68+AL68+AP68+AT68+AX68+BB68+BF68+BJ68+BN68+BR68+BV68+BZ68+CD68+CH68+CL68+CP68+CT68+CX68+DB68+DB68+DF68+DJ68+DN68+DR68+DV68+DZ68+ED68+EH68+EL68+EP68+ET68</f>
        <v>8660</v>
      </c>
      <c r="K68" s="49">
        <f t="shared" ref="K68:K78" si="20">O68+S68+W68+AA68+AE68+AI68+AM68+AQ68+AU68+AY68+BC68+BG68+BK68+BO68+BS68+BW68+CA68+CI68+CM68+CQ68+CU68+CY68+DC68+DG68+DK68+DO68+DS68+DW68+CE68+EE68+EI68+EM68+EQ68+EU68+EA68</f>
        <v>7998</v>
      </c>
      <c r="L68" s="44">
        <v>125</v>
      </c>
      <c r="M68" s="50">
        <f t="shared" si="7"/>
        <v>1203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218</v>
      </c>
      <c r="V68" s="58">
        <v>429</v>
      </c>
      <c r="W68" s="58">
        <v>442</v>
      </c>
      <c r="X68" s="58">
        <v>0</v>
      </c>
      <c r="Y68" s="58">
        <v>352</v>
      </c>
      <c r="Z68" s="58">
        <v>831</v>
      </c>
      <c r="AA68" s="58">
        <v>907</v>
      </c>
      <c r="AB68" s="58">
        <v>0</v>
      </c>
      <c r="AC68" s="58">
        <v>480</v>
      </c>
      <c r="AD68" s="58">
        <v>281</v>
      </c>
      <c r="AE68" s="58">
        <v>624</v>
      </c>
      <c r="AF68" s="58">
        <v>2</v>
      </c>
      <c r="AG68" s="58">
        <v>159</v>
      </c>
      <c r="AH68" s="58">
        <v>364</v>
      </c>
      <c r="AI68" s="58">
        <v>610</v>
      </c>
      <c r="AJ68" s="58">
        <v>6</v>
      </c>
      <c r="AK68" s="58">
        <v>54</v>
      </c>
      <c r="AL68" s="58">
        <v>520</v>
      </c>
      <c r="AM68" s="58">
        <v>559</v>
      </c>
      <c r="AN68" s="58">
        <v>22</v>
      </c>
      <c r="AO68" s="58">
        <v>62</v>
      </c>
      <c r="AP68" s="58">
        <v>631</v>
      </c>
      <c r="AQ68" s="58">
        <v>576</v>
      </c>
      <c r="AR68" s="58">
        <v>80</v>
      </c>
      <c r="AS68" s="58">
        <v>66</v>
      </c>
      <c r="AT68" s="58">
        <v>587</v>
      </c>
      <c r="AU68" s="58">
        <v>623</v>
      </c>
      <c r="AV68" s="58">
        <v>9</v>
      </c>
      <c r="AW68" s="58">
        <v>27</v>
      </c>
      <c r="AX68" s="58">
        <v>603</v>
      </c>
      <c r="AY68" s="58">
        <v>609</v>
      </c>
      <c r="AZ68" s="58">
        <v>0</v>
      </c>
      <c r="BA68" s="58">
        <v>22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664</v>
      </c>
      <c r="EE68" s="58">
        <v>636</v>
      </c>
      <c r="EF68" s="58">
        <v>0</v>
      </c>
      <c r="EG68" s="58">
        <v>13</v>
      </c>
      <c r="EH68" s="58">
        <v>742</v>
      </c>
      <c r="EI68" s="58">
        <v>650</v>
      </c>
      <c r="EJ68" s="58">
        <v>0</v>
      </c>
      <c r="EK68" s="58">
        <v>13</v>
      </c>
      <c r="EL68" s="58">
        <v>283</v>
      </c>
      <c r="EM68" s="58">
        <v>239</v>
      </c>
      <c r="EN68" s="58">
        <v>0</v>
      </c>
      <c r="EO68" s="58">
        <v>0</v>
      </c>
      <c r="EP68" s="58">
        <v>566</v>
      </c>
      <c r="EQ68" s="58">
        <v>430</v>
      </c>
      <c r="ER68" s="58">
        <v>0</v>
      </c>
      <c r="ES68" s="58">
        <v>0</v>
      </c>
      <c r="ET68" s="58">
        <v>602</v>
      </c>
      <c r="EU68" s="58">
        <v>415</v>
      </c>
      <c r="EV68" s="58">
        <v>0</v>
      </c>
      <c r="EW68" s="58">
        <v>0</v>
      </c>
      <c r="EX68" s="23">
        <f t="shared" ref="EX68:EX79" si="21">(J68+L68)/B68</f>
        <v>0.72298576248868407</v>
      </c>
      <c r="EY68" s="24">
        <f t="shared" ref="EY68:EY79" si="22">(K68+L68)/B68</f>
        <v>0.66850464982305979</v>
      </c>
      <c r="EZ68" s="41">
        <f t="shared" si="9"/>
        <v>9.9004197185416837E-2</v>
      </c>
      <c r="FA68" s="21">
        <f t="shared" ref="FA68:FA79" si="23">J68/F68</f>
        <v>0.97808899932234017</v>
      </c>
      <c r="FB68" s="22">
        <f t="shared" ref="FB68:FB79" si="24">K68/G68</f>
        <v>0.9533913458099893</v>
      </c>
      <c r="FC68" s="21">
        <f t="shared" si="18"/>
        <v>1</v>
      </c>
      <c r="FD68" s="21">
        <f t="shared" ref="FD68:FD79" si="25">M68/I68</f>
        <v>0.85017667844522971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7752</v>
      </c>
      <c r="J69" s="44">
        <f t="shared" si="19"/>
        <v>68561</v>
      </c>
      <c r="K69" s="49">
        <f t="shared" si="20"/>
        <v>53227</v>
      </c>
      <c r="L69" s="44">
        <v>2384</v>
      </c>
      <c r="M69" s="50">
        <f t="shared" ref="M69:M78" si="26">Q69+U69+Y69+AC69+DA69+EC69</f>
        <v>4167</v>
      </c>
      <c r="N69" s="58">
        <v>1623</v>
      </c>
      <c r="O69" s="58">
        <v>1567</v>
      </c>
      <c r="P69" s="58">
        <v>0</v>
      </c>
      <c r="Q69" s="58">
        <v>638</v>
      </c>
      <c r="R69" s="58">
        <v>1112</v>
      </c>
      <c r="S69" s="58">
        <v>1015</v>
      </c>
      <c r="T69" s="58">
        <v>0</v>
      </c>
      <c r="U69" s="58">
        <v>589</v>
      </c>
      <c r="V69" s="58">
        <v>2313</v>
      </c>
      <c r="W69" s="58">
        <v>2311</v>
      </c>
      <c r="X69" s="58">
        <v>2</v>
      </c>
      <c r="Y69" s="58">
        <v>1521</v>
      </c>
      <c r="Z69" s="58">
        <v>5371</v>
      </c>
      <c r="AA69" s="58">
        <v>5240</v>
      </c>
      <c r="AB69" s="58">
        <v>17</v>
      </c>
      <c r="AC69" s="58">
        <v>1316</v>
      </c>
      <c r="AD69" s="58">
        <v>2353</v>
      </c>
      <c r="AE69" s="58">
        <v>2578</v>
      </c>
      <c r="AF69" s="58">
        <v>106</v>
      </c>
      <c r="AG69" s="58">
        <v>27</v>
      </c>
      <c r="AH69" s="58">
        <v>3111</v>
      </c>
      <c r="AI69" s="58">
        <v>2376</v>
      </c>
      <c r="AJ69" s="58">
        <v>150</v>
      </c>
      <c r="AK69" s="58">
        <v>9</v>
      </c>
      <c r="AL69" s="58">
        <v>3842</v>
      </c>
      <c r="AM69" s="58">
        <v>3238</v>
      </c>
      <c r="AN69" s="58">
        <v>313</v>
      </c>
      <c r="AO69" s="58">
        <v>25</v>
      </c>
      <c r="AP69" s="58">
        <v>3864</v>
      </c>
      <c r="AQ69" s="58">
        <v>3200</v>
      </c>
      <c r="AR69" s="58">
        <v>1130</v>
      </c>
      <c r="AS69" s="58">
        <v>24</v>
      </c>
      <c r="AT69" s="58">
        <v>5056</v>
      </c>
      <c r="AU69" s="58">
        <v>3435</v>
      </c>
      <c r="AV69" s="58">
        <v>551</v>
      </c>
      <c r="AW69" s="58">
        <v>26</v>
      </c>
      <c r="AX69" s="58">
        <v>5291</v>
      </c>
      <c r="AY69" s="58">
        <v>3949</v>
      </c>
      <c r="AZ69" s="58">
        <v>0</v>
      </c>
      <c r="BA69" s="58">
        <v>22</v>
      </c>
      <c r="BB69" s="58">
        <v>1821</v>
      </c>
      <c r="BC69" s="58">
        <v>1633</v>
      </c>
      <c r="BD69" s="58">
        <v>24</v>
      </c>
      <c r="BE69" s="58">
        <v>3</v>
      </c>
      <c r="BF69" s="58">
        <v>1633</v>
      </c>
      <c r="BG69" s="58">
        <v>1633</v>
      </c>
      <c r="BH69" s="58">
        <v>8</v>
      </c>
      <c r="BI69" s="58">
        <v>3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2227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11</v>
      </c>
      <c r="BZ69" s="58">
        <v>483</v>
      </c>
      <c r="CA69" s="58">
        <v>330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266</v>
      </c>
      <c r="CJ69" s="58">
        <v>0</v>
      </c>
      <c r="CK69" s="58">
        <v>0</v>
      </c>
      <c r="CL69" s="58">
        <v>105</v>
      </c>
      <c r="CM69" s="58">
        <v>108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5292</v>
      </c>
      <c r="CZ69" s="58">
        <v>37</v>
      </c>
      <c r="DA69" s="58">
        <v>95</v>
      </c>
      <c r="DB69" s="58">
        <v>157</v>
      </c>
      <c r="DC69" s="58">
        <v>82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11</v>
      </c>
      <c r="DJ69" s="58">
        <v>419</v>
      </c>
      <c r="DK69" s="58">
        <v>362</v>
      </c>
      <c r="DL69" s="58">
        <v>13</v>
      </c>
      <c r="DM69" s="58">
        <v>0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396</v>
      </c>
      <c r="DT69" s="58">
        <v>8</v>
      </c>
      <c r="DU69" s="58">
        <v>0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5194</v>
      </c>
      <c r="EE69" s="58">
        <v>3956</v>
      </c>
      <c r="EF69" s="58">
        <v>0</v>
      </c>
      <c r="EG69" s="58">
        <v>36</v>
      </c>
      <c r="EH69" s="58">
        <v>5978</v>
      </c>
      <c r="EI69" s="58">
        <v>4289</v>
      </c>
      <c r="EJ69" s="58">
        <v>0</v>
      </c>
      <c r="EK69" s="58">
        <v>25</v>
      </c>
      <c r="EL69" s="58">
        <v>2202</v>
      </c>
      <c r="EM69" s="58">
        <v>1376</v>
      </c>
      <c r="EN69" s="58">
        <v>0</v>
      </c>
      <c r="EO69" s="58">
        <v>11</v>
      </c>
      <c r="EP69" s="58">
        <v>3701</v>
      </c>
      <c r="EQ69" s="58">
        <v>1453</v>
      </c>
      <c r="ER69" s="58">
        <v>0</v>
      </c>
      <c r="ES69" s="58">
        <v>17</v>
      </c>
      <c r="ET69" s="58">
        <v>2732</v>
      </c>
      <c r="EU69" s="58">
        <v>460</v>
      </c>
      <c r="EV69" s="58">
        <v>0</v>
      </c>
      <c r="EW69" s="58">
        <v>1</v>
      </c>
      <c r="EX69" s="23">
        <f t="shared" si="21"/>
        <v>0.77881944825617777</v>
      </c>
      <c r="EY69" s="24">
        <f t="shared" si="22"/>
        <v>0.61048598684860522</v>
      </c>
      <c r="EZ69" s="41">
        <f t="shared" ref="EZ69:EZ79" si="27">M69/B69</f>
        <v>4.5744458959524878E-2</v>
      </c>
      <c r="FA69" s="21">
        <f t="shared" si="23"/>
        <v>0.99588925687060603</v>
      </c>
      <c r="FB69" s="22">
        <f t="shared" si="24"/>
        <v>0.84645844597818132</v>
      </c>
      <c r="FC69" s="21">
        <f t="shared" ref="FC69:FC79" si="28">L69/H69</f>
        <v>0.99958071278826</v>
      </c>
      <c r="FD69" s="21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1167</v>
      </c>
      <c r="J70" s="44">
        <f t="shared" si="19"/>
        <v>7940</v>
      </c>
      <c r="K70" s="49">
        <f t="shared" si="20"/>
        <v>6991</v>
      </c>
      <c r="L70" s="44">
        <v>107</v>
      </c>
      <c r="M70" s="50">
        <f t="shared" si="26"/>
        <v>1158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407</v>
      </c>
      <c r="AD70" s="58">
        <v>289</v>
      </c>
      <c r="AE70" s="58">
        <v>294</v>
      </c>
      <c r="AF70" s="58">
        <v>0</v>
      </c>
      <c r="AG70" s="58">
        <v>28</v>
      </c>
      <c r="AH70" s="58">
        <v>297</v>
      </c>
      <c r="AI70" s="58">
        <v>298</v>
      </c>
      <c r="AJ70" s="58">
        <v>5</v>
      </c>
      <c r="AK70" s="58">
        <v>18</v>
      </c>
      <c r="AL70" s="58">
        <v>485</v>
      </c>
      <c r="AM70" s="58">
        <v>484</v>
      </c>
      <c r="AN70" s="58">
        <v>7</v>
      </c>
      <c r="AO70" s="58">
        <v>27</v>
      </c>
      <c r="AP70" s="58">
        <v>381</v>
      </c>
      <c r="AQ70" s="58">
        <v>381</v>
      </c>
      <c r="AR70" s="58">
        <v>92</v>
      </c>
      <c r="AS70" s="58">
        <v>41</v>
      </c>
      <c r="AT70" s="58">
        <v>526</v>
      </c>
      <c r="AU70" s="58">
        <v>526</v>
      </c>
      <c r="AV70" s="58">
        <v>0</v>
      </c>
      <c r="AW70" s="58">
        <v>7</v>
      </c>
      <c r="AX70" s="58">
        <v>573</v>
      </c>
      <c r="AY70" s="58">
        <v>518</v>
      </c>
      <c r="AZ70" s="58">
        <v>0</v>
      </c>
      <c r="BA70" s="58">
        <v>4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438</v>
      </c>
      <c r="EF70" s="58">
        <v>0</v>
      </c>
      <c r="EG70" s="58">
        <v>3</v>
      </c>
      <c r="EH70" s="58">
        <v>644</v>
      </c>
      <c r="EI70" s="58">
        <v>566</v>
      </c>
      <c r="EJ70" s="58">
        <v>0</v>
      </c>
      <c r="EK70" s="58">
        <v>2</v>
      </c>
      <c r="EL70" s="58">
        <v>272</v>
      </c>
      <c r="EM70" s="58">
        <v>184</v>
      </c>
      <c r="EN70" s="58">
        <v>0</v>
      </c>
      <c r="EO70" s="58">
        <v>0</v>
      </c>
      <c r="EP70" s="58">
        <v>509</v>
      </c>
      <c r="EQ70" s="58">
        <v>334</v>
      </c>
      <c r="ER70" s="58">
        <v>9</v>
      </c>
      <c r="ES70" s="58">
        <v>0</v>
      </c>
      <c r="ET70" s="58">
        <v>473</v>
      </c>
      <c r="EU70" s="58">
        <v>207</v>
      </c>
      <c r="EV70" s="58">
        <v>0</v>
      </c>
      <c r="EW70" s="58">
        <v>0</v>
      </c>
      <c r="EX70" s="23">
        <f t="shared" si="21"/>
        <v>0.71803337199964312</v>
      </c>
      <c r="EY70" s="24">
        <f t="shared" si="22"/>
        <v>0.6333541536539663</v>
      </c>
      <c r="EZ70" s="41">
        <f t="shared" si="27"/>
        <v>0.10332827696975105</v>
      </c>
      <c r="FA70" s="21">
        <f t="shared" si="23"/>
        <v>0.90961163936304268</v>
      </c>
      <c r="FB70" s="22">
        <f t="shared" si="24"/>
        <v>0.87529735820708654</v>
      </c>
      <c r="FC70" s="21">
        <f t="shared" si="28"/>
        <v>0.97272727272727277</v>
      </c>
      <c r="FD70" s="21">
        <f t="shared" si="25"/>
        <v>0.99228791773778924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 t="shared" si="19"/>
        <v>3155</v>
      </c>
      <c r="K72" s="49">
        <f t="shared" si="20"/>
        <v>2596</v>
      </c>
      <c r="L72" s="44">
        <v>54</v>
      </c>
      <c r="M72" s="50">
        <f t="shared" si="26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156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155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173</v>
      </c>
      <c r="EF72" s="58">
        <v>0</v>
      </c>
      <c r="EG72" s="58">
        <v>0</v>
      </c>
      <c r="EH72" s="58">
        <v>288</v>
      </c>
      <c r="EI72" s="58">
        <v>209</v>
      </c>
      <c r="EJ72" s="58">
        <v>0</v>
      </c>
      <c r="EK72" s="58">
        <v>0</v>
      </c>
      <c r="EL72" s="58">
        <v>146</v>
      </c>
      <c r="EM72" s="58">
        <v>102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21"/>
        <v>0.8130225487712186</v>
      </c>
      <c r="EY72" s="24">
        <f t="shared" si="22"/>
        <v>0.67139599695971619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0.84615384615384615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6081</v>
      </c>
      <c r="J73" s="44">
        <f t="shared" si="19"/>
        <v>31813</v>
      </c>
      <c r="K73" s="49">
        <f t="shared" si="20"/>
        <v>26366</v>
      </c>
      <c r="L73" s="44">
        <v>1078</v>
      </c>
      <c r="M73" s="50">
        <f t="shared" si="26"/>
        <v>3621</v>
      </c>
      <c r="N73" s="58">
        <v>1027</v>
      </c>
      <c r="O73" s="58">
        <v>953</v>
      </c>
      <c r="P73" s="58">
        <v>9</v>
      </c>
      <c r="Q73" s="58">
        <v>553</v>
      </c>
      <c r="R73" s="58">
        <v>1165</v>
      </c>
      <c r="S73" s="58">
        <v>1094</v>
      </c>
      <c r="T73" s="58">
        <v>0</v>
      </c>
      <c r="U73" s="58">
        <v>774</v>
      </c>
      <c r="V73" s="58">
        <v>1907</v>
      </c>
      <c r="W73" s="58">
        <v>1787</v>
      </c>
      <c r="X73" s="58">
        <v>5</v>
      </c>
      <c r="Y73" s="58">
        <v>1323</v>
      </c>
      <c r="Z73" s="58">
        <v>2806</v>
      </c>
      <c r="AA73" s="58">
        <v>2718</v>
      </c>
      <c r="AB73" s="58">
        <v>11</v>
      </c>
      <c r="AC73" s="58">
        <v>914</v>
      </c>
      <c r="AD73" s="58">
        <v>1528</v>
      </c>
      <c r="AE73" s="58">
        <v>1683</v>
      </c>
      <c r="AF73" s="58">
        <v>1</v>
      </c>
      <c r="AG73" s="58">
        <v>55</v>
      </c>
      <c r="AH73" s="58">
        <v>1666</v>
      </c>
      <c r="AI73" s="58">
        <v>1686</v>
      </c>
      <c r="AJ73" s="58">
        <v>204</v>
      </c>
      <c r="AK73" s="58">
        <v>48</v>
      </c>
      <c r="AL73" s="58">
        <v>1632</v>
      </c>
      <c r="AM73" s="58">
        <v>1567</v>
      </c>
      <c r="AN73" s="58">
        <v>357</v>
      </c>
      <c r="AO73" s="58">
        <v>101</v>
      </c>
      <c r="AP73" s="58">
        <v>1883</v>
      </c>
      <c r="AQ73" s="58">
        <v>1689</v>
      </c>
      <c r="AR73" s="58">
        <v>262</v>
      </c>
      <c r="AS73" s="58">
        <v>50</v>
      </c>
      <c r="AT73" s="58">
        <v>2118</v>
      </c>
      <c r="AU73" s="58">
        <v>1901</v>
      </c>
      <c r="AV73" s="58">
        <v>28</v>
      </c>
      <c r="AW73" s="58">
        <v>33</v>
      </c>
      <c r="AX73" s="58">
        <v>2098</v>
      </c>
      <c r="AY73" s="58">
        <v>1833</v>
      </c>
      <c r="AZ73" s="58">
        <v>53</v>
      </c>
      <c r="BA73" s="58">
        <v>36</v>
      </c>
      <c r="BB73" s="58">
        <v>720</v>
      </c>
      <c r="BC73" s="58">
        <v>708</v>
      </c>
      <c r="BD73" s="58">
        <v>7</v>
      </c>
      <c r="BE73" s="58">
        <v>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2</v>
      </c>
      <c r="BZ73" s="58">
        <v>203</v>
      </c>
      <c r="CA73" s="58">
        <v>67</v>
      </c>
      <c r="CB73" s="58">
        <v>4</v>
      </c>
      <c r="CC73" s="58">
        <v>2</v>
      </c>
      <c r="CD73" s="58">
        <v>66</v>
      </c>
      <c r="CE73" s="58">
        <v>52</v>
      </c>
      <c r="CF73" s="58">
        <v>0</v>
      </c>
      <c r="CG73" s="58">
        <v>1</v>
      </c>
      <c r="CH73" s="58">
        <v>232</v>
      </c>
      <c r="CI73" s="58">
        <v>138</v>
      </c>
      <c r="CJ73" s="58">
        <v>0</v>
      </c>
      <c r="CK73" s="58">
        <v>2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44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24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2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2231</v>
      </c>
      <c r="EE73" s="58">
        <v>1780</v>
      </c>
      <c r="EF73" s="58">
        <v>2</v>
      </c>
      <c r="EG73" s="58">
        <v>25</v>
      </c>
      <c r="EH73" s="58">
        <v>2540</v>
      </c>
      <c r="EI73" s="58">
        <v>1903</v>
      </c>
      <c r="EJ73" s="58">
        <v>0</v>
      </c>
      <c r="EK73" s="58">
        <v>17</v>
      </c>
      <c r="EL73" s="58">
        <v>1173</v>
      </c>
      <c r="EM73" s="58">
        <v>835</v>
      </c>
      <c r="EN73" s="58">
        <v>0</v>
      </c>
      <c r="EO73" s="58">
        <v>12</v>
      </c>
      <c r="EP73" s="58">
        <v>1706</v>
      </c>
      <c r="EQ73" s="58">
        <v>920</v>
      </c>
      <c r="ER73" s="58">
        <v>0</v>
      </c>
      <c r="ES73" s="58">
        <v>0</v>
      </c>
      <c r="ET73" s="58">
        <v>1451</v>
      </c>
      <c r="EU73" s="58">
        <v>598</v>
      </c>
      <c r="EV73" s="58">
        <v>0</v>
      </c>
      <c r="EW73" s="58">
        <v>0</v>
      </c>
      <c r="EX73" s="23">
        <f t="shared" si="21"/>
        <v>0.81000344776633992</v>
      </c>
      <c r="EY73" s="24">
        <f t="shared" si="22"/>
        <v>0.67586071023986605</v>
      </c>
      <c r="EZ73" s="41">
        <f t="shared" si="27"/>
        <v>8.9174013692557744E-2</v>
      </c>
      <c r="FA73" s="21">
        <f t="shared" si="23"/>
        <v>0.98792000496863552</v>
      </c>
      <c r="FB73" s="22">
        <f t="shared" si="24"/>
        <v>0.87122889336813936</v>
      </c>
      <c r="FC73" s="21">
        <f t="shared" si="28"/>
        <v>1.0266666666666666</v>
      </c>
      <c r="FD73" s="21">
        <f t="shared" si="25"/>
        <v>0.59546127281697092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1273</v>
      </c>
      <c r="J74" s="44">
        <f t="shared" si="19"/>
        <v>6199</v>
      </c>
      <c r="K74" s="49">
        <f t="shared" si="20"/>
        <v>5751</v>
      </c>
      <c r="L74" s="44">
        <v>75</v>
      </c>
      <c r="M74" s="50">
        <f t="shared" si="26"/>
        <v>912</v>
      </c>
      <c r="N74" s="58">
        <v>205</v>
      </c>
      <c r="O74" s="58">
        <v>201</v>
      </c>
      <c r="P74" s="58">
        <v>1</v>
      </c>
      <c r="Q74" s="58">
        <v>140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266</v>
      </c>
      <c r="Z74" s="58">
        <v>513</v>
      </c>
      <c r="AA74" s="58">
        <v>506</v>
      </c>
      <c r="AB74" s="58">
        <v>2</v>
      </c>
      <c r="AC74" s="58">
        <v>323</v>
      </c>
      <c r="AD74" s="58">
        <v>249</v>
      </c>
      <c r="AE74" s="58">
        <v>253</v>
      </c>
      <c r="AF74" s="58">
        <v>3</v>
      </c>
      <c r="AG74" s="58">
        <v>24</v>
      </c>
      <c r="AH74" s="58">
        <v>299</v>
      </c>
      <c r="AI74" s="58">
        <v>294</v>
      </c>
      <c r="AJ74" s="58">
        <v>2</v>
      </c>
      <c r="AK74" s="58">
        <v>39</v>
      </c>
      <c r="AL74" s="58">
        <v>317</v>
      </c>
      <c r="AM74" s="58">
        <v>302</v>
      </c>
      <c r="AN74" s="58">
        <v>10</v>
      </c>
      <c r="AO74" s="58">
        <v>44</v>
      </c>
      <c r="AP74" s="58">
        <v>329</v>
      </c>
      <c r="AQ74" s="58">
        <v>301</v>
      </c>
      <c r="AR74" s="58">
        <v>37</v>
      </c>
      <c r="AS74" s="58">
        <v>32</v>
      </c>
      <c r="AT74" s="58">
        <v>391</v>
      </c>
      <c r="AU74" s="58">
        <v>372</v>
      </c>
      <c r="AV74" s="58">
        <v>17</v>
      </c>
      <c r="AW74" s="58">
        <v>24</v>
      </c>
      <c r="AX74" s="58">
        <v>394</v>
      </c>
      <c r="AY74" s="58">
        <v>370</v>
      </c>
      <c r="AZ74" s="58">
        <v>0</v>
      </c>
      <c r="BA74" s="58">
        <v>13</v>
      </c>
      <c r="BB74" s="58">
        <v>192</v>
      </c>
      <c r="BC74" s="58">
        <v>171</v>
      </c>
      <c r="BD74" s="58">
        <v>0</v>
      </c>
      <c r="BE74" s="58">
        <v>12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111</v>
      </c>
      <c r="BZ74" s="58">
        <v>71</v>
      </c>
      <c r="CA74" s="58">
        <v>73</v>
      </c>
      <c r="CB74" s="58">
        <v>0</v>
      </c>
      <c r="CC74" s="58">
        <v>0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1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27</v>
      </c>
      <c r="DB74" s="58">
        <v>34</v>
      </c>
      <c r="DC74" s="58">
        <v>33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8</v>
      </c>
      <c r="DV74" s="58">
        <v>30</v>
      </c>
      <c r="DW74" s="58">
        <v>22</v>
      </c>
      <c r="DX74" s="58">
        <v>0</v>
      </c>
      <c r="DY74" s="58">
        <v>2</v>
      </c>
      <c r="DZ74" s="58">
        <v>0</v>
      </c>
      <c r="EA74" s="58">
        <v>0</v>
      </c>
      <c r="EB74" s="58">
        <v>0</v>
      </c>
      <c r="EC74" s="58">
        <v>0</v>
      </c>
      <c r="ED74" s="58">
        <v>406</v>
      </c>
      <c r="EE74" s="58">
        <v>359</v>
      </c>
      <c r="EF74" s="58">
        <v>0</v>
      </c>
      <c r="EG74" s="58">
        <v>10</v>
      </c>
      <c r="EH74" s="58">
        <v>484</v>
      </c>
      <c r="EI74" s="58">
        <v>456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290</v>
      </c>
      <c r="ER74" s="58">
        <v>0</v>
      </c>
      <c r="ES74" s="58">
        <v>0</v>
      </c>
      <c r="ET74" s="58">
        <v>456</v>
      </c>
      <c r="EU74" s="58">
        <v>347</v>
      </c>
      <c r="EV74" s="58">
        <v>0</v>
      </c>
      <c r="EW74" s="58">
        <v>0</v>
      </c>
      <c r="EX74" s="23">
        <f t="shared" si="21"/>
        <v>0.69944258639910817</v>
      </c>
      <c r="EY74" s="24">
        <f t="shared" si="22"/>
        <v>0.64949832775919736</v>
      </c>
      <c r="EZ74" s="41">
        <f t="shared" si="27"/>
        <v>0.10167224080267559</v>
      </c>
      <c r="FA74" s="21">
        <f t="shared" si="23"/>
        <v>0.94641221374045803</v>
      </c>
      <c r="FB74" s="22">
        <f t="shared" si="24"/>
        <v>0.99223602484472051</v>
      </c>
      <c r="FC74" s="21">
        <f t="shared" si="28"/>
        <v>1</v>
      </c>
      <c r="FD74" s="21">
        <f t="shared" si="25"/>
        <v>0.71641791044776115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2457</v>
      </c>
      <c r="K75" s="49">
        <f t="shared" si="20"/>
        <v>2097</v>
      </c>
      <c r="L75" s="44">
        <v>46</v>
      </c>
      <c r="M75" s="50">
        <f t="shared" si="26"/>
        <v>388</v>
      </c>
      <c r="N75" s="58">
        <v>105</v>
      </c>
      <c r="O75" s="58">
        <v>106</v>
      </c>
      <c r="P75" s="58">
        <v>0</v>
      </c>
      <c r="Q75" s="58">
        <v>82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111</v>
      </c>
      <c r="AD75" s="58">
        <v>82</v>
      </c>
      <c r="AE75" s="58">
        <v>87</v>
      </c>
      <c r="AF75" s="58">
        <v>4</v>
      </c>
      <c r="AG75" s="58">
        <v>5</v>
      </c>
      <c r="AH75" s="58">
        <v>65</v>
      </c>
      <c r="AI75" s="58">
        <v>74</v>
      </c>
      <c r="AJ75" s="58">
        <v>4</v>
      </c>
      <c r="AK75" s="58">
        <v>12</v>
      </c>
      <c r="AL75" s="58">
        <v>89</v>
      </c>
      <c r="AM75" s="58">
        <v>103</v>
      </c>
      <c r="AN75" s="58">
        <v>19</v>
      </c>
      <c r="AO75" s="58">
        <v>10</v>
      </c>
      <c r="AP75" s="58">
        <v>147</v>
      </c>
      <c r="AQ75" s="58">
        <v>122</v>
      </c>
      <c r="AR75" s="58">
        <v>16</v>
      </c>
      <c r="AS75" s="58">
        <v>9</v>
      </c>
      <c r="AT75" s="58">
        <v>161</v>
      </c>
      <c r="AU75" s="58">
        <v>114</v>
      </c>
      <c r="AV75" s="58">
        <v>0</v>
      </c>
      <c r="AW75" s="58">
        <v>5</v>
      </c>
      <c r="AX75" s="58">
        <v>151</v>
      </c>
      <c r="AY75" s="58">
        <v>130</v>
      </c>
      <c r="AZ75" s="58">
        <v>0</v>
      </c>
      <c r="BA75" s="58">
        <v>1</v>
      </c>
      <c r="BB75" s="58">
        <v>69</v>
      </c>
      <c r="BC75" s="58">
        <v>62</v>
      </c>
      <c r="BD75" s="58">
        <v>0</v>
      </c>
      <c r="BE75" s="58">
        <v>10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46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3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1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73</v>
      </c>
      <c r="EN75" s="58">
        <v>0</v>
      </c>
      <c r="EO75" s="58">
        <v>0</v>
      </c>
      <c r="EP75" s="58">
        <v>166</v>
      </c>
      <c r="EQ75" s="58">
        <v>107</v>
      </c>
      <c r="ER75" s="58">
        <v>0</v>
      </c>
      <c r="ES75" s="58">
        <v>0</v>
      </c>
      <c r="ET75" s="58">
        <v>144</v>
      </c>
      <c r="EU75" s="58">
        <v>73</v>
      </c>
      <c r="EV75" s="58">
        <v>0</v>
      </c>
      <c r="EW75" s="58">
        <v>0</v>
      </c>
      <c r="EX75" s="23">
        <f t="shared" si="21"/>
        <v>0.77039088950446288</v>
      </c>
      <c r="EY75" s="24">
        <f t="shared" si="22"/>
        <v>0.65958756540473995</v>
      </c>
      <c r="EZ75" s="41">
        <f t="shared" si="27"/>
        <v>0.11942136041859033</v>
      </c>
      <c r="FA75" s="21">
        <f t="shared" si="23"/>
        <v>0.98555956678700363</v>
      </c>
      <c r="FB75" s="22">
        <f t="shared" si="24"/>
        <v>0.9105514546244029</v>
      </c>
      <c r="FC75" s="21">
        <f t="shared" si="28"/>
        <v>1.0222222222222221</v>
      </c>
      <c r="FD75" s="21">
        <f t="shared" si="25"/>
        <v>1.1311953352769679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39018</v>
      </c>
      <c r="K76" s="49">
        <f t="shared" si="20"/>
        <v>34237</v>
      </c>
      <c r="L76" s="44">
        <v>1187</v>
      </c>
      <c r="M76" s="50">
        <f t="shared" si="26"/>
        <v>4976</v>
      </c>
      <c r="N76" s="58">
        <v>1670</v>
      </c>
      <c r="O76" s="58">
        <v>1495</v>
      </c>
      <c r="P76" s="58">
        <v>0</v>
      </c>
      <c r="Q76" s="58">
        <v>602</v>
      </c>
      <c r="R76" s="58">
        <v>1345</v>
      </c>
      <c r="S76" s="58">
        <v>1206</v>
      </c>
      <c r="T76" s="58">
        <v>1</v>
      </c>
      <c r="U76" s="58">
        <v>805</v>
      </c>
      <c r="V76" s="58">
        <v>2154</v>
      </c>
      <c r="W76" s="58">
        <v>2148</v>
      </c>
      <c r="X76" s="58">
        <v>75</v>
      </c>
      <c r="Y76" s="58">
        <v>1621</v>
      </c>
      <c r="Z76" s="58">
        <v>3375</v>
      </c>
      <c r="AA76" s="58">
        <v>3370</v>
      </c>
      <c r="AB76" s="58">
        <v>7</v>
      </c>
      <c r="AC76" s="58">
        <v>1720</v>
      </c>
      <c r="AD76" s="58">
        <v>1307</v>
      </c>
      <c r="AE76" s="58">
        <v>1305</v>
      </c>
      <c r="AF76" s="58">
        <v>29</v>
      </c>
      <c r="AG76" s="58">
        <v>254</v>
      </c>
      <c r="AH76" s="58">
        <v>1977</v>
      </c>
      <c r="AI76" s="58">
        <v>1948</v>
      </c>
      <c r="AJ76" s="58">
        <v>116</v>
      </c>
      <c r="AK76" s="58">
        <v>163</v>
      </c>
      <c r="AL76" s="58">
        <v>1741</v>
      </c>
      <c r="AM76" s="58">
        <v>1602</v>
      </c>
      <c r="AN76" s="58">
        <v>359</v>
      </c>
      <c r="AO76" s="58">
        <v>164</v>
      </c>
      <c r="AP76" s="58">
        <v>2268</v>
      </c>
      <c r="AQ76" s="58">
        <v>1865</v>
      </c>
      <c r="AR76" s="58">
        <v>446</v>
      </c>
      <c r="AS76" s="58">
        <v>182</v>
      </c>
      <c r="AT76" s="58">
        <v>2686</v>
      </c>
      <c r="AU76" s="58">
        <v>2016</v>
      </c>
      <c r="AV76" s="58">
        <v>42</v>
      </c>
      <c r="AW76" s="58">
        <v>16</v>
      </c>
      <c r="AX76" s="58">
        <v>2561</v>
      </c>
      <c r="AY76" s="58">
        <v>2069</v>
      </c>
      <c r="AZ76" s="58">
        <v>0</v>
      </c>
      <c r="BA76" s="58">
        <v>9</v>
      </c>
      <c r="BB76" s="58">
        <v>1157</v>
      </c>
      <c r="BC76" s="58">
        <v>1139</v>
      </c>
      <c r="BD76" s="58">
        <v>4</v>
      </c>
      <c r="BE76" s="58">
        <v>63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5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195</v>
      </c>
      <c r="DB76" s="58">
        <v>104</v>
      </c>
      <c r="DC76" s="58">
        <v>104</v>
      </c>
      <c r="DD76" s="58">
        <v>4</v>
      </c>
      <c r="DE76" s="58">
        <v>5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1</v>
      </c>
      <c r="DN76" s="58">
        <v>82</v>
      </c>
      <c r="DO76" s="58">
        <v>83</v>
      </c>
      <c r="DP76" s="58">
        <v>0</v>
      </c>
      <c r="DQ76" s="58">
        <v>5</v>
      </c>
      <c r="DR76" s="58">
        <v>1090</v>
      </c>
      <c r="DS76" s="58">
        <v>1056</v>
      </c>
      <c r="DT76" s="58">
        <v>159</v>
      </c>
      <c r="DU76" s="58">
        <v>67</v>
      </c>
      <c r="DV76" s="58">
        <v>43</v>
      </c>
      <c r="DW76" s="58">
        <v>43</v>
      </c>
      <c r="DX76" s="58">
        <v>0</v>
      </c>
      <c r="DY76" s="58">
        <v>2</v>
      </c>
      <c r="DZ76" s="58">
        <v>35</v>
      </c>
      <c r="EA76" s="58">
        <v>33</v>
      </c>
      <c r="EB76" s="58">
        <v>0</v>
      </c>
      <c r="EC76" s="58">
        <v>33</v>
      </c>
      <c r="ED76" s="58">
        <v>2940</v>
      </c>
      <c r="EE76" s="58">
        <v>2378</v>
      </c>
      <c r="EF76" s="58">
        <v>0</v>
      </c>
      <c r="EG76" s="58">
        <v>14</v>
      </c>
      <c r="EH76" s="58">
        <v>3183</v>
      </c>
      <c r="EI76" s="58">
        <v>2425</v>
      </c>
      <c r="EJ76" s="58">
        <v>0</v>
      </c>
      <c r="EK76" s="58">
        <v>2</v>
      </c>
      <c r="EL76" s="58">
        <v>1285</v>
      </c>
      <c r="EM76" s="58">
        <v>1114</v>
      </c>
      <c r="EN76" s="58">
        <v>0</v>
      </c>
      <c r="EO76" s="58">
        <v>1</v>
      </c>
      <c r="EP76" s="58">
        <v>2081</v>
      </c>
      <c r="EQ76" s="58">
        <v>1546</v>
      </c>
      <c r="ER76" s="58">
        <v>0</v>
      </c>
      <c r="ES76" s="58">
        <v>0</v>
      </c>
      <c r="ET76" s="58">
        <v>2008</v>
      </c>
      <c r="EU76" s="58">
        <v>1448</v>
      </c>
      <c r="EV76" s="58">
        <v>0</v>
      </c>
      <c r="EW76" s="58">
        <v>0</v>
      </c>
      <c r="EX76" s="23">
        <f t="shared" si="21"/>
        <v>0.7653721682847896</v>
      </c>
      <c r="EY76" s="24">
        <f t="shared" si="22"/>
        <v>0.67435750999428901</v>
      </c>
      <c r="EZ76" s="41">
        <f t="shared" si="27"/>
        <v>9.4726822767942129E-2</v>
      </c>
      <c r="FA76" s="21">
        <f t="shared" si="23"/>
        <v>0.98193074290316085</v>
      </c>
      <c r="FB76" s="22">
        <f t="shared" si="24"/>
        <v>1.0196259455595926</v>
      </c>
      <c r="FC76" s="21">
        <f t="shared" si="28"/>
        <v>1.0232758620689655</v>
      </c>
      <c r="FD76" s="21">
        <f t="shared" si="25"/>
        <v>0.84224779959377116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f t="shared" si="19"/>
        <v>8909</v>
      </c>
      <c r="K77" s="49">
        <f t="shared" si="20"/>
        <v>7341</v>
      </c>
      <c r="L77" s="44">
        <v>139</v>
      </c>
      <c r="M77" s="50">
        <f t="shared" si="26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21"/>
        <v>0.66848910232729963</v>
      </c>
      <c r="EY77" s="24">
        <f t="shared" si="22"/>
        <v>0.55264130033247139</v>
      </c>
      <c r="EZ77" s="41">
        <f t="shared" si="27"/>
        <v>5.4673069818987813E-2</v>
      </c>
      <c r="FA77" s="21">
        <f t="shared" si="23"/>
        <v>0.85638758050562336</v>
      </c>
      <c r="FB77" s="22">
        <f t="shared" si="24"/>
        <v>0.7734696027815825</v>
      </c>
      <c r="FC77" s="21">
        <f t="shared" si="28"/>
        <v>1.0296296296296297</v>
      </c>
      <c r="FD77" s="21">
        <f t="shared" si="25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18119</v>
      </c>
      <c r="K78" s="49">
        <f t="shared" si="20"/>
        <v>15407</v>
      </c>
      <c r="L78" s="44">
        <v>237</v>
      </c>
      <c r="M78" s="50">
        <f t="shared" si="26"/>
        <v>1447</v>
      </c>
      <c r="N78" s="58">
        <v>458</v>
      </c>
      <c r="O78" s="58">
        <v>464</v>
      </c>
      <c r="P78" s="58">
        <v>1</v>
      </c>
      <c r="Q78" s="58">
        <v>267</v>
      </c>
      <c r="R78" s="58">
        <v>381</v>
      </c>
      <c r="S78" s="58">
        <v>363</v>
      </c>
      <c r="T78" s="58">
        <v>0</v>
      </c>
      <c r="U78" s="58">
        <v>163</v>
      </c>
      <c r="V78" s="58">
        <v>778</v>
      </c>
      <c r="W78" s="58">
        <v>775</v>
      </c>
      <c r="X78" s="58">
        <v>0</v>
      </c>
      <c r="Y78" s="58">
        <v>428</v>
      </c>
      <c r="Z78" s="58">
        <v>1561</v>
      </c>
      <c r="AA78" s="58">
        <v>1518</v>
      </c>
      <c r="AB78" s="58">
        <v>3</v>
      </c>
      <c r="AC78" s="58">
        <v>559</v>
      </c>
      <c r="AD78" s="58">
        <v>694</v>
      </c>
      <c r="AE78" s="58">
        <v>652</v>
      </c>
      <c r="AF78" s="58">
        <v>9</v>
      </c>
      <c r="AG78" s="58">
        <v>28</v>
      </c>
      <c r="AH78" s="58">
        <v>837</v>
      </c>
      <c r="AI78" s="58">
        <v>785</v>
      </c>
      <c r="AJ78" s="58">
        <v>11</v>
      </c>
      <c r="AK78" s="58">
        <v>22</v>
      </c>
      <c r="AL78" s="58">
        <v>975</v>
      </c>
      <c r="AM78" s="58">
        <v>853</v>
      </c>
      <c r="AN78" s="58">
        <v>18</v>
      </c>
      <c r="AO78" s="58">
        <v>17</v>
      </c>
      <c r="AP78" s="58">
        <v>1323</v>
      </c>
      <c r="AQ78" s="58">
        <v>1159</v>
      </c>
      <c r="AR78" s="58">
        <v>34</v>
      </c>
      <c r="AS78" s="58">
        <v>19</v>
      </c>
      <c r="AT78" s="58">
        <v>1278</v>
      </c>
      <c r="AU78" s="58">
        <v>1073</v>
      </c>
      <c r="AV78" s="58">
        <v>117</v>
      </c>
      <c r="AW78" s="58">
        <v>43</v>
      </c>
      <c r="AX78" s="58">
        <v>1243</v>
      </c>
      <c r="AY78" s="58">
        <v>1172</v>
      </c>
      <c r="AZ78" s="58">
        <v>41</v>
      </c>
      <c r="BA78" s="58">
        <v>21</v>
      </c>
      <c r="BB78" s="58">
        <v>582</v>
      </c>
      <c r="BC78" s="58">
        <v>551</v>
      </c>
      <c r="BD78" s="58">
        <v>2</v>
      </c>
      <c r="BE78" s="58">
        <v>34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6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1</v>
      </c>
      <c r="CL78" s="58">
        <v>38</v>
      </c>
      <c r="CM78" s="58">
        <v>31</v>
      </c>
      <c r="CN78" s="58">
        <v>0</v>
      </c>
      <c r="CO78" s="58">
        <v>1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30</v>
      </c>
      <c r="DB78" s="58">
        <v>108</v>
      </c>
      <c r="DC78" s="58">
        <v>74</v>
      </c>
      <c r="DD78" s="58">
        <v>0</v>
      </c>
      <c r="DE78" s="58">
        <v>1</v>
      </c>
      <c r="DF78" s="58">
        <v>27</v>
      </c>
      <c r="DG78" s="58">
        <v>23</v>
      </c>
      <c r="DH78" s="58">
        <v>0</v>
      </c>
      <c r="DI78" s="58">
        <v>5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1481</v>
      </c>
      <c r="EE78" s="58">
        <v>1175</v>
      </c>
      <c r="EF78" s="58">
        <v>0</v>
      </c>
      <c r="EG78" s="58">
        <v>9</v>
      </c>
      <c r="EH78" s="58">
        <v>1702</v>
      </c>
      <c r="EI78" s="58">
        <v>1316</v>
      </c>
      <c r="EJ78" s="58">
        <v>0</v>
      </c>
      <c r="EK78" s="58">
        <v>4</v>
      </c>
      <c r="EL78" s="58">
        <v>666</v>
      </c>
      <c r="EM78" s="58">
        <v>417</v>
      </c>
      <c r="EN78" s="58">
        <v>0</v>
      </c>
      <c r="EO78" s="58">
        <v>0</v>
      </c>
      <c r="EP78" s="58">
        <v>1136</v>
      </c>
      <c r="EQ78" s="58">
        <v>845</v>
      </c>
      <c r="ER78" s="58">
        <v>0</v>
      </c>
      <c r="ES78" s="58">
        <v>0</v>
      </c>
      <c r="ET78" s="58">
        <v>1172</v>
      </c>
      <c r="EU78" s="58">
        <v>779</v>
      </c>
      <c r="EV78" s="58">
        <v>0</v>
      </c>
      <c r="EW78" s="58">
        <v>0</v>
      </c>
      <c r="EX78" s="23">
        <f t="shared" si="21"/>
        <v>0.7184344422700587</v>
      </c>
      <c r="EY78" s="24">
        <f t="shared" si="22"/>
        <v>0.61228962818003918</v>
      </c>
      <c r="EZ78" s="41">
        <f t="shared" si="27"/>
        <v>5.6634050880626223E-2</v>
      </c>
      <c r="FA78" s="21">
        <f t="shared" si="23"/>
        <v>0.93171183215920195</v>
      </c>
      <c r="FB78" s="22">
        <f t="shared" si="24"/>
        <v>0.86893012238452427</v>
      </c>
      <c r="FC78" s="21">
        <f t="shared" si="28"/>
        <v>0.98750000000000004</v>
      </c>
      <c r="FD78" s="21">
        <f t="shared" si="25"/>
        <v>0.75168831168831174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1814936.239330905</v>
      </c>
      <c r="G79" s="52">
        <f>SUM(G4:G78)</f>
        <v>1683830.2244505533</v>
      </c>
      <c r="H79" s="53">
        <f t="shared" ref="H79:K79" si="29">SUM(H4:H78)</f>
        <v>39750</v>
      </c>
      <c r="I79" s="53">
        <f>SUM(I4:I78)</f>
        <v>283272.1570119012</v>
      </c>
      <c r="J79" s="54">
        <f>SUM(J4:J78)</f>
        <v>1749811</v>
      </c>
      <c r="K79" s="55">
        <f t="shared" si="29"/>
        <v>1522986</v>
      </c>
      <c r="L79" s="56">
        <f>SUM(L4:L78)</f>
        <v>40125</v>
      </c>
      <c r="M79" s="55">
        <f>SUM(M4:M78)</f>
        <v>225250</v>
      </c>
      <c r="N79" s="37">
        <f>SUM(N4:N78)</f>
        <v>79006</v>
      </c>
      <c r="O79" s="37">
        <f t="shared" ref="O79:CQ79" si="30">SUM(O4:O78)</f>
        <v>85606</v>
      </c>
      <c r="P79" s="37">
        <f t="shared" si="30"/>
        <v>1528</v>
      </c>
      <c r="Q79" s="37">
        <f t="shared" si="30"/>
        <v>36981</v>
      </c>
      <c r="R79" s="37">
        <f t="shared" si="30"/>
        <v>41316</v>
      </c>
      <c r="S79" s="37">
        <f t="shared" si="30"/>
        <v>39658</v>
      </c>
      <c r="T79" s="37">
        <f t="shared" si="30"/>
        <v>82</v>
      </c>
      <c r="U79" s="37">
        <f t="shared" si="30"/>
        <v>30029</v>
      </c>
      <c r="V79" s="37">
        <f t="shared" si="30"/>
        <v>83200</v>
      </c>
      <c r="W79" s="37">
        <f t="shared" si="30"/>
        <v>89943</v>
      </c>
      <c r="X79" s="37">
        <f t="shared" si="30"/>
        <v>443</v>
      </c>
      <c r="Y79" s="37">
        <f t="shared" si="30"/>
        <v>61610</v>
      </c>
      <c r="Z79" s="37">
        <f t="shared" si="30"/>
        <v>148712</v>
      </c>
      <c r="AA79" s="37">
        <f t="shared" si="30"/>
        <v>146524</v>
      </c>
      <c r="AB79" s="37">
        <f t="shared" si="30"/>
        <v>301</v>
      </c>
      <c r="AC79" s="37">
        <f t="shared" si="30"/>
        <v>77022</v>
      </c>
      <c r="AD79" s="37">
        <f t="shared" si="30"/>
        <v>67800</v>
      </c>
      <c r="AE79" s="37">
        <f t="shared" si="30"/>
        <v>72975</v>
      </c>
      <c r="AF79" s="37">
        <f t="shared" si="30"/>
        <v>1091</v>
      </c>
      <c r="AG79" s="37">
        <f>SUM(AG4:AG78)</f>
        <v>13157</v>
      </c>
      <c r="AH79" s="37">
        <f t="shared" si="30"/>
        <v>84705</v>
      </c>
      <c r="AI79" s="37">
        <f t="shared" si="30"/>
        <v>86496</v>
      </c>
      <c r="AJ79" s="37">
        <f t="shared" si="30"/>
        <v>2477</v>
      </c>
      <c r="AK79" s="37">
        <f>SUM(AK4:AK78)</f>
        <v>11507</v>
      </c>
      <c r="AL79" s="37">
        <f t="shared" si="30"/>
        <v>96219</v>
      </c>
      <c r="AM79" s="37">
        <f t="shared" si="30"/>
        <v>95581</v>
      </c>
      <c r="AN79" s="37">
        <f t="shared" si="30"/>
        <v>5979</v>
      </c>
      <c r="AO79" s="37">
        <f>SUM(AO4:AO78)</f>
        <v>9319</v>
      </c>
      <c r="AP79" s="37">
        <f t="shared" si="30"/>
        <v>107466</v>
      </c>
      <c r="AQ79" s="37">
        <f t="shared" si="30"/>
        <v>106095</v>
      </c>
      <c r="AR79" s="37">
        <f t="shared" si="30"/>
        <v>13918</v>
      </c>
      <c r="AS79" s="37">
        <f>SUM(AS4:AS78)</f>
        <v>11275</v>
      </c>
      <c r="AT79" s="37">
        <f t="shared" si="30"/>
        <v>116976</v>
      </c>
      <c r="AU79" s="37">
        <f t="shared" si="30"/>
        <v>108000</v>
      </c>
      <c r="AV79" s="37">
        <f t="shared" si="30"/>
        <v>7175</v>
      </c>
      <c r="AW79" s="37">
        <f>SUM(AW4:AW78)</f>
        <v>8919</v>
      </c>
      <c r="AX79" s="37">
        <f t="shared" si="30"/>
        <v>128055</v>
      </c>
      <c r="AY79" s="37">
        <f t="shared" si="30"/>
        <v>114358</v>
      </c>
      <c r="AZ79" s="37">
        <f t="shared" si="30"/>
        <v>2216</v>
      </c>
      <c r="BA79" s="37">
        <f>SUM(BA4:BA78)</f>
        <v>5147</v>
      </c>
      <c r="BB79" s="37">
        <f t="shared" si="30"/>
        <v>37130</v>
      </c>
      <c r="BC79" s="37">
        <f t="shared" si="30"/>
        <v>27849</v>
      </c>
      <c r="BD79" s="37">
        <f t="shared" si="30"/>
        <v>794</v>
      </c>
      <c r="BE79" s="37">
        <f>SUM(BE4:BE78)</f>
        <v>2630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151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5716</v>
      </c>
      <c r="BO79" s="37">
        <f t="shared" si="30"/>
        <v>5271</v>
      </c>
      <c r="BP79" s="37">
        <f t="shared" si="30"/>
        <v>0</v>
      </c>
      <c r="BQ79" s="37">
        <f>SUM(BQ4:BQ78)</f>
        <v>166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0</v>
      </c>
      <c r="BV79" s="37">
        <f t="shared" si="30"/>
        <v>11635</v>
      </c>
      <c r="BW79" s="37">
        <f t="shared" si="30"/>
        <v>10737</v>
      </c>
      <c r="BX79" s="37">
        <f t="shared" si="30"/>
        <v>179</v>
      </c>
      <c r="BY79" s="37">
        <f>SUM(BY4:BY78)</f>
        <v>3448</v>
      </c>
      <c r="BZ79" s="37">
        <f t="shared" si="30"/>
        <v>10040</v>
      </c>
      <c r="CA79" s="37">
        <f t="shared" si="30"/>
        <v>5827</v>
      </c>
      <c r="CB79" s="37">
        <f t="shared" si="30"/>
        <v>98</v>
      </c>
      <c r="CC79" s="37">
        <f>SUM(CC4:CC78)</f>
        <v>418</v>
      </c>
      <c r="CD79" s="37">
        <f t="shared" si="30"/>
        <v>1906</v>
      </c>
      <c r="CE79" s="37">
        <f t="shared" si="30"/>
        <v>760</v>
      </c>
      <c r="CF79" s="37">
        <f t="shared" si="30"/>
        <v>0</v>
      </c>
      <c r="CG79" s="37">
        <f>SUM(CG4:CG78)</f>
        <v>8</v>
      </c>
      <c r="CH79" s="37">
        <f t="shared" si="30"/>
        <v>12852</v>
      </c>
      <c r="CI79" s="37">
        <f t="shared" si="30"/>
        <v>7913</v>
      </c>
      <c r="CJ79" s="37">
        <f t="shared" si="30"/>
        <v>0</v>
      </c>
      <c r="CK79" s="37">
        <f>SUM(CK4:CK78)</f>
        <v>118</v>
      </c>
      <c r="CL79" s="37">
        <f t="shared" si="30"/>
        <v>2690</v>
      </c>
      <c r="CM79" s="37">
        <f t="shared" si="30"/>
        <v>1946</v>
      </c>
      <c r="CN79" s="37">
        <f t="shared" si="30"/>
        <v>2</v>
      </c>
      <c r="CO79" s="37">
        <f>SUM(CO4:CO78)</f>
        <v>24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402</v>
      </c>
      <c r="CV79" s="37">
        <f t="shared" si="31"/>
        <v>1</v>
      </c>
      <c r="CW79" s="37">
        <f>SUM(CW4:CW78)</f>
        <v>15</v>
      </c>
      <c r="CX79" s="37">
        <f t="shared" si="31"/>
        <v>123630</v>
      </c>
      <c r="CY79" s="37">
        <f t="shared" si="31"/>
        <v>72314</v>
      </c>
      <c r="CZ79" s="37">
        <f t="shared" si="31"/>
        <v>715</v>
      </c>
      <c r="DA79" s="37">
        <f t="shared" si="31"/>
        <v>11744</v>
      </c>
      <c r="DB79" s="37">
        <f t="shared" si="31"/>
        <v>7138</v>
      </c>
      <c r="DC79" s="37">
        <f t="shared" si="31"/>
        <v>4606</v>
      </c>
      <c r="DD79" s="37">
        <f t="shared" si="31"/>
        <v>89</v>
      </c>
      <c r="DE79" s="37">
        <f>SUM(DE4:DE78)</f>
        <v>179</v>
      </c>
      <c r="DF79" s="37">
        <f t="shared" si="31"/>
        <v>8851</v>
      </c>
      <c r="DG79" s="37">
        <f t="shared" si="31"/>
        <v>7332</v>
      </c>
      <c r="DH79" s="37">
        <f t="shared" si="31"/>
        <v>75</v>
      </c>
      <c r="DI79" s="37">
        <f>SUM(DI4:DI78)</f>
        <v>719</v>
      </c>
      <c r="DJ79" s="37">
        <f t="shared" si="31"/>
        <v>4038</v>
      </c>
      <c r="DK79" s="37">
        <f t="shared" si="31"/>
        <v>2766</v>
      </c>
      <c r="DL79" s="37">
        <f t="shared" si="31"/>
        <v>56</v>
      </c>
      <c r="DM79" s="37">
        <f>SUM(DM4:DM78)</f>
        <v>46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13</v>
      </c>
      <c r="DR79" s="37">
        <f t="shared" si="31"/>
        <v>18499</v>
      </c>
      <c r="DS79" s="37">
        <f t="shared" si="31"/>
        <v>13683</v>
      </c>
      <c r="DT79" s="37">
        <f t="shared" si="31"/>
        <v>489</v>
      </c>
      <c r="DU79" s="37">
        <f>SUM(DU4:DU78)</f>
        <v>288</v>
      </c>
      <c r="DV79" s="37">
        <f t="shared" si="31"/>
        <v>4429</v>
      </c>
      <c r="DW79" s="37">
        <f t="shared" si="31"/>
        <v>3010</v>
      </c>
      <c r="DX79" s="37">
        <f t="shared" si="31"/>
        <v>70</v>
      </c>
      <c r="DY79" s="37">
        <f>SUM(DY4:DY78)</f>
        <v>420</v>
      </c>
      <c r="DZ79" s="37">
        <f t="shared" ref="DZ79:EB79" si="32">SUM(DZ4:DZ78)</f>
        <v>1567</v>
      </c>
      <c r="EA79" s="37">
        <f t="shared" si="32"/>
        <v>1925</v>
      </c>
      <c r="EB79" s="37">
        <f t="shared" si="32"/>
        <v>168</v>
      </c>
      <c r="EC79" s="37">
        <f>SUM(EC4:EC78)</f>
        <v>7839</v>
      </c>
      <c r="ED79" s="37">
        <f t="shared" si="31"/>
        <v>134767</v>
      </c>
      <c r="EE79" s="37">
        <f t="shared" si="31"/>
        <v>111804</v>
      </c>
      <c r="EF79" s="37">
        <f t="shared" si="31"/>
        <v>766</v>
      </c>
      <c r="EG79" s="37">
        <f>SUM(EG4:EG78)</f>
        <v>3319</v>
      </c>
      <c r="EH79" s="37">
        <f t="shared" si="31"/>
        <v>144292</v>
      </c>
      <c r="EI79" s="37">
        <f t="shared" si="31"/>
        <v>122917</v>
      </c>
      <c r="EJ79" s="37">
        <f t="shared" si="31"/>
        <v>1437</v>
      </c>
      <c r="EK79" s="37">
        <f>SUM(EK4:EK78)</f>
        <v>2671</v>
      </c>
      <c r="EL79" s="37">
        <f t="shared" si="31"/>
        <v>62324</v>
      </c>
      <c r="EM79" s="37">
        <f t="shared" si="31"/>
        <v>49966</v>
      </c>
      <c r="EN79" s="37">
        <f t="shared" si="31"/>
        <v>189</v>
      </c>
      <c r="EO79" s="37">
        <f>SUM(EO4:EO78)</f>
        <v>289</v>
      </c>
      <c r="EP79" s="37">
        <f t="shared" si="31"/>
        <v>96329</v>
      </c>
      <c r="EQ79" s="37">
        <f t="shared" si="31"/>
        <v>66271</v>
      </c>
      <c r="ER79" s="37">
        <f t="shared" si="31"/>
        <v>10</v>
      </c>
      <c r="ES79" s="37">
        <f>SUM(ES4:ES78)</f>
        <v>24</v>
      </c>
      <c r="ET79" s="37">
        <f t="shared" si="31"/>
        <v>94819</v>
      </c>
      <c r="EU79" s="37">
        <f t="shared" si="31"/>
        <v>55742</v>
      </c>
      <c r="EV79" s="37">
        <f t="shared" si="31"/>
        <v>0</v>
      </c>
      <c r="EW79" s="37">
        <f>SUM(EW4:EW78)</f>
        <v>21</v>
      </c>
      <c r="EX79" s="23">
        <f t="shared" si="21"/>
        <v>0.77191608497763087</v>
      </c>
      <c r="EY79" s="24">
        <f t="shared" si="22"/>
        <v>0.67409701995237237</v>
      </c>
      <c r="EZ79" s="41">
        <f t="shared" si="27"/>
        <v>9.713984083297468E-2</v>
      </c>
      <c r="FA79" s="21">
        <f t="shared" si="23"/>
        <v>0.96411706487556048</v>
      </c>
      <c r="FB79" s="22">
        <f t="shared" si="24"/>
        <v>0.90447717227368452</v>
      </c>
      <c r="FC79" s="21">
        <f t="shared" si="28"/>
        <v>1.0094339622641511</v>
      </c>
      <c r="FD79" s="21">
        <f t="shared" si="25"/>
        <v>0.79517169063155224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2" t="s">
        <v>147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54" x14ac:dyDescent="0.2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54" x14ac:dyDescent="0.2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2022-01-05T17:50:15Z</dcterms:modified>
</cp:coreProperties>
</file>