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1A2BF82B-FBD4-457E-83F7-A02FA17A2FA1}" xr6:coauthVersionLast="47" xr6:coauthVersionMax="47" xr10:uidLastSave="{00000000-0000-0000-0000-000000000000}"/>
  <bookViews>
    <workbookView xWindow="19080" yWindow="-84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4" l="1"/>
  <c r="M4" i="4"/>
  <c r="K4" i="4"/>
  <c r="K67" i="4"/>
  <c r="K35" i="4"/>
  <c r="FR35" i="4" s="1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K78" i="4"/>
  <c r="N77" i="4"/>
  <c r="FU77" i="4" s="1"/>
  <c r="L77" i="4"/>
  <c r="FS77" i="4" s="1"/>
  <c r="K77" i="4"/>
  <c r="FO77" i="4" s="1"/>
  <c r="N76" i="4"/>
  <c r="FQ76" i="4" s="1"/>
  <c r="L76" i="4"/>
  <c r="FP76" i="4" s="1"/>
  <c r="K76" i="4"/>
  <c r="FO76" i="4" s="1"/>
  <c r="N75" i="4"/>
  <c r="L75" i="4"/>
  <c r="K75" i="4"/>
  <c r="FR75" i="4" s="1"/>
  <c r="N74" i="4"/>
  <c r="FU74" i="4" s="1"/>
  <c r="L74" i="4"/>
  <c r="FP74" i="4" s="1"/>
  <c r="K74" i="4"/>
  <c r="FO74" i="4" s="1"/>
  <c r="N73" i="4"/>
  <c r="FU73" i="4" s="1"/>
  <c r="L73" i="4"/>
  <c r="FS73" i="4" s="1"/>
  <c r="K73" i="4"/>
  <c r="N72" i="4"/>
  <c r="L72" i="4"/>
  <c r="FS72" i="4" s="1"/>
  <c r="K72" i="4"/>
  <c r="FR72" i="4" s="1"/>
  <c r="N71" i="4"/>
  <c r="FQ71" i="4" s="1"/>
  <c r="L71" i="4"/>
  <c r="FP71" i="4" s="1"/>
  <c r="K71" i="4"/>
  <c r="FR71" i="4" s="1"/>
  <c r="N70" i="4"/>
  <c r="FU70" i="4" s="1"/>
  <c r="L70" i="4"/>
  <c r="K70" i="4"/>
  <c r="N69" i="4"/>
  <c r="FQ69" i="4" s="1"/>
  <c r="L69" i="4"/>
  <c r="K69" i="4"/>
  <c r="FR69" i="4" s="1"/>
  <c r="N68" i="4"/>
  <c r="FU68" i="4" s="1"/>
  <c r="L68" i="4"/>
  <c r="K68" i="4"/>
  <c r="FO68" i="4" s="1"/>
  <c r="N67" i="4"/>
  <c r="L67" i="4"/>
  <c r="N66" i="4"/>
  <c r="FU66" i="4" s="1"/>
  <c r="L66" i="4"/>
  <c r="FP66" i="4" s="1"/>
  <c r="K66" i="4"/>
  <c r="FO66" i="4" s="1"/>
  <c r="N65" i="4"/>
  <c r="FQ65" i="4" s="1"/>
  <c r="L65" i="4"/>
  <c r="FS65" i="4" s="1"/>
  <c r="K65" i="4"/>
  <c r="FR65" i="4" s="1"/>
  <c r="N64" i="4"/>
  <c r="L64" i="4"/>
  <c r="K64" i="4"/>
  <c r="FO64" i="4" s="1"/>
  <c r="N63" i="4"/>
  <c r="L63" i="4"/>
  <c r="FS63" i="4" s="1"/>
  <c r="K63" i="4"/>
  <c r="FR63" i="4" s="1"/>
  <c r="N62" i="4"/>
  <c r="FU62" i="4" s="1"/>
  <c r="L62" i="4"/>
  <c r="FS62" i="4" s="1"/>
  <c r="K62" i="4"/>
  <c r="N61" i="4"/>
  <c r="L61" i="4"/>
  <c r="FS61" i="4" s="1"/>
  <c r="K61" i="4"/>
  <c r="FR61" i="4" s="1"/>
  <c r="N60" i="4"/>
  <c r="FQ60" i="4" s="1"/>
  <c r="L60" i="4"/>
  <c r="FP60" i="4" s="1"/>
  <c r="K60" i="4"/>
  <c r="FO60" i="4" s="1"/>
  <c r="N59" i="4"/>
  <c r="L59" i="4"/>
  <c r="K59" i="4"/>
  <c r="N58" i="4"/>
  <c r="FU58" i="4" s="1"/>
  <c r="L58" i="4"/>
  <c r="K58" i="4"/>
  <c r="FO58" i="4" s="1"/>
  <c r="N57" i="4"/>
  <c r="FQ57" i="4" s="1"/>
  <c r="L57" i="4"/>
  <c r="FS57" i="4" s="1"/>
  <c r="K57" i="4"/>
  <c r="N56" i="4"/>
  <c r="L56" i="4"/>
  <c r="K56" i="4"/>
  <c r="FO56" i="4" s="1"/>
  <c r="N55" i="4"/>
  <c r="L55" i="4"/>
  <c r="FP55" i="4" s="1"/>
  <c r="K55" i="4"/>
  <c r="FR55" i="4" s="1"/>
  <c r="N54" i="4"/>
  <c r="FQ54" i="4" s="1"/>
  <c r="L54" i="4"/>
  <c r="K54" i="4"/>
  <c r="N53" i="4"/>
  <c r="L53" i="4"/>
  <c r="FS53" i="4" s="1"/>
  <c r="K53" i="4"/>
  <c r="N52" i="4"/>
  <c r="FQ52" i="4" s="1"/>
  <c r="L52" i="4"/>
  <c r="FP52" i="4" s="1"/>
  <c r="K52" i="4"/>
  <c r="FO52" i="4" s="1"/>
  <c r="N51" i="4"/>
  <c r="L51" i="4"/>
  <c r="K51" i="4"/>
  <c r="N50" i="4"/>
  <c r="FU50" i="4" s="1"/>
  <c r="L50" i="4"/>
  <c r="K50" i="4"/>
  <c r="FO50" i="4" s="1"/>
  <c r="N49" i="4"/>
  <c r="FU49" i="4" s="1"/>
  <c r="L49" i="4"/>
  <c r="FS49" i="4" s="1"/>
  <c r="K49" i="4"/>
  <c r="N48" i="4"/>
  <c r="L48" i="4"/>
  <c r="K48" i="4"/>
  <c r="FO48" i="4" s="1"/>
  <c r="N47" i="4"/>
  <c r="L47" i="4"/>
  <c r="FS47" i="4" s="1"/>
  <c r="K47" i="4"/>
  <c r="FO47" i="4" s="1"/>
  <c r="N46" i="4"/>
  <c r="FU46" i="4" s="1"/>
  <c r="L46" i="4"/>
  <c r="K46" i="4"/>
  <c r="N45" i="4"/>
  <c r="L45" i="4"/>
  <c r="FP45" i="4" s="1"/>
  <c r="K45" i="4"/>
  <c r="N44" i="4"/>
  <c r="L44" i="4"/>
  <c r="FP44" i="4" s="1"/>
  <c r="K44" i="4"/>
  <c r="FR44" i="4" s="1"/>
  <c r="N43" i="4"/>
  <c r="L43" i="4"/>
  <c r="K43" i="4"/>
  <c r="N42" i="4"/>
  <c r="FQ42" i="4" s="1"/>
  <c r="L42" i="4"/>
  <c r="K42" i="4"/>
  <c r="FR42" i="4" s="1"/>
  <c r="N41" i="4"/>
  <c r="FQ41" i="4" s="1"/>
  <c r="L41" i="4"/>
  <c r="FS41" i="4" s="1"/>
  <c r="K41" i="4"/>
  <c r="N40" i="4"/>
  <c r="L40" i="4"/>
  <c r="K40" i="4"/>
  <c r="FO40" i="4" s="1"/>
  <c r="N39" i="4"/>
  <c r="L39" i="4"/>
  <c r="FS39" i="4" s="1"/>
  <c r="K39" i="4"/>
  <c r="FO39" i="4" s="1"/>
  <c r="N38" i="4"/>
  <c r="FU38" i="4" s="1"/>
  <c r="L38" i="4"/>
  <c r="K38" i="4"/>
  <c r="N37" i="4"/>
  <c r="L37" i="4"/>
  <c r="FP37" i="4" s="1"/>
  <c r="K37" i="4"/>
  <c r="N36" i="4"/>
  <c r="FQ36" i="4" s="1"/>
  <c r="L36" i="4"/>
  <c r="FS36" i="4" s="1"/>
  <c r="K36" i="4"/>
  <c r="FO36" i="4" s="1"/>
  <c r="N35" i="4"/>
  <c r="L35" i="4"/>
  <c r="N34" i="4"/>
  <c r="L34" i="4"/>
  <c r="FS34" i="4" s="1"/>
  <c r="K34" i="4"/>
  <c r="N33" i="4"/>
  <c r="FU33" i="4" s="1"/>
  <c r="L33" i="4"/>
  <c r="FP33" i="4" s="1"/>
  <c r="K33" i="4"/>
  <c r="FR33" i="4" s="1"/>
  <c r="N32" i="4"/>
  <c r="L32" i="4"/>
  <c r="K32" i="4"/>
  <c r="N31" i="4"/>
  <c r="FQ31" i="4" s="1"/>
  <c r="L31" i="4"/>
  <c r="K31" i="4"/>
  <c r="FO31" i="4" s="1"/>
  <c r="N30" i="4"/>
  <c r="FU30" i="4" s="1"/>
  <c r="L30" i="4"/>
  <c r="FP30" i="4" s="1"/>
  <c r="K30" i="4"/>
  <c r="N29" i="4"/>
  <c r="L29" i="4"/>
  <c r="K29" i="4"/>
  <c r="FO29" i="4" s="1"/>
  <c r="N28" i="4"/>
  <c r="L28" i="4"/>
  <c r="FP28" i="4" s="1"/>
  <c r="K28" i="4"/>
  <c r="FO28" i="4" s="1"/>
  <c r="N27" i="4"/>
  <c r="FQ27" i="4" s="1"/>
  <c r="L27" i="4"/>
  <c r="FS27" i="4" s="1"/>
  <c r="K27" i="4"/>
  <c r="N26" i="4"/>
  <c r="L26" i="4"/>
  <c r="FS26" i="4" s="1"/>
  <c r="K26" i="4"/>
  <c r="N25" i="4"/>
  <c r="FU25" i="4" s="1"/>
  <c r="L25" i="4"/>
  <c r="FS25" i="4" s="1"/>
  <c r="K25" i="4"/>
  <c r="FR25" i="4" s="1"/>
  <c r="N24" i="4"/>
  <c r="L24" i="4"/>
  <c r="K24" i="4"/>
  <c r="N23" i="4"/>
  <c r="FQ23" i="4" s="1"/>
  <c r="L23" i="4"/>
  <c r="K23" i="4"/>
  <c r="FR23" i="4" s="1"/>
  <c r="N22" i="4"/>
  <c r="FU22" i="4" s="1"/>
  <c r="L22" i="4"/>
  <c r="FS22" i="4" s="1"/>
  <c r="K22" i="4"/>
  <c r="N21" i="4"/>
  <c r="L21" i="4"/>
  <c r="FP21" i="4" s="1"/>
  <c r="K21" i="4"/>
  <c r="FO21" i="4" s="1"/>
  <c r="N20" i="4"/>
  <c r="L20" i="4"/>
  <c r="FS20" i="4" s="1"/>
  <c r="K20" i="4"/>
  <c r="FO20" i="4" s="1"/>
  <c r="N19" i="4"/>
  <c r="FQ19" i="4" s="1"/>
  <c r="L19" i="4"/>
  <c r="K19" i="4"/>
  <c r="N18" i="4"/>
  <c r="FQ18" i="4" s="1"/>
  <c r="L18" i="4"/>
  <c r="FP18" i="4" s="1"/>
  <c r="K18" i="4"/>
  <c r="N17" i="4"/>
  <c r="FQ17" i="4" s="1"/>
  <c r="L17" i="4"/>
  <c r="FS17" i="4" s="1"/>
  <c r="K17" i="4"/>
  <c r="FO17" i="4" s="1"/>
  <c r="N16" i="4"/>
  <c r="FU16" i="4" s="1"/>
  <c r="L16" i="4"/>
  <c r="K16" i="4"/>
  <c r="FR16" i="4" s="1"/>
  <c r="N15" i="4"/>
  <c r="FQ15" i="4" s="1"/>
  <c r="L15" i="4"/>
  <c r="K15" i="4"/>
  <c r="FO15" i="4" s="1"/>
  <c r="N14" i="4"/>
  <c r="FQ14" i="4" s="1"/>
  <c r="L14" i="4"/>
  <c r="FP14" i="4" s="1"/>
  <c r="K14" i="4"/>
  <c r="FO14" i="4" s="1"/>
  <c r="N13" i="4"/>
  <c r="L13" i="4"/>
  <c r="FS13" i="4" s="1"/>
  <c r="K13" i="4"/>
  <c r="FO13" i="4" s="1"/>
  <c r="N12" i="4"/>
  <c r="L12" i="4"/>
  <c r="FP12" i="4" s="1"/>
  <c r="K12" i="4"/>
  <c r="FO12" i="4" s="1"/>
  <c r="N11" i="4"/>
  <c r="FQ11" i="4" s="1"/>
  <c r="L11" i="4"/>
  <c r="FS11" i="4" s="1"/>
  <c r="K11" i="4"/>
  <c r="N10" i="4"/>
  <c r="FU10" i="4" s="1"/>
  <c r="L10" i="4"/>
  <c r="FP10" i="4" s="1"/>
  <c r="K10" i="4"/>
  <c r="N9" i="4"/>
  <c r="FU9" i="4" s="1"/>
  <c r="L9" i="4"/>
  <c r="FS9" i="4" s="1"/>
  <c r="K9" i="4"/>
  <c r="FO9" i="4" s="1"/>
  <c r="N8" i="4"/>
  <c r="FU8" i="4" s="1"/>
  <c r="L8" i="4"/>
  <c r="K8" i="4"/>
  <c r="FO8" i="4" s="1"/>
  <c r="N7" i="4"/>
  <c r="FU7" i="4" s="1"/>
  <c r="L7" i="4"/>
  <c r="K7" i="4"/>
  <c r="FR7" i="4" s="1"/>
  <c r="N6" i="4"/>
  <c r="FU6" i="4" s="1"/>
  <c r="L6" i="4"/>
  <c r="FS6" i="4" s="1"/>
  <c r="K6" i="4"/>
  <c r="N5" i="4"/>
  <c r="L5" i="4"/>
  <c r="FP5" i="4" s="1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5" i="4"/>
  <c r="FU4" i="4"/>
  <c r="FU11" i="4"/>
  <c r="FQ12" i="4"/>
  <c r="FQ13" i="4"/>
  <c r="FU15" i="4"/>
  <c r="FU20" i="4"/>
  <c r="FQ21" i="4"/>
  <c r="FU24" i="4"/>
  <c r="FU26" i="4"/>
  <c r="FU28" i="4"/>
  <c r="FQ29" i="4"/>
  <c r="FU32" i="4"/>
  <c r="FQ34" i="4"/>
  <c r="FU35" i="4"/>
  <c r="FQ39" i="4"/>
  <c r="FU40" i="4"/>
  <c r="FQ44" i="4"/>
  <c r="FQ45" i="4"/>
  <c r="FU47" i="4"/>
  <c r="FU48" i="4"/>
  <c r="FQ51" i="4"/>
  <c r="FQ55" i="4"/>
  <c r="FU56" i="4"/>
  <c r="FQ59" i="4"/>
  <c r="FU61" i="4"/>
  <c r="FQ64" i="4"/>
  <c r="FQ66" i="4"/>
  <c r="FU67" i="4"/>
  <c r="FU69" i="4"/>
  <c r="FQ72" i="4"/>
  <c r="FU75" i="4"/>
  <c r="FQ28" i="4"/>
  <c r="FR4" i="4"/>
  <c r="FR6" i="4"/>
  <c r="FR10" i="4"/>
  <c r="FO11" i="4"/>
  <c r="FR18" i="4"/>
  <c r="FO19" i="4"/>
  <c r="FR22" i="4"/>
  <c r="FO24" i="4"/>
  <c r="FO26" i="4"/>
  <c r="FR27" i="4"/>
  <c r="FR30" i="4"/>
  <c r="FR32" i="4"/>
  <c r="FR34" i="4"/>
  <c r="FO37" i="4"/>
  <c r="FO38" i="4"/>
  <c r="FO41" i="4"/>
  <c r="FO42" i="4"/>
  <c r="FO43" i="4"/>
  <c r="FR45" i="4"/>
  <c r="FO46" i="4"/>
  <c r="FO49" i="4"/>
  <c r="FO51" i="4"/>
  <c r="FO53" i="4"/>
  <c r="FO54" i="4"/>
  <c r="FR57" i="4"/>
  <c r="FR59" i="4"/>
  <c r="FO61" i="4"/>
  <c r="FR62" i="4"/>
  <c r="FO65" i="4"/>
  <c r="FR67" i="4"/>
  <c r="FR70" i="4"/>
  <c r="FR73" i="4"/>
  <c r="FR78" i="4"/>
  <c r="FQ35" i="4"/>
  <c r="FQ47" i="4"/>
  <c r="FP7" i="4"/>
  <c r="FS8" i="4"/>
  <c r="FS15" i="4"/>
  <c r="FS16" i="4"/>
  <c r="FS19" i="4"/>
  <c r="FS21" i="4"/>
  <c r="FS23" i="4"/>
  <c r="FP24" i="4"/>
  <c r="FS29" i="4"/>
  <c r="FP31" i="4"/>
  <c r="FP32" i="4"/>
  <c r="FS35" i="4"/>
  <c r="FS38" i="4"/>
  <c r="FP40" i="4"/>
  <c r="FS43" i="4"/>
  <c r="FS46" i="4"/>
  <c r="FP48" i="4"/>
  <c r="FP50" i="4"/>
  <c r="FS51" i="4"/>
  <c r="FP54" i="4"/>
  <c r="FS55" i="4"/>
  <c r="FP58" i="4"/>
  <c r="FP64" i="4"/>
  <c r="FP67" i="4"/>
  <c r="FS68" i="4"/>
  <c r="FS69" i="4"/>
  <c r="FS70" i="4"/>
  <c r="FP73" i="4"/>
  <c r="FP75" i="4"/>
  <c r="FP77" i="4"/>
  <c r="FS78" i="4"/>
  <c r="FS4" i="4"/>
  <c r="M79" i="4"/>
  <c r="I79" i="4"/>
  <c r="FO6" i="4"/>
  <c r="FR14" i="4"/>
  <c r="FR24" i="4"/>
  <c r="FR38" i="4"/>
  <c r="FR46" i="4"/>
  <c r="FR51" i="4"/>
  <c r="FO59" i="4"/>
  <c r="FO67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7" i="4"/>
  <c r="FQ67" i="4"/>
  <c r="FS50" i="4"/>
  <c r="FO30" i="4"/>
  <c r="FO10" i="4"/>
  <c r="FS32" i="4"/>
  <c r="FS24" i="4"/>
  <c r="FP59" i="4"/>
  <c r="FS31" i="4"/>
  <c r="FP23" i="4"/>
  <c r="FS64" i="4"/>
  <c r="FS7" i="4"/>
  <c r="FP70" i="4"/>
  <c r="FS42" i="4"/>
  <c r="FP42" i="4"/>
  <c r="FP34" i="4"/>
  <c r="FR49" i="4"/>
  <c r="FO69" i="4"/>
  <c r="FO57" i="4"/>
  <c r="FO22" i="4"/>
  <c r="FQ43" i="4"/>
  <c r="FO62" i="4"/>
  <c r="FR41" i="4"/>
  <c r="H79" i="4"/>
  <c r="FU64" i="4"/>
  <c r="FX79" i="4"/>
  <c r="FW79" i="4"/>
  <c r="GB79" i="4"/>
  <c r="GC79" i="4"/>
  <c r="FV79" i="4"/>
  <c r="FR11" i="4"/>
  <c r="FQ61" i="4"/>
  <c r="FS58" i="4"/>
  <c r="FO72" i="4"/>
  <c r="FR19" i="4"/>
  <c r="FQ40" i="4"/>
  <c r="FP63" i="4"/>
  <c r="FS66" i="4"/>
  <c r="FS40" i="4"/>
  <c r="FO32" i="4"/>
  <c r="FU44" i="4"/>
  <c r="FU39" i="4"/>
  <c r="FP46" i="4"/>
  <c r="FP19" i="4"/>
  <c r="FP16" i="4"/>
  <c r="FR26" i="4"/>
  <c r="FU51" i="4"/>
  <c r="FU21" i="4"/>
  <c r="FU34" i="4"/>
  <c r="FU72" i="4"/>
  <c r="FQ26" i="4"/>
  <c r="FP27" i="4"/>
  <c r="FR54" i="4"/>
  <c r="FU55" i="4"/>
  <c r="FU59" i="4"/>
  <c r="FO34" i="4"/>
  <c r="FP38" i="4"/>
  <c r="FP43" i="4"/>
  <c r="FP56" i="4"/>
  <c r="FO78" i="4"/>
  <c r="FO70" i="4"/>
  <c r="FO73" i="4"/>
  <c r="FO18" i="4"/>
  <c r="FP69" i="4"/>
  <c r="FQ20" i="4"/>
  <c r="FQ56" i="4"/>
  <c r="FP51" i="4"/>
  <c r="FP68" i="4"/>
  <c r="FQ24" i="4"/>
  <c r="FO4" i="4"/>
  <c r="FO16" i="4"/>
  <c r="FQ32" i="4"/>
  <c r="FU5" i="4"/>
  <c r="FR53" i="4"/>
  <c r="FQ70" i="4"/>
  <c r="FQ48" i="4"/>
  <c r="FO45" i="4"/>
  <c r="FP8" i="4"/>
  <c r="FS54" i="4"/>
  <c r="FR21" i="4"/>
  <c r="FU45" i="4"/>
  <c r="FQ75" i="4"/>
  <c r="FU29" i="4"/>
  <c r="FQ4" i="4"/>
  <c r="FQ53" i="4"/>
  <c r="FU53" i="4"/>
  <c r="FR43" i="4"/>
  <c r="FP41" i="4"/>
  <c r="FS48" i="4"/>
  <c r="FP78" i="4"/>
  <c r="FP15" i="4"/>
  <c r="FP35" i="4"/>
  <c r="FS67" i="4"/>
  <c r="FO27" i="4"/>
  <c r="FU13" i="4"/>
  <c r="FQ63" i="4"/>
  <c r="FU63" i="4"/>
  <c r="FQ37" i="4"/>
  <c r="FU37" i="4"/>
  <c r="FS75" i="4"/>
  <c r="FP29" i="4"/>
  <c r="FU12" i="4"/>
  <c r="FR37" i="4"/>
  <c r="FR13" i="4"/>
  <c r="FQ8" i="4" l="1"/>
  <c r="FP11" i="4"/>
  <c r="FQ10" i="4"/>
  <c r="FQ16" i="4"/>
  <c r="FQ46" i="4"/>
  <c r="FS76" i="4"/>
  <c r="FP6" i="4"/>
  <c r="FP65" i="4"/>
  <c r="FO71" i="4"/>
  <c r="FO25" i="4"/>
  <c r="FP49" i="4"/>
  <c r="FQ73" i="4"/>
  <c r="FQ22" i="4"/>
  <c r="FU19" i="4"/>
  <c r="FR9" i="4"/>
  <c r="FP57" i="4"/>
  <c r="FO44" i="4"/>
  <c r="FQ68" i="4"/>
  <c r="FQ62" i="4"/>
  <c r="FS14" i="4"/>
  <c r="FR17" i="4"/>
  <c r="FO33" i="4"/>
  <c r="FP17" i="4"/>
  <c r="FR74" i="4"/>
  <c r="FS52" i="4"/>
  <c r="FO63" i="4"/>
  <c r="FR28" i="4"/>
  <c r="FU65" i="4"/>
  <c r="FU17" i="4"/>
  <c r="FU41" i="4"/>
  <c r="FR20" i="4"/>
  <c r="FU76" i="4"/>
  <c r="FS60" i="4"/>
  <c r="FQ30" i="4"/>
  <c r="FO55" i="4"/>
  <c r="FP25" i="4"/>
  <c r="FR50" i="4"/>
  <c r="FR39" i="4"/>
  <c r="FQ49" i="4"/>
  <c r="FR47" i="4"/>
  <c r="FP36" i="4"/>
  <c r="FS74" i="4"/>
  <c r="FU27" i="4"/>
  <c r="FR12" i="4"/>
  <c r="FQ38" i="4"/>
  <c r="FS33" i="4"/>
  <c r="FU36" i="4"/>
  <c r="FU57" i="4"/>
  <c r="FS71" i="4"/>
  <c r="FS44" i="4"/>
  <c r="FQ9" i="4"/>
  <c r="FP20" i="4"/>
  <c r="FR58" i="4"/>
  <c r="FO5" i="4"/>
  <c r="FU60" i="4"/>
  <c r="FR77" i="4"/>
  <c r="FP39" i="4"/>
  <c r="FR56" i="4"/>
  <c r="FO7" i="4"/>
  <c r="FP61" i="4"/>
  <c r="FR15" i="4"/>
  <c r="FQ58" i="4"/>
  <c r="FQ25" i="4"/>
  <c r="FS10" i="4"/>
  <c r="FO75" i="4"/>
  <c r="FR64" i="4"/>
  <c r="FP47" i="4"/>
  <c r="FR40" i="4"/>
  <c r="FU52" i="4"/>
  <c r="FR31" i="4"/>
  <c r="FO23" i="4"/>
  <c r="FS18" i="4"/>
  <c r="FQ33" i="4"/>
  <c r="FQ77" i="4"/>
  <c r="FO35" i="4"/>
  <c r="FS12" i="4"/>
  <c r="FR29" i="4"/>
  <c r="FU42" i="4"/>
  <c r="FU23" i="4"/>
  <c r="L79" i="4"/>
  <c r="FP79" i="4" s="1"/>
  <c r="FU71" i="4"/>
  <c r="FQ50" i="4"/>
  <c r="FR66" i="4"/>
  <c r="FS28" i="4"/>
  <c r="FP4" i="4"/>
  <c r="FP72" i="4"/>
  <c r="FR48" i="4"/>
  <c r="N79" i="4"/>
  <c r="FQ79" i="4" s="1"/>
  <c r="K79" i="4"/>
  <c r="FO79" i="4" s="1"/>
  <c r="FS37" i="4"/>
  <c r="FS30" i="4"/>
  <c r="FP62" i="4"/>
  <c r="FP13" i="4"/>
  <c r="FQ6" i="4"/>
  <c r="FU31" i="4"/>
  <c r="FP9" i="4"/>
  <c r="FU18" i="4"/>
  <c r="FQ74" i="4"/>
  <c r="FR8" i="4"/>
  <c r="FR36" i="4"/>
  <c r="FR76" i="4"/>
  <c r="FR60" i="4"/>
  <c r="FP53" i="4"/>
  <c r="FS45" i="4"/>
  <c r="FS5" i="4"/>
  <c r="FR52" i="4"/>
  <c r="FU14" i="4"/>
  <c r="FU54" i="4"/>
  <c r="FQ78" i="4"/>
  <c r="FP22" i="4"/>
  <c r="FP26" i="4"/>
  <c r="FT79" i="4"/>
  <c r="J79" i="4"/>
  <c r="FR79" i="4" l="1"/>
  <c r="FS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<sst xmlns="http://schemas.openxmlformats.org/spreadsheetml/2006/main" count="326" uniqueCount="165">
  <si>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</si>
  <si>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</si>
  <si>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</si>
  <si>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</si>
  <si>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</si>
  <si>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</si>
  <si>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</si>
  <si>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</si>
  <si>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</si>
  <si>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</si>
  <si>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</si>
  <si>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</si>
  <si>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</si>
  <si>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</si>
  <si>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</si>
  <si>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</si>
  <si>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</si>
  <si>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</si>
  <si>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</si>
  <si>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</si>
  <si>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</si>
  <si>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</si>
  <si>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</si>
  <si>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</si>
  <si>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</si>
  <si>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</si>
  <si>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</si>
  <si>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</si>
  <si>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</si>
  <si>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</si>
  <si>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</si>
  <si>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</si>
  <si>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</si>
  <si>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</si>
  <si>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</si>
  <si>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</si>
  <si>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</si>
  <si>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</si>
  <si>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</si>
  <si>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</si>
  <si>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</si>
  <si>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</si>
  <si>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</si>
  <si>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</si>
  <si>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</si>
  <si>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</si>
  <si>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</si>
  <si>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</si>
  <si>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</si>
  <si>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</si>
  <si>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</si>
  <si>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</si>
  <si>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</si>
  <si>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</si>
  <si>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</si>
  <si>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</si>
  <si>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</si>
  <si>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</si>
  <si>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</si>
  <si>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</si>
  <si>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</si>
  <si>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</si>
  <si>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</si>
  <si>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</si>
  <si>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</si>
  <si>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</si>
  <si>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</si>
  <si>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</si>
  <si>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</si>
  <si>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</si>
  <si>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</si>
  <si>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</si>
  <si>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</si>
  <si>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</si>
  <si>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</si>
  <si>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</si>
  <si>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</si>
  <si>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</si>
  <si>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</si>
  <si>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</si>
  <si>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</si>
  <si>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</si>
  <si>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</si>
  <si>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</si>
  <si>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</si>
  <si>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</si>
  <si>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</si>
  <si>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</si>
  <si>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</si>
  <si>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</si>
  <si>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</si>
  <si>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</si>
  <si>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</si>
  <si>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</si>
  <si>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</si>
  <si>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</si>
  <si>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</si>
  <si>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</si>
  <si>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</si>
  <si>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</si>
  <si>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</si>
  <si>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</si>
  <si>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</si>
  <si>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</si>
  <si>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</si>
  <si>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</si>
  <si>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</si>
  <si>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</si>
  <si>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</si>
  <si>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</si>
  <si>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</si>
  <si>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</si>
  <si>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</si>
  <si>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</si>
  <si>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</si>
  <si>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</si>
  <si>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</si>
  <si>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</si>
  <si>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</si>
  <si>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</si>
  <si>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</si>
  <si>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</si>
  <si>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</si>
  <si>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</si>
  <si>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</si>
  <si>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</si>
  <si>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</si>
  <si>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</si>
  <si>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</si>
  <si>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</si>
  <si>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</si>
  <si>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</si>
  <si>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</si>
  <si>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</si>
  <si>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</si>
  <si>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</si>
  <si>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</si>
  <si>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</si>
  <si>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</si>
  <si>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</si>
  <si>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</si>
  <si>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</si>
  <si>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</si>
  <si>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</si>
  <si>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</si>
  <si>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</si>
  <si>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</si>
  <si>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</si>
  <si>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</si>
  <si>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</si>
  <si>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</si>
  <si>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</si>
  <si>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</si>
  <si>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</si>
  <si>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</si>
  <si>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</si>
  <si>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</si>
  <si>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</si>
  <si>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</si>
  <si>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</si>
  <si>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</si>
  <si>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</si>
  <si>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</si>
  <si>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</si>
  <si>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10.03.2022)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</si>
</sst>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52" zoomScaleNormal="100" zoomScalePageLayoutView="70" workbookViewId="0">
      <pane xSplit="1" topLeftCell="L1" activePane="topRight" state="frozen"/>
      <selection activeCell="A3" sqref="A3"/>
      <selection pane="topRight" activeCell="A81" sqref="A81:E81"/>
    </sheetView>
  </sheetViews>
  <sheetFormatPr defaultRowHeight="15" x14ac:dyDescent="0.25"/>
  <cols>
    <col min="1" max="1" width="30.5703125" customWidth="1"/>
    <col min="2" max="2" width="11.140625" style="62" customWidth="1"/>
    <col min="3" max="3" width="12.5703125" style="62" customWidth="1"/>
    <col min="4" max="4" width="14.140625" style="62" customWidth="1"/>
    <col min="5" max="5" width="12.140625" style="62" customWidth="1"/>
    <col min="6" max="6" width="10.28515625" style="62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6" width="8" style="29" customWidth="1"/>
    <col min="17" max="17" width="6.7109375" style="29" bestFit="1" customWidth="1"/>
    <col min="18" max="19" width="8" style="29" bestFit="1" customWidth="1"/>
    <col min="20" max="170" width="8" style="29" customWidth="1"/>
    <col min="171" max="171" width="16.28515625" style="1" customWidth="1"/>
    <col min="172" max="173" width="16.28515625" customWidth="1"/>
    <col min="174" max="177" width="10.28515625" style="4" customWidth="1"/>
    <col min="178" max="183" width="9.140625" style="51" customWidth="1"/>
    <col min="184" max="186" width="9.140625" style="50" customWidth="1"/>
    <col min="187" max="187" width="10" style="50" customWidth="1"/>
    <col min="188" max="192" width="9.140625" style="4"/>
  </cols>
  <sheetData>
    <row r="1" spans="1:192" ht="15.75" thickBot="1" x14ac:dyDescent="0.3">
      <c r="A1" s="107" t="s">
        <v>130</v>
      </c>
      <c r="B1" s="115" t="s">
        <v>131</v>
      </c>
      <c r="C1" s="115"/>
      <c r="D1" s="115"/>
      <c r="E1" s="115"/>
      <c r="F1" s="115"/>
      <c r="G1" s="108" t="s">
        <v>132</v>
      </c>
      <c r="H1" s="109"/>
      <c r="I1" s="109"/>
      <c r="J1" s="110"/>
      <c r="K1" s="108" t="s">
        <v>133</v>
      </c>
      <c r="L1" s="109"/>
      <c r="M1" s="109"/>
      <c r="N1" s="109"/>
      <c r="O1" s="95" t="s">
        <v>129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7"/>
      <c r="FO1" s="103" t="s">
        <v>162</v>
      </c>
      <c r="FP1" s="103"/>
      <c r="FQ1" s="103"/>
      <c r="FR1" s="101" t="s">
        <v>134</v>
      </c>
      <c r="FS1" s="101"/>
      <c r="FT1" s="101"/>
      <c r="FU1" s="101"/>
      <c r="FV1" s="94" t="s">
        <v>154</v>
      </c>
      <c r="FW1" s="94"/>
      <c r="FX1" s="94"/>
      <c r="FY1" s="94"/>
      <c r="FZ1" s="94"/>
      <c r="GA1" s="94"/>
      <c r="GB1" s="94"/>
      <c r="GC1" s="94"/>
      <c r="GD1" s="94"/>
      <c r="GE1" s="94"/>
      <c r="GF1"/>
      <c r="GG1"/>
      <c r="GH1"/>
      <c r="GI1"/>
      <c r="GJ1"/>
    </row>
    <row r="2" spans="1:192" s="47" customFormat="1" ht="38.25" customHeight="1" thickBot="1" x14ac:dyDescent="0.3">
      <c r="A2" s="107"/>
      <c r="B2" s="116" t="s">
        <v>91</v>
      </c>
      <c r="C2" s="115" t="s">
        <v>163</v>
      </c>
      <c r="D2" s="115"/>
      <c r="E2" s="115"/>
      <c r="F2" s="115"/>
      <c r="G2" s="111"/>
      <c r="H2" s="112"/>
      <c r="I2" s="112"/>
      <c r="J2" s="113"/>
      <c r="K2" s="111"/>
      <c r="L2" s="112"/>
      <c r="M2" s="112"/>
      <c r="N2" s="112"/>
      <c r="O2" s="98" t="s">
        <v>85</v>
      </c>
      <c r="P2" s="98"/>
      <c r="Q2" s="98"/>
      <c r="R2" s="98"/>
      <c r="S2" s="114" t="s">
        <v>84</v>
      </c>
      <c r="T2" s="114"/>
      <c r="U2" s="114"/>
      <c r="V2" s="114"/>
      <c r="W2" s="114" t="s">
        <v>83</v>
      </c>
      <c r="X2" s="114"/>
      <c r="Y2" s="114"/>
      <c r="Z2" s="114"/>
      <c r="AA2" s="114" t="s">
        <v>82</v>
      </c>
      <c r="AB2" s="114"/>
      <c r="AC2" s="114"/>
      <c r="AD2" s="114"/>
      <c r="AE2" s="98" t="s">
        <v>108</v>
      </c>
      <c r="AF2" s="98"/>
      <c r="AG2" s="98"/>
      <c r="AH2" s="98"/>
      <c r="AI2" s="98" t="s">
        <v>113</v>
      </c>
      <c r="AJ2" s="98"/>
      <c r="AK2" s="98"/>
      <c r="AL2" s="98"/>
      <c r="AM2" s="98" t="s">
        <v>114</v>
      </c>
      <c r="AN2" s="98"/>
      <c r="AO2" s="98"/>
      <c r="AP2" s="98"/>
      <c r="AQ2" s="98" t="s">
        <v>115</v>
      </c>
      <c r="AR2" s="98"/>
      <c r="AS2" s="98"/>
      <c r="AT2" s="98"/>
      <c r="AU2" s="98" t="s">
        <v>119</v>
      </c>
      <c r="AV2" s="98"/>
      <c r="AW2" s="98"/>
      <c r="AX2" s="98"/>
      <c r="AY2" s="98" t="s">
        <v>122</v>
      </c>
      <c r="AZ2" s="98"/>
      <c r="BA2" s="98"/>
      <c r="BB2" s="98"/>
      <c r="BC2" s="98" t="s">
        <v>109</v>
      </c>
      <c r="BD2" s="98"/>
      <c r="BE2" s="98"/>
      <c r="BF2" s="98"/>
      <c r="BG2" s="98" t="s">
        <v>110</v>
      </c>
      <c r="BH2" s="98"/>
      <c r="BI2" s="98"/>
      <c r="BJ2" s="98"/>
      <c r="BK2" s="98" t="s">
        <v>97</v>
      </c>
      <c r="BL2" s="98"/>
      <c r="BM2" s="98"/>
      <c r="BN2" s="98"/>
      <c r="BO2" s="98" t="s">
        <v>102</v>
      </c>
      <c r="BP2" s="98"/>
      <c r="BQ2" s="98"/>
      <c r="BR2" s="98"/>
      <c r="BS2" s="98" t="s">
        <v>88</v>
      </c>
      <c r="BT2" s="98"/>
      <c r="BU2" s="98"/>
      <c r="BV2" s="98"/>
      <c r="BW2" s="98" t="s">
        <v>96</v>
      </c>
      <c r="BX2" s="98"/>
      <c r="BY2" s="98"/>
      <c r="BZ2" s="98"/>
      <c r="CA2" s="98" t="s">
        <v>100</v>
      </c>
      <c r="CB2" s="98"/>
      <c r="CC2" s="98"/>
      <c r="CD2" s="98"/>
      <c r="CE2" s="98" t="s">
        <v>135</v>
      </c>
      <c r="CF2" s="98"/>
      <c r="CG2" s="98"/>
      <c r="CH2" s="98"/>
      <c r="CI2" s="98" t="s">
        <v>116</v>
      </c>
      <c r="CJ2" s="98"/>
      <c r="CK2" s="98"/>
      <c r="CL2" s="98"/>
      <c r="CM2" s="98" t="s">
        <v>117</v>
      </c>
      <c r="CN2" s="98"/>
      <c r="CO2" s="98"/>
      <c r="CP2" s="98"/>
      <c r="CQ2" s="98" t="s">
        <v>104</v>
      </c>
      <c r="CR2" s="98"/>
      <c r="CS2" s="98"/>
      <c r="CT2" s="98"/>
      <c r="CU2" s="98" t="s">
        <v>111</v>
      </c>
      <c r="CV2" s="98"/>
      <c r="CW2" s="98"/>
      <c r="CX2" s="98"/>
      <c r="CY2" s="98" t="s">
        <v>106</v>
      </c>
      <c r="CZ2" s="98"/>
      <c r="DA2" s="98"/>
      <c r="DB2" s="98"/>
      <c r="DC2" s="98" t="s">
        <v>107</v>
      </c>
      <c r="DD2" s="98"/>
      <c r="DE2" s="98"/>
      <c r="DF2" s="98"/>
      <c r="DG2" s="98" t="s">
        <v>98</v>
      </c>
      <c r="DH2" s="98"/>
      <c r="DI2" s="98"/>
      <c r="DJ2" s="98"/>
      <c r="DK2" s="98" t="s">
        <v>105</v>
      </c>
      <c r="DL2" s="98"/>
      <c r="DM2" s="98"/>
      <c r="DN2" s="98"/>
      <c r="DO2" s="98" t="s">
        <v>101</v>
      </c>
      <c r="DP2" s="98"/>
      <c r="DQ2" s="98"/>
      <c r="DR2" s="98"/>
      <c r="DS2" s="98" t="s">
        <v>112</v>
      </c>
      <c r="DT2" s="98"/>
      <c r="DU2" s="98"/>
      <c r="DV2" s="98"/>
      <c r="DW2" s="98" t="s">
        <v>103</v>
      </c>
      <c r="DX2" s="98"/>
      <c r="DY2" s="98"/>
      <c r="DZ2" s="98"/>
      <c r="EA2" s="98" t="s">
        <v>0</v>
      </c>
      <c r="EB2" s="98"/>
      <c r="EC2" s="98"/>
      <c r="ED2" s="98"/>
      <c r="EE2" s="98" t="s">
        <v>136</v>
      </c>
      <c r="EF2" s="98"/>
      <c r="EG2" s="98"/>
      <c r="EH2" s="98"/>
      <c r="EI2" s="98" t="s">
        <v>137</v>
      </c>
      <c r="EJ2" s="98"/>
      <c r="EK2" s="98"/>
      <c r="EL2" s="98"/>
      <c r="EM2" s="98" t="s">
        <v>138</v>
      </c>
      <c r="EN2" s="98"/>
      <c r="EO2" s="98"/>
      <c r="EP2" s="98"/>
      <c r="EQ2" s="102" t="s">
        <v>140</v>
      </c>
      <c r="ER2" s="102"/>
      <c r="ES2" s="102"/>
      <c r="ET2" s="102"/>
      <c r="EU2" s="102" t="s">
        <v>139</v>
      </c>
      <c r="EV2" s="102"/>
      <c r="EW2" s="102"/>
      <c r="EX2" s="102"/>
      <c r="EY2" s="102" t="s">
        <v>146</v>
      </c>
      <c r="EZ2" s="102"/>
      <c r="FA2" s="102"/>
      <c r="FB2" s="102"/>
      <c r="FC2" s="102" t="s">
        <v>147</v>
      </c>
      <c r="FD2" s="102"/>
      <c r="FE2" s="102"/>
      <c r="FF2" s="102"/>
      <c r="FG2" s="102" t="s">
        <v>148</v>
      </c>
      <c r="FH2" s="102"/>
      <c r="FI2" s="102"/>
      <c r="FJ2" s="102"/>
      <c r="FK2" s="102" t="s">
        <v>149</v>
      </c>
      <c r="FL2" s="102"/>
      <c r="FM2" s="102"/>
      <c r="FN2" s="102"/>
      <c r="FO2" s="60" t="s">
        <v>123</v>
      </c>
      <c r="FP2" s="61" t="s">
        <v>124</v>
      </c>
      <c r="FQ2" s="36" t="s">
        <v>145</v>
      </c>
      <c r="FR2" s="99" t="s">
        <v>125</v>
      </c>
      <c r="FS2" s="100"/>
      <c r="FT2" s="100"/>
      <c r="FU2" s="100"/>
      <c r="FV2" s="88" t="s">
        <v>155</v>
      </c>
      <c r="FW2" s="89"/>
      <c r="FX2" s="89"/>
      <c r="FY2" s="90" t="s">
        <v>161</v>
      </c>
      <c r="FZ2" s="91"/>
      <c r="GA2" s="92"/>
      <c r="GB2" s="88" t="s">
        <v>156</v>
      </c>
      <c r="GC2" s="89"/>
      <c r="GD2" s="93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25">
      <c r="A3" s="107"/>
      <c r="B3" s="116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x14ac:dyDescent="0.25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652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1816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623</v>
      </c>
      <c r="O4" s="87">
        <v>72</v>
      </c>
      <c r="P4" s="87">
        <v>69</v>
      </c>
      <c r="Q4" s="87">
        <v>5</v>
      </c>
      <c r="R4" s="87">
        <v>65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89</v>
      </c>
      <c r="AA4" s="87">
        <v>151</v>
      </c>
      <c r="AB4" s="87">
        <v>150</v>
      </c>
      <c r="AC4" s="87">
        <v>0</v>
      </c>
      <c r="AD4" s="87">
        <v>88</v>
      </c>
      <c r="AE4" s="87">
        <v>44</v>
      </c>
      <c r="AF4" s="87">
        <v>43</v>
      </c>
      <c r="AG4" s="87">
        <v>1</v>
      </c>
      <c r="AH4" s="87">
        <v>53</v>
      </c>
      <c r="AI4" s="87">
        <v>51</v>
      </c>
      <c r="AJ4" s="87">
        <v>47</v>
      </c>
      <c r="AK4" s="87">
        <v>1</v>
      </c>
      <c r="AL4" s="87">
        <v>50</v>
      </c>
      <c r="AM4" s="87">
        <v>64</v>
      </c>
      <c r="AN4" s="87">
        <v>59</v>
      </c>
      <c r="AO4" s="87">
        <v>3</v>
      </c>
      <c r="AP4" s="87">
        <v>55</v>
      </c>
      <c r="AQ4" s="87">
        <v>75</v>
      </c>
      <c r="AR4" s="87">
        <v>77</v>
      </c>
      <c r="AS4" s="87">
        <v>3</v>
      </c>
      <c r="AT4" s="87">
        <v>60</v>
      </c>
      <c r="AU4" s="87">
        <v>103</v>
      </c>
      <c r="AV4" s="87">
        <v>110</v>
      </c>
      <c r="AW4" s="87">
        <v>11</v>
      </c>
      <c r="AX4" s="87">
        <v>32</v>
      </c>
      <c r="AY4" s="87">
        <v>110</v>
      </c>
      <c r="AZ4" s="87">
        <v>101</v>
      </c>
      <c r="BA4" s="87">
        <v>3</v>
      </c>
      <c r="BB4" s="87">
        <v>29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108</v>
      </c>
      <c r="EG4" s="87">
        <v>1</v>
      </c>
      <c r="EH4" s="87">
        <v>31</v>
      </c>
      <c r="EI4" s="87">
        <v>126</v>
      </c>
      <c r="EJ4" s="87">
        <v>123</v>
      </c>
      <c r="EK4" s="87">
        <v>0</v>
      </c>
      <c r="EL4" s="87">
        <v>24</v>
      </c>
      <c r="EM4" s="87">
        <v>60</v>
      </c>
      <c r="EN4" s="87">
        <v>57</v>
      </c>
      <c r="EO4" s="87">
        <v>0</v>
      </c>
      <c r="EP4" s="87">
        <v>7</v>
      </c>
      <c r="EQ4" s="87">
        <v>116</v>
      </c>
      <c r="ER4" s="87">
        <v>94</v>
      </c>
      <c r="ES4" s="87">
        <v>0</v>
      </c>
      <c r="ET4" s="87">
        <v>0</v>
      </c>
      <c r="EU4" s="87">
        <v>107</v>
      </c>
      <c r="EV4" s="87">
        <v>88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25</v>
      </c>
      <c r="FI4" s="87">
        <v>0</v>
      </c>
      <c r="FJ4" s="87">
        <v>0</v>
      </c>
      <c r="FK4" s="87">
        <v>46</v>
      </c>
      <c r="FL4" s="87">
        <v>15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0.77563025210084036</v>
      </c>
      <c r="FQ4" s="35">
        <f t="shared" ref="FQ4:FQ35" si="2">N4/B4</f>
        <v>0.26176470588235295</v>
      </c>
      <c r="FR4" s="21">
        <f t="shared" ref="FR4:FR35" si="3">K4/G4</f>
        <v>0.8904656319290466</v>
      </c>
      <c r="FS4" s="22">
        <f t="shared" ref="FS4:FS35" si="4">L4/H4</f>
        <v>0.94731351069379244</v>
      </c>
      <c r="FT4" s="21">
        <f t="shared" ref="FT4:FT35" si="5">M4/I4</f>
        <v>1</v>
      </c>
      <c r="FU4" s="55">
        <f t="shared" ref="FU4:FU35" si="6">N4/J4</f>
        <v>0.95552147239263807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0.7678571428571429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0.9488895216400911</v>
      </c>
      <c r="GA4" s="71">
        <f t="shared" ref="GA4:GA35" si="12">(R4+AH4+AL4+AP4+AT4+AX4+BB4+BF4+BJ4+BN4+BR4+BZ4+CD4+CH4+CL4+CP4+CT4+CX4+DB4+DF4+DJ4+DN4+DR4+DV4+DZ4+EH4+EL4+EP4)/E4</f>
        <v>0.29043280182232345</v>
      </c>
      <c r="GB4" s="56">
        <f t="shared" ref="GB4:GB35" si="13">(EQ4+EU4)/D4</f>
        <v>0.96286701208981007</v>
      </c>
      <c r="GC4" s="66">
        <f t="shared" ref="GC4:GC35" si="14">(ER4+EV4)/D4</f>
        <v>0.78583765112262527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5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17483</v>
      </c>
      <c r="L5" s="42">
        <f t="shared" ref="L5:L68" si="18">P5+T5+X5+AB5+AF5+AJ5+AN5+AR5+AV5+AZ5+BD5+BH5+BL5+BP5+BT5+BX5+CB5+CJ5+CN5+CR5+CV5+CZ5+DD5+DH5+DL5+DP5+DT5+DX5+CF5+EF5+EJ5+EN5+ER5+EV5+EB5+EZ5+FD5+FH5+FL5</f>
        <v>14949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6522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459</v>
      </c>
      <c r="U5" s="87">
        <v>1</v>
      </c>
      <c r="V5" s="87">
        <v>384</v>
      </c>
      <c r="W5" s="87">
        <v>889</v>
      </c>
      <c r="X5" s="87">
        <v>885</v>
      </c>
      <c r="Y5" s="87">
        <v>0</v>
      </c>
      <c r="Z5" s="87">
        <v>731</v>
      </c>
      <c r="AA5" s="87">
        <v>1516</v>
      </c>
      <c r="AB5" s="87">
        <v>1545</v>
      </c>
      <c r="AC5" s="87">
        <v>3</v>
      </c>
      <c r="AD5" s="87">
        <v>1175</v>
      </c>
      <c r="AE5" s="87">
        <v>660</v>
      </c>
      <c r="AF5" s="87">
        <v>678</v>
      </c>
      <c r="AG5" s="87">
        <v>9</v>
      </c>
      <c r="AH5" s="87">
        <v>589</v>
      </c>
      <c r="AI5" s="87">
        <v>853</v>
      </c>
      <c r="AJ5" s="87">
        <v>847</v>
      </c>
      <c r="AK5" s="87">
        <v>13</v>
      </c>
      <c r="AL5" s="87">
        <v>547</v>
      </c>
      <c r="AM5" s="87">
        <v>1019</v>
      </c>
      <c r="AN5" s="87">
        <v>911</v>
      </c>
      <c r="AO5" s="87">
        <v>19</v>
      </c>
      <c r="AP5" s="87">
        <v>524</v>
      </c>
      <c r="AQ5" s="87">
        <v>1012</v>
      </c>
      <c r="AR5" s="87">
        <v>1019</v>
      </c>
      <c r="AS5" s="87">
        <v>30</v>
      </c>
      <c r="AT5" s="87">
        <v>580</v>
      </c>
      <c r="AU5" s="87">
        <v>969</v>
      </c>
      <c r="AV5" s="87">
        <v>938</v>
      </c>
      <c r="AW5" s="87">
        <v>135</v>
      </c>
      <c r="AX5" s="87">
        <v>515</v>
      </c>
      <c r="AY5" s="87">
        <v>1106</v>
      </c>
      <c r="AZ5" s="87">
        <v>1089</v>
      </c>
      <c r="BA5" s="87">
        <v>0</v>
      </c>
      <c r="BB5" s="87">
        <v>444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1098</v>
      </c>
      <c r="EF5" s="87">
        <v>1043</v>
      </c>
      <c r="EG5" s="87">
        <v>1</v>
      </c>
      <c r="EH5" s="87">
        <v>315</v>
      </c>
      <c r="EI5" s="87">
        <v>1291</v>
      </c>
      <c r="EJ5" s="87">
        <v>1068</v>
      </c>
      <c r="EK5" s="87">
        <v>0</v>
      </c>
      <c r="EL5" s="87">
        <v>152</v>
      </c>
      <c r="EM5" s="87">
        <v>621</v>
      </c>
      <c r="EN5" s="87">
        <v>515</v>
      </c>
      <c r="EO5" s="87">
        <v>0</v>
      </c>
      <c r="EP5" s="87">
        <v>32</v>
      </c>
      <c r="EQ5" s="87">
        <v>967</v>
      </c>
      <c r="ER5" s="87">
        <v>872</v>
      </c>
      <c r="ES5" s="87">
        <v>0</v>
      </c>
      <c r="ET5" s="87">
        <v>8</v>
      </c>
      <c r="EU5" s="87">
        <v>964</v>
      </c>
      <c r="EV5" s="87">
        <v>858</v>
      </c>
      <c r="EW5" s="87">
        <v>0</v>
      </c>
      <c r="EX5" s="87">
        <v>0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956</v>
      </c>
      <c r="FH5" s="87">
        <v>106</v>
      </c>
      <c r="FI5" s="87">
        <v>0</v>
      </c>
      <c r="FJ5" s="87">
        <v>0</v>
      </c>
      <c r="FK5" s="87">
        <v>419</v>
      </c>
      <c r="FL5" s="87">
        <v>49</v>
      </c>
      <c r="FM5" s="87">
        <v>0</v>
      </c>
      <c r="FN5" s="87">
        <v>0</v>
      </c>
      <c r="FO5" s="23">
        <f t="shared" si="0"/>
        <v>0.8161523914948573</v>
      </c>
      <c r="FP5" s="24">
        <f t="shared" si="1"/>
        <v>0.69927586365942529</v>
      </c>
      <c r="FQ5" s="35">
        <f t="shared" si="2"/>
        <v>0.30081638300816382</v>
      </c>
      <c r="FR5" s="21">
        <f t="shared" si="3"/>
        <v>0.8831582137805617</v>
      </c>
      <c r="FS5" s="22">
        <f t="shared" si="4"/>
        <v>0.88168681804777349</v>
      </c>
      <c r="FT5" s="21">
        <f t="shared" si="5"/>
        <v>1.0095238095238095</v>
      </c>
      <c r="FU5" s="55">
        <f t="shared" si="6"/>
        <v>1.2508630609896432</v>
      </c>
      <c r="FV5" s="56">
        <f t="shared" si="7"/>
        <v>0.9868064952638701</v>
      </c>
      <c r="FW5" s="66">
        <f t="shared" si="8"/>
        <v>0.98443843031123135</v>
      </c>
      <c r="FX5" s="71">
        <f t="shared" si="9"/>
        <v>0.78112313937753719</v>
      </c>
      <c r="FY5" s="56">
        <f t="shared" si="10"/>
        <v>0.88473394152629459</v>
      </c>
      <c r="FZ5" s="66">
        <f t="shared" si="11"/>
        <v>0.80704922626646325</v>
      </c>
      <c r="GA5" s="71">
        <f t="shared" si="12"/>
        <v>0.32731886539838717</v>
      </c>
      <c r="GB5" s="56">
        <f t="shared" si="13"/>
        <v>0.98060125939467802</v>
      </c>
      <c r="GC5" s="66">
        <f t="shared" si="14"/>
        <v>0.87852935202112536</v>
      </c>
      <c r="GD5" s="57">
        <f t="shared" si="15"/>
        <v>4.0625634775543363E-3</v>
      </c>
      <c r="GE5" s="76">
        <f t="shared" si="16"/>
        <v>0.62143170838823014</v>
      </c>
      <c r="GF5" s="5"/>
      <c r="GG5" s="5"/>
      <c r="GH5" s="5"/>
      <c r="GI5" s="5"/>
      <c r="GJ5" s="5"/>
    </row>
    <row r="6" spans="1:192" s="3" customFormat="1" x14ac:dyDescent="0.25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540635</v>
      </c>
      <c r="L6" s="42">
        <f t="shared" si="18"/>
        <v>481030</v>
      </c>
      <c r="M6" s="38">
        <v>12589</v>
      </c>
      <c r="N6" s="43">
        <f t="shared" si="19"/>
        <v>244120</v>
      </c>
      <c r="O6" s="87">
        <v>40336</v>
      </c>
      <c r="P6" s="87">
        <v>50138</v>
      </c>
      <c r="Q6" s="87">
        <v>819</v>
      </c>
      <c r="R6" s="87">
        <v>15771</v>
      </c>
      <c r="S6" s="87">
        <v>12253</v>
      </c>
      <c r="T6" s="87">
        <v>12074</v>
      </c>
      <c r="U6" s="87">
        <v>35</v>
      </c>
      <c r="V6" s="87">
        <v>9612</v>
      </c>
      <c r="W6" s="87">
        <v>25317</v>
      </c>
      <c r="X6" s="87">
        <v>33162</v>
      </c>
      <c r="Y6" s="87">
        <v>287</v>
      </c>
      <c r="Z6" s="87">
        <v>19642</v>
      </c>
      <c r="AA6" s="87">
        <v>47594</v>
      </c>
      <c r="AB6" s="87">
        <v>46347</v>
      </c>
      <c r="AC6" s="87">
        <v>62</v>
      </c>
      <c r="AD6" s="87">
        <v>36473</v>
      </c>
      <c r="AE6" s="87">
        <v>21660</v>
      </c>
      <c r="AF6" s="87">
        <v>20155</v>
      </c>
      <c r="AG6" s="87">
        <v>129</v>
      </c>
      <c r="AH6" s="87">
        <v>21107</v>
      </c>
      <c r="AI6" s="87">
        <v>26336</v>
      </c>
      <c r="AJ6" s="87">
        <v>26059</v>
      </c>
      <c r="AK6" s="87">
        <v>77</v>
      </c>
      <c r="AL6" s="87">
        <v>20532</v>
      </c>
      <c r="AM6" s="87">
        <v>30543</v>
      </c>
      <c r="AN6" s="87">
        <v>33394</v>
      </c>
      <c r="AO6" s="87">
        <v>495</v>
      </c>
      <c r="AP6" s="87">
        <v>20307</v>
      </c>
      <c r="AQ6" s="87">
        <v>33341</v>
      </c>
      <c r="AR6" s="87">
        <v>34634</v>
      </c>
      <c r="AS6" s="87">
        <v>3125</v>
      </c>
      <c r="AT6" s="87">
        <v>22717</v>
      </c>
      <c r="AU6" s="87">
        <v>31776</v>
      </c>
      <c r="AV6" s="87">
        <v>31897</v>
      </c>
      <c r="AW6" s="87">
        <v>2674</v>
      </c>
      <c r="AX6" s="87">
        <v>21758</v>
      </c>
      <c r="AY6" s="87">
        <v>39338</v>
      </c>
      <c r="AZ6" s="87">
        <v>37465</v>
      </c>
      <c r="BA6" s="87">
        <v>1513</v>
      </c>
      <c r="BB6" s="87">
        <v>15918</v>
      </c>
      <c r="BC6" s="87">
        <v>8617</v>
      </c>
      <c r="BD6" s="87">
        <v>3853</v>
      </c>
      <c r="BE6" s="87">
        <v>671</v>
      </c>
      <c r="BF6" s="87">
        <v>4</v>
      </c>
      <c r="BG6" s="87">
        <v>851</v>
      </c>
      <c r="BH6" s="87">
        <v>509</v>
      </c>
      <c r="BI6" s="87">
        <v>3</v>
      </c>
      <c r="BJ6" s="87">
        <v>3</v>
      </c>
      <c r="BK6" s="87">
        <v>300</v>
      </c>
      <c r="BL6" s="87">
        <v>227</v>
      </c>
      <c r="BM6" s="87">
        <v>229</v>
      </c>
      <c r="BN6" s="87">
        <v>80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3594</v>
      </c>
      <c r="CJ6" s="87">
        <v>2031</v>
      </c>
      <c r="CK6" s="87">
        <v>0</v>
      </c>
      <c r="CL6" s="87">
        <v>136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39551</v>
      </c>
      <c r="CZ6" s="87">
        <v>13554</v>
      </c>
      <c r="DA6" s="87">
        <v>134</v>
      </c>
      <c r="DB6" s="87">
        <v>5902</v>
      </c>
      <c r="DC6" s="87">
        <v>19</v>
      </c>
      <c r="DD6" s="87">
        <v>19</v>
      </c>
      <c r="DE6" s="87">
        <v>0</v>
      </c>
      <c r="DF6" s="87">
        <v>0</v>
      </c>
      <c r="DG6" s="87">
        <v>5143</v>
      </c>
      <c r="DH6" s="87">
        <v>4150</v>
      </c>
      <c r="DI6" s="87">
        <v>70</v>
      </c>
      <c r="DJ6" s="87">
        <v>86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722</v>
      </c>
      <c r="DT6" s="87">
        <v>236</v>
      </c>
      <c r="DU6" s="87">
        <v>43</v>
      </c>
      <c r="DV6" s="87">
        <v>0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42128</v>
      </c>
      <c r="EF6" s="87">
        <v>34534</v>
      </c>
      <c r="EG6" s="87">
        <v>749</v>
      </c>
      <c r="EH6" s="87">
        <v>13811</v>
      </c>
      <c r="EI6" s="87">
        <v>39179</v>
      </c>
      <c r="EJ6" s="87">
        <v>37824</v>
      </c>
      <c r="EK6" s="87">
        <v>1430</v>
      </c>
      <c r="EL6" s="87">
        <v>10041</v>
      </c>
      <c r="EM6" s="87">
        <v>15548</v>
      </c>
      <c r="EN6" s="87">
        <v>14739</v>
      </c>
      <c r="EO6" s="87">
        <v>183</v>
      </c>
      <c r="EP6" s="87">
        <v>2223</v>
      </c>
      <c r="EQ6" s="87">
        <v>24266</v>
      </c>
      <c r="ER6" s="87">
        <v>19991</v>
      </c>
      <c r="ES6" s="87">
        <v>0</v>
      </c>
      <c r="ET6" s="87">
        <v>0</v>
      </c>
      <c r="EU6" s="87">
        <v>25621</v>
      </c>
      <c r="EV6" s="87">
        <v>19126</v>
      </c>
      <c r="EW6" s="87">
        <v>0</v>
      </c>
      <c r="EX6" s="87">
        <v>0</v>
      </c>
      <c r="EY6" s="87">
        <v>313</v>
      </c>
      <c r="EZ6" s="87">
        <v>0</v>
      </c>
      <c r="FA6" s="87">
        <v>0</v>
      </c>
      <c r="FB6" s="87">
        <v>0</v>
      </c>
      <c r="FC6" s="87">
        <v>90</v>
      </c>
      <c r="FD6" s="87">
        <v>0</v>
      </c>
      <c r="FE6" s="87">
        <v>0</v>
      </c>
      <c r="FF6" s="87">
        <v>0</v>
      </c>
      <c r="FG6" s="87">
        <v>11599</v>
      </c>
      <c r="FH6" s="87">
        <v>144</v>
      </c>
      <c r="FI6" s="87">
        <v>0</v>
      </c>
      <c r="FJ6" s="87">
        <v>0</v>
      </c>
      <c r="FK6" s="87">
        <v>7705</v>
      </c>
      <c r="FL6" s="87">
        <v>92</v>
      </c>
      <c r="FM6" s="87">
        <v>0</v>
      </c>
      <c r="FN6" s="87">
        <v>0</v>
      </c>
      <c r="FO6" s="23">
        <f t="shared" si="0"/>
        <v>0.83203089750762516</v>
      </c>
      <c r="FP6" s="24">
        <f t="shared" si="1"/>
        <v>0.74238691668621826</v>
      </c>
      <c r="FQ6" s="35">
        <f t="shared" si="2"/>
        <v>0.36714853784282936</v>
      </c>
      <c r="FR6" s="21">
        <f t="shared" si="3"/>
        <v>0.87491726368972389</v>
      </c>
      <c r="FS6" s="22">
        <f t="shared" si="4"/>
        <v>0.87736449576574915</v>
      </c>
      <c r="FT6" s="21">
        <f t="shared" si="5"/>
        <v>0.99009044435705862</v>
      </c>
      <c r="FU6" s="55">
        <f t="shared" si="6"/>
        <v>0.9470605122475424</v>
      </c>
      <c r="FV6" s="56">
        <f t="shared" si="7"/>
        <v>1.0555629953372858</v>
      </c>
      <c r="FW6" s="66">
        <f t="shared" si="8"/>
        <v>1.1382135596109129</v>
      </c>
      <c r="FX6" s="71">
        <f t="shared" si="9"/>
        <v>0.89704288966533152</v>
      </c>
      <c r="FY6" s="56">
        <f t="shared" si="10"/>
        <v>0.94554764896117438</v>
      </c>
      <c r="FZ6" s="66">
        <f t="shared" si="11"/>
        <v>0.85953943281042533</v>
      </c>
      <c r="GA6" s="71">
        <f t="shared" si="12"/>
        <v>0.40570398339059754</v>
      </c>
      <c r="GB6" s="56">
        <f t="shared" si="13"/>
        <v>0.82627750283226997</v>
      </c>
      <c r="GC6" s="66">
        <f t="shared" si="14"/>
        <v>0.64789418241806296</v>
      </c>
      <c r="GD6" s="57">
        <f t="shared" si="15"/>
        <v>0</v>
      </c>
      <c r="GE6" s="76">
        <f t="shared" si="16"/>
        <v>0.3173889935739479</v>
      </c>
      <c r="GF6" s="5"/>
      <c r="GG6" s="5"/>
      <c r="GH6" s="5"/>
      <c r="GI6" s="5"/>
      <c r="GJ6" s="5"/>
    </row>
    <row r="7" spans="1:192" s="3" customFormat="1" x14ac:dyDescent="0.25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8056</v>
      </c>
      <c r="I7" s="83">
        <v>100</v>
      </c>
      <c r="J7" s="83">
        <v>4426</v>
      </c>
      <c r="K7" s="38">
        <f t="shared" si="17"/>
        <v>9533</v>
      </c>
      <c r="L7" s="42">
        <f t="shared" si="18"/>
        <v>7675</v>
      </c>
      <c r="M7" s="38">
        <v>102</v>
      </c>
      <c r="N7" s="43">
        <f t="shared" si="19"/>
        <v>3385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556</v>
      </c>
      <c r="AE7" s="87">
        <v>332</v>
      </c>
      <c r="AF7" s="87">
        <v>321</v>
      </c>
      <c r="AG7" s="87">
        <v>17</v>
      </c>
      <c r="AH7" s="87">
        <v>280</v>
      </c>
      <c r="AI7" s="87">
        <v>352</v>
      </c>
      <c r="AJ7" s="87">
        <v>725</v>
      </c>
      <c r="AK7" s="87">
        <v>30</v>
      </c>
      <c r="AL7" s="87">
        <v>358</v>
      </c>
      <c r="AM7" s="87">
        <v>793</v>
      </c>
      <c r="AN7" s="87">
        <v>500</v>
      </c>
      <c r="AO7" s="87">
        <v>41</v>
      </c>
      <c r="AP7" s="87">
        <v>252</v>
      </c>
      <c r="AQ7" s="87">
        <v>447</v>
      </c>
      <c r="AR7" s="87">
        <v>567</v>
      </c>
      <c r="AS7" s="87">
        <v>5</v>
      </c>
      <c r="AT7" s="87">
        <v>246</v>
      </c>
      <c r="AU7" s="87">
        <v>769</v>
      </c>
      <c r="AV7" s="87">
        <v>533</v>
      </c>
      <c r="AW7" s="87">
        <v>0</v>
      </c>
      <c r="AX7" s="87">
        <v>213</v>
      </c>
      <c r="AY7" s="87">
        <v>627</v>
      </c>
      <c r="AZ7" s="87">
        <v>586</v>
      </c>
      <c r="BA7" s="87">
        <v>0</v>
      </c>
      <c r="BB7" s="87">
        <v>127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754</v>
      </c>
      <c r="EF7" s="87">
        <v>549</v>
      </c>
      <c r="EG7" s="87">
        <v>0</v>
      </c>
      <c r="EH7" s="87">
        <v>116</v>
      </c>
      <c r="EI7" s="87">
        <v>605</v>
      </c>
      <c r="EJ7" s="87">
        <v>562</v>
      </c>
      <c r="EK7" s="87">
        <v>0</v>
      </c>
      <c r="EL7" s="87">
        <v>159</v>
      </c>
      <c r="EM7" s="87">
        <v>302</v>
      </c>
      <c r="EN7" s="87">
        <v>262</v>
      </c>
      <c r="EO7" s="87">
        <v>0</v>
      </c>
      <c r="EP7" s="87">
        <v>28</v>
      </c>
      <c r="EQ7" s="87">
        <v>543</v>
      </c>
      <c r="ER7" s="87">
        <v>446</v>
      </c>
      <c r="ES7" s="87">
        <v>0</v>
      </c>
      <c r="ET7" s="87">
        <v>0</v>
      </c>
      <c r="EU7" s="87">
        <v>598</v>
      </c>
      <c r="EV7" s="87">
        <v>406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594</v>
      </c>
      <c r="FH7" s="87">
        <v>17</v>
      </c>
      <c r="FI7" s="87">
        <v>0</v>
      </c>
      <c r="FJ7" s="87">
        <v>0</v>
      </c>
      <c r="FK7" s="87">
        <v>321</v>
      </c>
      <c r="FL7" s="87">
        <v>6</v>
      </c>
      <c r="FM7" s="87">
        <v>0</v>
      </c>
      <c r="FN7" s="87">
        <v>0</v>
      </c>
      <c r="FO7" s="23">
        <f t="shared" si="0"/>
        <v>0.96863375892228809</v>
      </c>
      <c r="FP7" s="24">
        <f t="shared" si="1"/>
        <v>0.78184377199155519</v>
      </c>
      <c r="FQ7" s="35">
        <f t="shared" si="2"/>
        <v>0.34030360912838042</v>
      </c>
      <c r="FR7" s="21">
        <f t="shared" si="3"/>
        <v>1.0545353982300885</v>
      </c>
      <c r="FS7" s="22">
        <f t="shared" si="4"/>
        <v>0.95270605759682225</v>
      </c>
      <c r="FT7" s="21">
        <f t="shared" si="5"/>
        <v>1.02</v>
      </c>
      <c r="FU7" s="55">
        <f t="shared" si="6"/>
        <v>0.76479891549932222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1.0254163014899211</v>
      </c>
      <c r="FY7" s="56">
        <f t="shared" si="10"/>
        <v>1.0300579189135211</v>
      </c>
      <c r="FZ7" s="66">
        <f t="shared" si="11"/>
        <v>0.9217096065508289</v>
      </c>
      <c r="GA7" s="71">
        <f t="shared" si="12"/>
        <v>0.36865055588842288</v>
      </c>
      <c r="GB7" s="56">
        <f t="shared" si="13"/>
        <v>1.2453612748308229</v>
      </c>
      <c r="GC7" s="66">
        <f t="shared" si="14"/>
        <v>0.92992796332678451</v>
      </c>
      <c r="GD7" s="57">
        <f t="shared" si="15"/>
        <v>0</v>
      </c>
      <c r="GE7" s="76">
        <f t="shared" si="16"/>
        <v>0.84409678006185185</v>
      </c>
      <c r="GF7" s="5"/>
      <c r="GG7" s="5"/>
      <c r="GH7" s="5"/>
      <c r="GI7" s="5"/>
      <c r="GJ7" s="5"/>
    </row>
    <row r="8" spans="1:192" s="3" customFormat="1" x14ac:dyDescent="0.25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6421</v>
      </c>
      <c r="K8" s="38">
        <f t="shared" si="17"/>
        <v>16158</v>
      </c>
      <c r="L8" s="42">
        <f t="shared" si="18"/>
        <v>14507</v>
      </c>
      <c r="M8" s="38">
        <v>198</v>
      </c>
      <c r="N8" s="43">
        <f t="shared" si="19"/>
        <v>5083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257</v>
      </c>
      <c r="W8" s="87">
        <v>598</v>
      </c>
      <c r="X8" s="87">
        <v>600</v>
      </c>
      <c r="Y8" s="87">
        <v>4</v>
      </c>
      <c r="Z8" s="87">
        <v>502</v>
      </c>
      <c r="AA8" s="87">
        <v>1091</v>
      </c>
      <c r="AB8" s="87">
        <v>1240</v>
      </c>
      <c r="AC8" s="87">
        <v>22</v>
      </c>
      <c r="AD8" s="87">
        <v>769</v>
      </c>
      <c r="AE8" s="87">
        <v>517</v>
      </c>
      <c r="AF8" s="87">
        <v>700</v>
      </c>
      <c r="AG8" s="87">
        <v>39</v>
      </c>
      <c r="AH8" s="87">
        <v>443</v>
      </c>
      <c r="AI8" s="87">
        <v>754</v>
      </c>
      <c r="AJ8" s="87">
        <v>843</v>
      </c>
      <c r="AK8" s="87">
        <v>50</v>
      </c>
      <c r="AL8" s="87">
        <v>502</v>
      </c>
      <c r="AM8" s="87">
        <v>830</v>
      </c>
      <c r="AN8" s="87">
        <v>864</v>
      </c>
      <c r="AO8" s="87">
        <v>98</v>
      </c>
      <c r="AP8" s="87">
        <v>461</v>
      </c>
      <c r="AQ8" s="87">
        <v>957</v>
      </c>
      <c r="AR8" s="87">
        <v>1803</v>
      </c>
      <c r="AS8" s="87">
        <v>128</v>
      </c>
      <c r="AT8" s="87">
        <v>515</v>
      </c>
      <c r="AU8" s="87">
        <v>1001</v>
      </c>
      <c r="AV8" s="87">
        <v>1095</v>
      </c>
      <c r="AW8" s="87">
        <v>64</v>
      </c>
      <c r="AX8" s="87">
        <v>334</v>
      </c>
      <c r="AY8" s="87">
        <v>1073</v>
      </c>
      <c r="AZ8" s="87">
        <v>981</v>
      </c>
      <c r="BA8" s="87">
        <v>23</v>
      </c>
      <c r="BB8" s="87">
        <v>304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102</v>
      </c>
      <c r="CJ8" s="87">
        <v>36</v>
      </c>
      <c r="CK8" s="87">
        <v>0</v>
      </c>
      <c r="CL8" s="87">
        <v>4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1380</v>
      </c>
      <c r="EF8" s="87">
        <v>1145</v>
      </c>
      <c r="EG8" s="87">
        <v>28</v>
      </c>
      <c r="EH8" s="87">
        <v>325</v>
      </c>
      <c r="EI8" s="87">
        <v>1653</v>
      </c>
      <c r="EJ8" s="87">
        <v>1239</v>
      </c>
      <c r="EK8" s="87">
        <v>16</v>
      </c>
      <c r="EL8" s="87">
        <v>214</v>
      </c>
      <c r="EM8" s="87">
        <v>545</v>
      </c>
      <c r="EN8" s="87">
        <v>487</v>
      </c>
      <c r="EO8" s="87">
        <v>4</v>
      </c>
      <c r="EP8" s="87">
        <v>67</v>
      </c>
      <c r="EQ8" s="87">
        <v>871</v>
      </c>
      <c r="ER8" s="87">
        <v>760</v>
      </c>
      <c r="ES8" s="87">
        <v>0</v>
      </c>
      <c r="ET8" s="87">
        <v>2</v>
      </c>
      <c r="EU8" s="87">
        <v>892</v>
      </c>
      <c r="EV8" s="87">
        <v>731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181</v>
      </c>
      <c r="FI8" s="87">
        <v>0</v>
      </c>
      <c r="FJ8" s="87">
        <v>0</v>
      </c>
      <c r="FK8" s="87">
        <v>396</v>
      </c>
      <c r="FL8" s="87">
        <v>83</v>
      </c>
      <c r="FM8" s="87">
        <v>0</v>
      </c>
      <c r="FN8" s="87">
        <v>0</v>
      </c>
      <c r="FO8" s="23">
        <f t="shared" si="0"/>
        <v>0.87530771700738519</v>
      </c>
      <c r="FP8" s="24">
        <f t="shared" si="1"/>
        <v>0.7869527988868672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0.98146268858669916</v>
      </c>
      <c r="FT8" s="21">
        <f t="shared" si="5"/>
        <v>1.0702702702702702</v>
      </c>
      <c r="FU8" s="55">
        <f t="shared" si="6"/>
        <v>0.79162124279707213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0.81932080448400924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5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24845</v>
      </c>
      <c r="I9" s="83">
        <v>845</v>
      </c>
      <c r="J9" s="48">
        <v>12961</v>
      </c>
      <c r="K9" s="38">
        <f t="shared" si="17"/>
        <v>26784</v>
      </c>
      <c r="L9" s="42">
        <f t="shared" si="18"/>
        <v>21849</v>
      </c>
      <c r="M9" s="38">
        <v>967</v>
      </c>
      <c r="N9" s="43">
        <f t="shared" si="19"/>
        <v>9032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403</v>
      </c>
      <c r="U9" s="87">
        <v>2</v>
      </c>
      <c r="V9" s="87">
        <v>303</v>
      </c>
      <c r="W9" s="87">
        <v>897</v>
      </c>
      <c r="X9" s="87">
        <v>914</v>
      </c>
      <c r="Y9" s="87">
        <v>2</v>
      </c>
      <c r="Z9" s="87">
        <v>787</v>
      </c>
      <c r="AA9" s="87">
        <v>1807</v>
      </c>
      <c r="AB9" s="87">
        <v>1893</v>
      </c>
      <c r="AC9" s="87">
        <v>21</v>
      </c>
      <c r="AD9" s="87">
        <v>1413</v>
      </c>
      <c r="AE9" s="87">
        <v>861</v>
      </c>
      <c r="AF9" s="87">
        <v>1134</v>
      </c>
      <c r="AG9" s="87">
        <v>40</v>
      </c>
      <c r="AH9" s="87">
        <v>882</v>
      </c>
      <c r="AI9" s="87">
        <v>1284</v>
      </c>
      <c r="AJ9" s="87">
        <v>1332</v>
      </c>
      <c r="AK9" s="87">
        <v>90</v>
      </c>
      <c r="AL9" s="87">
        <v>1023</v>
      </c>
      <c r="AM9" s="87">
        <v>1765</v>
      </c>
      <c r="AN9" s="87">
        <v>1374</v>
      </c>
      <c r="AO9" s="87">
        <v>250</v>
      </c>
      <c r="AP9" s="87">
        <v>1017</v>
      </c>
      <c r="AQ9" s="87">
        <v>1626</v>
      </c>
      <c r="AR9" s="87">
        <v>1701</v>
      </c>
      <c r="AS9" s="87">
        <v>366</v>
      </c>
      <c r="AT9" s="87">
        <v>941</v>
      </c>
      <c r="AU9" s="87">
        <v>2020</v>
      </c>
      <c r="AV9" s="87">
        <v>1995</v>
      </c>
      <c r="AW9" s="87">
        <v>3</v>
      </c>
      <c r="AX9" s="87">
        <v>715</v>
      </c>
      <c r="AY9" s="87">
        <v>1843</v>
      </c>
      <c r="AZ9" s="87">
        <v>1700</v>
      </c>
      <c r="BA9" s="87">
        <v>2</v>
      </c>
      <c r="BB9" s="87">
        <v>576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52</v>
      </c>
      <c r="BY9" s="87">
        <v>136</v>
      </c>
      <c r="BZ9" s="87">
        <v>85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102</v>
      </c>
      <c r="CK9" s="87">
        <v>0</v>
      </c>
      <c r="CL9" s="87">
        <v>22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804</v>
      </c>
      <c r="DA9" s="87">
        <v>40</v>
      </c>
      <c r="DB9" s="87">
        <v>53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1950</v>
      </c>
      <c r="EF9" s="87">
        <v>1705</v>
      </c>
      <c r="EG9" s="87">
        <v>0</v>
      </c>
      <c r="EH9" s="87">
        <v>372</v>
      </c>
      <c r="EI9" s="87">
        <v>2051</v>
      </c>
      <c r="EJ9" s="87">
        <v>1803</v>
      </c>
      <c r="EK9" s="87">
        <v>0</v>
      </c>
      <c r="EL9" s="87">
        <v>280</v>
      </c>
      <c r="EM9" s="87">
        <v>888</v>
      </c>
      <c r="EN9" s="87">
        <v>774</v>
      </c>
      <c r="EO9" s="87">
        <v>0</v>
      </c>
      <c r="EP9" s="87">
        <v>71</v>
      </c>
      <c r="EQ9" s="87">
        <v>1399</v>
      </c>
      <c r="ER9" s="87">
        <v>1165</v>
      </c>
      <c r="ES9" s="87">
        <v>0</v>
      </c>
      <c r="ET9" s="87">
        <v>0</v>
      </c>
      <c r="EU9" s="87">
        <v>1416</v>
      </c>
      <c r="EV9" s="87">
        <v>1025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1337</v>
      </c>
      <c r="FH9" s="87">
        <v>67</v>
      </c>
      <c r="FI9" s="87">
        <v>0</v>
      </c>
      <c r="FJ9" s="87">
        <v>0</v>
      </c>
      <c r="FK9" s="87">
        <v>710</v>
      </c>
      <c r="FL9" s="87">
        <v>64</v>
      </c>
      <c r="FM9" s="87">
        <v>0</v>
      </c>
      <c r="FN9" s="87">
        <v>0</v>
      </c>
      <c r="FO9" s="23">
        <f t="shared" si="0"/>
        <v>0.89721952796637572</v>
      </c>
      <c r="FP9" s="24">
        <f t="shared" si="1"/>
        <v>0.73766569673456195</v>
      </c>
      <c r="FQ9" s="35">
        <f t="shared" si="2"/>
        <v>0.29201422567086971</v>
      </c>
      <c r="FR9" s="21">
        <f t="shared" si="3"/>
        <v>1.0042368115181284</v>
      </c>
      <c r="FS9" s="22">
        <f t="shared" si="4"/>
        <v>0.87941235661098816</v>
      </c>
      <c r="FT9" s="21">
        <f t="shared" si="5"/>
        <v>1.1443786982248521</v>
      </c>
      <c r="FU9" s="55">
        <f t="shared" si="6"/>
        <v>0.69685981019983023</v>
      </c>
      <c r="FV9" s="56">
        <f t="shared" si="7"/>
        <v>1.0833333333333333</v>
      </c>
      <c r="FW9" s="66">
        <f t="shared" si="8"/>
        <v>1.1048497267759563</v>
      </c>
      <c r="FX9" s="71">
        <f t="shared" si="9"/>
        <v>0.85484972677595628</v>
      </c>
      <c r="FY9" s="56">
        <f t="shared" si="10"/>
        <v>1.016935968969737</v>
      </c>
      <c r="FZ9" s="66">
        <f t="shared" si="11"/>
        <v>0.8950239571881935</v>
      </c>
      <c r="GA9" s="71">
        <f t="shared" si="12"/>
        <v>0.33851195785194249</v>
      </c>
      <c r="GB9" s="56">
        <f t="shared" si="13"/>
        <v>0.93366500829187393</v>
      </c>
      <c r="GC9" s="66">
        <f t="shared" si="14"/>
        <v>0.72636815920398012</v>
      </c>
      <c r="GD9" s="57">
        <f t="shared" si="15"/>
        <v>3.3167495854063018E-4</v>
      </c>
      <c r="GE9" s="76">
        <f t="shared" si="16"/>
        <v>0.64923299915448729</v>
      </c>
      <c r="GF9" s="5"/>
      <c r="GG9" s="5"/>
      <c r="GH9" s="5"/>
      <c r="GI9" s="5"/>
      <c r="GJ9" s="5"/>
    </row>
    <row r="10" spans="1:192" s="3" customFormat="1" x14ac:dyDescent="0.25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21167</v>
      </c>
      <c r="I10" s="83">
        <v>255</v>
      </c>
      <c r="J10" s="83">
        <v>8378</v>
      </c>
      <c r="K10" s="38">
        <f t="shared" si="17"/>
        <v>21526</v>
      </c>
      <c r="L10" s="42">
        <f t="shared" si="18"/>
        <v>18764</v>
      </c>
      <c r="M10" s="38">
        <v>252</v>
      </c>
      <c r="N10" s="43">
        <f t="shared" si="19"/>
        <v>8715</v>
      </c>
      <c r="O10" s="87">
        <v>722</v>
      </c>
      <c r="P10" s="87">
        <v>662</v>
      </c>
      <c r="Q10" s="87">
        <v>0</v>
      </c>
      <c r="R10" s="87">
        <v>498</v>
      </c>
      <c r="S10" s="87">
        <v>575</v>
      </c>
      <c r="T10" s="87">
        <v>537</v>
      </c>
      <c r="U10" s="87">
        <v>1</v>
      </c>
      <c r="V10" s="87">
        <v>526</v>
      </c>
      <c r="W10" s="87">
        <v>1213</v>
      </c>
      <c r="X10" s="87">
        <v>1213</v>
      </c>
      <c r="Y10" s="87">
        <v>0</v>
      </c>
      <c r="Z10" s="87">
        <v>1162</v>
      </c>
      <c r="AA10" s="87">
        <v>1861</v>
      </c>
      <c r="AB10" s="87">
        <v>1836</v>
      </c>
      <c r="AC10" s="87">
        <v>0</v>
      </c>
      <c r="AD10" s="87">
        <v>1504</v>
      </c>
      <c r="AE10" s="87">
        <v>842</v>
      </c>
      <c r="AF10" s="87">
        <v>1425</v>
      </c>
      <c r="AG10" s="87">
        <v>18</v>
      </c>
      <c r="AH10" s="87">
        <v>749</v>
      </c>
      <c r="AI10" s="87">
        <v>1001</v>
      </c>
      <c r="AJ10" s="87">
        <v>1239</v>
      </c>
      <c r="AK10" s="87">
        <v>50</v>
      </c>
      <c r="AL10" s="87">
        <v>782</v>
      </c>
      <c r="AM10" s="87">
        <v>1183</v>
      </c>
      <c r="AN10" s="87">
        <v>1284</v>
      </c>
      <c r="AO10" s="87">
        <v>50</v>
      </c>
      <c r="AP10" s="87">
        <v>748</v>
      </c>
      <c r="AQ10" s="87">
        <v>1195</v>
      </c>
      <c r="AR10" s="87">
        <v>1247</v>
      </c>
      <c r="AS10" s="87">
        <v>126</v>
      </c>
      <c r="AT10" s="87">
        <v>637</v>
      </c>
      <c r="AU10" s="87">
        <v>1258</v>
      </c>
      <c r="AV10" s="87">
        <v>1271</v>
      </c>
      <c r="AW10" s="87">
        <v>0</v>
      </c>
      <c r="AX10" s="87">
        <v>494</v>
      </c>
      <c r="AY10" s="87">
        <v>1256</v>
      </c>
      <c r="AZ10" s="87">
        <v>1230</v>
      </c>
      <c r="BA10" s="87">
        <v>0</v>
      </c>
      <c r="BB10" s="87">
        <v>329</v>
      </c>
      <c r="BC10" s="87">
        <v>400</v>
      </c>
      <c r="BD10" s="87">
        <v>331</v>
      </c>
      <c r="BE10" s="87">
        <v>0</v>
      </c>
      <c r="BF10" s="87">
        <v>211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27</v>
      </c>
      <c r="CF10" s="87">
        <v>4</v>
      </c>
      <c r="CG10" s="87">
        <v>0</v>
      </c>
      <c r="CH10" s="87">
        <v>3</v>
      </c>
      <c r="CI10" s="87">
        <v>124</v>
      </c>
      <c r="CJ10" s="87">
        <v>81</v>
      </c>
      <c r="CK10" s="87">
        <v>0</v>
      </c>
      <c r="CL10" s="87">
        <v>28</v>
      </c>
      <c r="CM10" s="87">
        <v>38</v>
      </c>
      <c r="CN10" s="87">
        <v>23</v>
      </c>
      <c r="CO10" s="87">
        <v>0</v>
      </c>
      <c r="CP10" s="87">
        <v>7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753</v>
      </c>
      <c r="DA10" s="87">
        <v>4</v>
      </c>
      <c r="DB10" s="87">
        <v>506</v>
      </c>
      <c r="DC10" s="87">
        <v>127</v>
      </c>
      <c r="DD10" s="87">
        <v>73</v>
      </c>
      <c r="DE10" s="87">
        <v>0</v>
      </c>
      <c r="DF10" s="87">
        <v>17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87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1294</v>
      </c>
      <c r="EF10" s="87">
        <v>1157</v>
      </c>
      <c r="EG10" s="87">
        <v>0</v>
      </c>
      <c r="EH10" s="87">
        <v>174</v>
      </c>
      <c r="EI10" s="87">
        <v>1321</v>
      </c>
      <c r="EJ10" s="87">
        <v>1248</v>
      </c>
      <c r="EK10" s="87">
        <v>1</v>
      </c>
      <c r="EL10" s="87">
        <v>137</v>
      </c>
      <c r="EM10" s="87">
        <v>696</v>
      </c>
      <c r="EN10" s="87">
        <v>583</v>
      </c>
      <c r="EO10" s="87">
        <v>0</v>
      </c>
      <c r="EP10" s="87">
        <v>38</v>
      </c>
      <c r="EQ10" s="87">
        <v>1096</v>
      </c>
      <c r="ER10" s="87">
        <v>941</v>
      </c>
      <c r="ES10" s="87">
        <v>0</v>
      </c>
      <c r="ET10" s="87">
        <v>0</v>
      </c>
      <c r="EU10" s="87">
        <v>1198</v>
      </c>
      <c r="EV10" s="87">
        <v>987</v>
      </c>
      <c r="EW10" s="87">
        <v>0</v>
      </c>
      <c r="EX10" s="87">
        <v>1</v>
      </c>
      <c r="EY10" s="87">
        <v>21</v>
      </c>
      <c r="EZ10" s="87">
        <v>0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1216</v>
      </c>
      <c r="FH10" s="87">
        <v>162</v>
      </c>
      <c r="FI10" s="87">
        <v>0</v>
      </c>
      <c r="FJ10" s="87">
        <v>6</v>
      </c>
      <c r="FK10" s="87">
        <v>613</v>
      </c>
      <c r="FL10" s="87">
        <v>53</v>
      </c>
      <c r="FM10" s="87">
        <v>0</v>
      </c>
      <c r="FN10" s="87">
        <v>0</v>
      </c>
      <c r="FO10" s="23">
        <f t="shared" si="0"/>
        <v>0.8096211755083832</v>
      </c>
      <c r="FP10" s="24">
        <f t="shared" si="1"/>
        <v>0.70694077846760106</v>
      </c>
      <c r="FQ10" s="35">
        <f t="shared" si="2"/>
        <v>0.32398973939551656</v>
      </c>
      <c r="FR10" s="21">
        <f t="shared" si="3"/>
        <v>0.88048102094240843</v>
      </c>
      <c r="FS10" s="22">
        <f t="shared" si="4"/>
        <v>0.88647422875230308</v>
      </c>
      <c r="FT10" s="21">
        <f t="shared" si="5"/>
        <v>0.9882352941176471</v>
      </c>
      <c r="FU10" s="55">
        <f t="shared" si="6"/>
        <v>1.0402243972308427</v>
      </c>
      <c r="FV10" s="56">
        <f t="shared" si="7"/>
        <v>1.0496270797475618</v>
      </c>
      <c r="FW10" s="66">
        <f t="shared" si="8"/>
        <v>1.0315547905909352</v>
      </c>
      <c r="FX10" s="71">
        <f t="shared" si="9"/>
        <v>0.91566265060240959</v>
      </c>
      <c r="FY10" s="56">
        <f t="shared" si="10"/>
        <v>0.85262340926170033</v>
      </c>
      <c r="FZ10" s="66">
        <f t="shared" si="11"/>
        <v>0.81769800303056428</v>
      </c>
      <c r="GA10" s="71">
        <f t="shared" si="12"/>
        <v>0.33976814950784129</v>
      </c>
      <c r="GB10" s="56">
        <f t="shared" si="13"/>
        <v>0.94310146357506985</v>
      </c>
      <c r="GC10" s="66">
        <f t="shared" si="14"/>
        <v>0.79263279065943093</v>
      </c>
      <c r="GD10" s="57">
        <f t="shared" si="15"/>
        <v>4.1111659266567999E-4</v>
      </c>
      <c r="GE10" s="76">
        <f t="shared" si="16"/>
        <v>0.66356810868787985</v>
      </c>
      <c r="GF10" s="5"/>
      <c r="GG10" s="5"/>
      <c r="GH10" s="5"/>
      <c r="GI10" s="5"/>
      <c r="GJ10" s="5"/>
    </row>
    <row r="11" spans="1:192" s="3" customFormat="1" x14ac:dyDescent="0.25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7064</v>
      </c>
      <c r="L11" s="42">
        <f t="shared" si="18"/>
        <v>5714</v>
      </c>
      <c r="M11" s="38">
        <v>75</v>
      </c>
      <c r="N11" s="43">
        <f t="shared" si="19"/>
        <v>1936</v>
      </c>
      <c r="O11" s="87">
        <v>155</v>
      </c>
      <c r="P11" s="87">
        <v>155</v>
      </c>
      <c r="Q11" s="87">
        <v>1</v>
      </c>
      <c r="R11" s="87">
        <v>108</v>
      </c>
      <c r="S11" s="87">
        <v>155</v>
      </c>
      <c r="T11" s="87">
        <v>158</v>
      </c>
      <c r="U11" s="87">
        <v>0</v>
      </c>
      <c r="V11" s="87">
        <v>136</v>
      </c>
      <c r="W11" s="87">
        <v>208</v>
      </c>
      <c r="X11" s="87">
        <v>218</v>
      </c>
      <c r="Y11" s="87">
        <v>0</v>
      </c>
      <c r="Z11" s="87">
        <v>164</v>
      </c>
      <c r="AA11" s="87">
        <v>467</v>
      </c>
      <c r="AB11" s="87">
        <v>446</v>
      </c>
      <c r="AC11" s="87">
        <v>1</v>
      </c>
      <c r="AD11" s="87">
        <v>280</v>
      </c>
      <c r="AE11" s="87">
        <v>177</v>
      </c>
      <c r="AF11" s="87">
        <v>161</v>
      </c>
      <c r="AG11" s="87">
        <v>2</v>
      </c>
      <c r="AH11" s="87">
        <v>131</v>
      </c>
      <c r="AI11" s="87">
        <v>217</v>
      </c>
      <c r="AJ11" s="87">
        <v>209</v>
      </c>
      <c r="AK11" s="87">
        <v>2</v>
      </c>
      <c r="AL11" s="87">
        <v>127</v>
      </c>
      <c r="AM11" s="87">
        <v>275</v>
      </c>
      <c r="AN11" s="87">
        <v>250</v>
      </c>
      <c r="AO11" s="87">
        <v>1</v>
      </c>
      <c r="AP11" s="87">
        <v>148</v>
      </c>
      <c r="AQ11" s="87">
        <v>333</v>
      </c>
      <c r="AR11" s="87">
        <v>296</v>
      </c>
      <c r="AS11" s="87">
        <v>9</v>
      </c>
      <c r="AT11" s="87">
        <v>137</v>
      </c>
      <c r="AU11" s="87">
        <v>321</v>
      </c>
      <c r="AV11" s="87">
        <v>291</v>
      </c>
      <c r="AW11" s="87">
        <v>44</v>
      </c>
      <c r="AX11" s="87">
        <v>135</v>
      </c>
      <c r="AY11" s="87">
        <v>410</v>
      </c>
      <c r="AZ11" s="87">
        <v>383</v>
      </c>
      <c r="BA11" s="87">
        <v>10</v>
      </c>
      <c r="BB11" s="87">
        <v>106</v>
      </c>
      <c r="BC11" s="87">
        <v>256</v>
      </c>
      <c r="BD11" s="87">
        <v>314</v>
      </c>
      <c r="BE11" s="87">
        <v>1</v>
      </c>
      <c r="BF11" s="87">
        <v>37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696</v>
      </c>
      <c r="BY11" s="87">
        <v>3</v>
      </c>
      <c r="BZ11" s="87">
        <v>119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4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118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394</v>
      </c>
      <c r="EF11" s="87">
        <v>366</v>
      </c>
      <c r="EG11" s="87">
        <v>1</v>
      </c>
      <c r="EH11" s="87">
        <v>102</v>
      </c>
      <c r="EI11" s="87">
        <v>480</v>
      </c>
      <c r="EJ11" s="87">
        <v>434</v>
      </c>
      <c r="EK11" s="87">
        <v>0</v>
      </c>
      <c r="EL11" s="87">
        <v>67</v>
      </c>
      <c r="EM11" s="87">
        <v>233</v>
      </c>
      <c r="EN11" s="87">
        <v>191</v>
      </c>
      <c r="EO11" s="87">
        <v>0</v>
      </c>
      <c r="EP11" s="87">
        <v>15</v>
      </c>
      <c r="EQ11" s="87">
        <v>412</v>
      </c>
      <c r="ER11" s="87">
        <v>291</v>
      </c>
      <c r="ES11" s="87">
        <v>0</v>
      </c>
      <c r="ET11" s="87">
        <v>0</v>
      </c>
      <c r="EU11" s="87">
        <v>439</v>
      </c>
      <c r="EV11" s="87">
        <v>234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573</v>
      </c>
      <c r="FH11" s="87">
        <v>22</v>
      </c>
      <c r="FI11" s="87">
        <v>0</v>
      </c>
      <c r="FJ11" s="87">
        <v>0</v>
      </c>
      <c r="FK11" s="87">
        <v>234</v>
      </c>
      <c r="FL11" s="87">
        <v>2</v>
      </c>
      <c r="FM11" s="87">
        <v>0</v>
      </c>
      <c r="FN11" s="87">
        <v>0</v>
      </c>
      <c r="FO11" s="23">
        <f t="shared" si="0"/>
        <v>0.85466299533101875</v>
      </c>
      <c r="FP11" s="24">
        <f t="shared" si="1"/>
        <v>0.69304441518017479</v>
      </c>
      <c r="FQ11" s="35">
        <f t="shared" si="2"/>
        <v>0.23177301568298814</v>
      </c>
      <c r="FR11" s="21">
        <f t="shared" si="3"/>
        <v>0.95395003376097232</v>
      </c>
      <c r="FS11" s="22">
        <f t="shared" si="4"/>
        <v>0.89058603491271815</v>
      </c>
      <c r="FT11" s="21">
        <f t="shared" si="5"/>
        <v>1</v>
      </c>
      <c r="FU11" s="55">
        <f t="shared" si="6"/>
        <v>1.1094555873925502</v>
      </c>
      <c r="FV11" s="56">
        <f t="shared" si="7"/>
        <v>1.1275440976933515</v>
      </c>
      <c r="FW11" s="66">
        <f t="shared" si="8"/>
        <v>1.1166892808683853</v>
      </c>
      <c r="FX11" s="71">
        <f t="shared" si="9"/>
        <v>0.78697421981004068</v>
      </c>
      <c r="FY11" s="56">
        <f t="shared" si="10"/>
        <v>0.97745469869363677</v>
      </c>
      <c r="FZ11" s="66">
        <f t="shared" si="11"/>
        <v>0.93004635482511588</v>
      </c>
      <c r="GA11" s="71">
        <f t="shared" si="12"/>
        <v>0.2857142857142857</v>
      </c>
      <c r="GB11" s="56">
        <f t="shared" si="13"/>
        <v>0.97951197053407002</v>
      </c>
      <c r="GC11" s="66">
        <f t="shared" si="14"/>
        <v>0.60428176795580113</v>
      </c>
      <c r="GD11" s="57">
        <f t="shared" si="15"/>
        <v>0</v>
      </c>
      <c r="GE11" s="76">
        <f t="shared" si="16"/>
        <v>0.72698186988979729</v>
      </c>
      <c r="GF11" s="5"/>
      <c r="GG11" s="5"/>
      <c r="GH11" s="5"/>
      <c r="GI11" s="5"/>
      <c r="GJ11" s="5"/>
    </row>
    <row r="12" spans="1:192" s="3" customFormat="1" x14ac:dyDescent="0.25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15529</v>
      </c>
      <c r="L12" s="42">
        <f t="shared" si="18"/>
        <v>12787</v>
      </c>
      <c r="M12" s="38">
        <v>175</v>
      </c>
      <c r="N12" s="43">
        <f t="shared" si="19"/>
        <v>6026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684</v>
      </c>
      <c r="AA12" s="87">
        <v>1269</v>
      </c>
      <c r="AB12" s="87">
        <v>1245</v>
      </c>
      <c r="AC12" s="87">
        <v>1</v>
      </c>
      <c r="AD12" s="87">
        <v>1061</v>
      </c>
      <c r="AE12" s="87">
        <v>623</v>
      </c>
      <c r="AF12" s="87">
        <v>677</v>
      </c>
      <c r="AG12" s="87">
        <v>3</v>
      </c>
      <c r="AH12" s="87">
        <v>590</v>
      </c>
      <c r="AI12" s="87">
        <v>812</v>
      </c>
      <c r="AJ12" s="87">
        <v>706</v>
      </c>
      <c r="AK12" s="87">
        <v>6</v>
      </c>
      <c r="AL12" s="87">
        <v>591</v>
      </c>
      <c r="AM12" s="87">
        <v>858</v>
      </c>
      <c r="AN12" s="87">
        <v>905</v>
      </c>
      <c r="AO12" s="87">
        <v>48</v>
      </c>
      <c r="AP12" s="87">
        <v>558</v>
      </c>
      <c r="AQ12" s="87">
        <v>809</v>
      </c>
      <c r="AR12" s="87">
        <v>889</v>
      </c>
      <c r="AS12" s="87">
        <v>109</v>
      </c>
      <c r="AT12" s="87">
        <v>515</v>
      </c>
      <c r="AU12" s="87">
        <v>1029</v>
      </c>
      <c r="AV12" s="87">
        <v>1008</v>
      </c>
      <c r="AW12" s="87">
        <v>0</v>
      </c>
      <c r="AX12" s="87">
        <v>439</v>
      </c>
      <c r="AY12" s="87">
        <v>921</v>
      </c>
      <c r="AZ12" s="87">
        <v>944</v>
      </c>
      <c r="BA12" s="87">
        <v>0</v>
      </c>
      <c r="BB12" s="87">
        <v>312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1017</v>
      </c>
      <c r="EF12" s="87">
        <v>975</v>
      </c>
      <c r="EG12" s="87">
        <v>0</v>
      </c>
      <c r="EH12" s="87">
        <v>275</v>
      </c>
      <c r="EI12" s="87">
        <v>1249</v>
      </c>
      <c r="EJ12" s="87">
        <v>1135</v>
      </c>
      <c r="EK12" s="87">
        <v>0</v>
      </c>
      <c r="EL12" s="87">
        <v>323</v>
      </c>
      <c r="EM12" s="87">
        <v>506</v>
      </c>
      <c r="EN12" s="87">
        <v>410</v>
      </c>
      <c r="EO12" s="87">
        <v>0</v>
      </c>
      <c r="EP12" s="87">
        <v>60</v>
      </c>
      <c r="EQ12" s="87">
        <v>827</v>
      </c>
      <c r="ER12" s="87">
        <v>639</v>
      </c>
      <c r="ES12" s="87">
        <v>0</v>
      </c>
      <c r="ET12" s="87">
        <v>0</v>
      </c>
      <c r="EU12" s="87">
        <v>888</v>
      </c>
      <c r="EV12" s="87">
        <v>669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809</v>
      </c>
      <c r="FH12" s="87">
        <v>62</v>
      </c>
      <c r="FI12" s="87">
        <v>0</v>
      </c>
      <c r="FJ12" s="87">
        <v>0</v>
      </c>
      <c r="FK12" s="87">
        <v>450</v>
      </c>
      <c r="FL12" s="87">
        <v>25</v>
      </c>
      <c r="FM12" s="87">
        <v>0</v>
      </c>
      <c r="FN12" s="87">
        <v>0</v>
      </c>
      <c r="FO12" s="23">
        <f t="shared" si="0"/>
        <v>0.86200461082445934</v>
      </c>
      <c r="FP12" s="24">
        <f t="shared" si="1"/>
        <v>0.71149412668789114</v>
      </c>
      <c r="FQ12" s="35">
        <f t="shared" si="2"/>
        <v>0.33077176418926335</v>
      </c>
      <c r="FR12" s="21">
        <f t="shared" si="3"/>
        <v>0.94303759033217949</v>
      </c>
      <c r="FS12" s="22">
        <f t="shared" si="4"/>
        <v>0.80391047403495541</v>
      </c>
      <c r="FT12" s="21">
        <f t="shared" si="5"/>
        <v>1</v>
      </c>
      <c r="FU12" s="55">
        <f t="shared" si="6"/>
        <v>1.0924583031182016</v>
      </c>
      <c r="FV12" s="56">
        <f t="shared" si="7"/>
        <v>1.0147999999999999</v>
      </c>
      <c r="FW12" s="66">
        <f t="shared" si="8"/>
        <v>0.998</v>
      </c>
      <c r="FX12" s="71">
        <f t="shared" si="9"/>
        <v>0.86040000000000005</v>
      </c>
      <c r="FY12" s="56">
        <f t="shared" si="10"/>
        <v>0.91831641989685586</v>
      </c>
      <c r="FZ12" s="66">
        <f t="shared" si="11"/>
        <v>0.83846281816669443</v>
      </c>
      <c r="GA12" s="71">
        <f t="shared" si="12"/>
        <v>0.35813970683376772</v>
      </c>
      <c r="GB12" s="56">
        <f t="shared" si="13"/>
        <v>1.0447124756335284</v>
      </c>
      <c r="GC12" s="66">
        <f t="shared" si="14"/>
        <v>0.79678362573099415</v>
      </c>
      <c r="GD12" s="57">
        <f t="shared" si="15"/>
        <v>0</v>
      </c>
      <c r="GE12" s="76">
        <f t="shared" si="16"/>
        <v>0.68186593822231567</v>
      </c>
      <c r="GF12" s="5"/>
      <c r="GG12" s="5"/>
      <c r="GH12" s="5"/>
      <c r="GI12" s="5"/>
      <c r="GJ12" s="5"/>
    </row>
    <row r="13" spans="1:192" s="3" customFormat="1" x14ac:dyDescent="0.25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3333</v>
      </c>
      <c r="I13" s="83">
        <v>40</v>
      </c>
      <c r="J13" s="83">
        <v>1480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185</v>
      </c>
      <c r="X13" s="87">
        <v>188</v>
      </c>
      <c r="Y13" s="87">
        <v>0</v>
      </c>
      <c r="Z13" s="87">
        <v>93</v>
      </c>
      <c r="AA13" s="87">
        <v>253</v>
      </c>
      <c r="AB13" s="87">
        <v>227</v>
      </c>
      <c r="AC13" s="87">
        <v>0</v>
      </c>
      <c r="AD13" s="87">
        <v>169</v>
      </c>
      <c r="AE13" s="87">
        <v>155</v>
      </c>
      <c r="AF13" s="87">
        <v>129</v>
      </c>
      <c r="AG13" s="87">
        <v>3</v>
      </c>
      <c r="AH13" s="87">
        <v>119</v>
      </c>
      <c r="AI13" s="87">
        <v>198</v>
      </c>
      <c r="AJ13" s="87">
        <v>114</v>
      </c>
      <c r="AK13" s="87">
        <v>11</v>
      </c>
      <c r="AL13" s="87">
        <v>114</v>
      </c>
      <c r="AM13" s="87">
        <v>157</v>
      </c>
      <c r="AN13" s="87">
        <v>110</v>
      </c>
      <c r="AO13" s="87">
        <v>18</v>
      </c>
      <c r="AP13" s="87">
        <v>94</v>
      </c>
      <c r="AQ13" s="87">
        <v>200</v>
      </c>
      <c r="AR13" s="87">
        <v>207</v>
      </c>
      <c r="AS13" s="87">
        <v>4</v>
      </c>
      <c r="AT13" s="87">
        <v>92</v>
      </c>
      <c r="AU13" s="87">
        <v>188</v>
      </c>
      <c r="AV13" s="87">
        <v>155</v>
      </c>
      <c r="AW13" s="87">
        <v>2</v>
      </c>
      <c r="AX13" s="87">
        <v>82</v>
      </c>
      <c r="AY13" s="87">
        <v>229</v>
      </c>
      <c r="AZ13" s="87">
        <v>188</v>
      </c>
      <c r="BA13" s="87">
        <v>0</v>
      </c>
      <c r="BB13" s="87">
        <v>112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201</v>
      </c>
      <c r="EF13" s="87">
        <v>175</v>
      </c>
      <c r="EG13" s="87">
        <v>0</v>
      </c>
      <c r="EH13" s="87">
        <v>72</v>
      </c>
      <c r="EI13" s="87">
        <v>218</v>
      </c>
      <c r="EJ13" s="87">
        <v>220</v>
      </c>
      <c r="EK13" s="87">
        <v>0</v>
      </c>
      <c r="EL13" s="87">
        <v>65</v>
      </c>
      <c r="EM13" s="87">
        <v>124</v>
      </c>
      <c r="EN13" s="87">
        <v>107</v>
      </c>
      <c r="EO13" s="87">
        <v>0</v>
      </c>
      <c r="EP13" s="87">
        <v>25</v>
      </c>
      <c r="EQ13" s="87">
        <v>142</v>
      </c>
      <c r="ER13" s="87">
        <v>130</v>
      </c>
      <c r="ES13" s="87">
        <v>0</v>
      </c>
      <c r="ET13" s="87">
        <v>0</v>
      </c>
      <c r="EU13" s="87">
        <v>220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202</v>
      </c>
      <c r="FH13" s="87">
        <v>31</v>
      </c>
      <c r="FI13" s="87">
        <v>0</v>
      </c>
      <c r="FJ13" s="87">
        <v>0</v>
      </c>
      <c r="FK13" s="87">
        <v>88</v>
      </c>
      <c r="FL13" s="87">
        <v>29</v>
      </c>
      <c r="FM13" s="87">
        <v>0</v>
      </c>
      <c r="FN13" s="87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0.82148214821482146</v>
      </c>
      <c r="FT13" s="21">
        <f t="shared" si="5"/>
        <v>1</v>
      </c>
      <c r="FU13" s="55">
        <f t="shared" si="6"/>
        <v>0.75878378378378375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5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21649</v>
      </c>
      <c r="I14" s="83">
        <v>275</v>
      </c>
      <c r="J14" s="83">
        <v>9905</v>
      </c>
      <c r="K14" s="38">
        <f t="shared" si="17"/>
        <v>24670</v>
      </c>
      <c r="L14" s="42">
        <f t="shared" si="18"/>
        <v>20012</v>
      </c>
      <c r="M14" s="38">
        <v>275</v>
      </c>
      <c r="N14" s="43">
        <f t="shared" si="19"/>
        <v>6553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327</v>
      </c>
      <c r="W14" s="87">
        <v>841</v>
      </c>
      <c r="X14" s="87">
        <v>853</v>
      </c>
      <c r="Y14" s="87">
        <v>0</v>
      </c>
      <c r="Z14" s="87">
        <v>675</v>
      </c>
      <c r="AA14" s="87">
        <v>1375</v>
      </c>
      <c r="AB14" s="87">
        <v>1429</v>
      </c>
      <c r="AC14" s="87">
        <v>4</v>
      </c>
      <c r="AD14" s="87">
        <v>949</v>
      </c>
      <c r="AE14" s="87">
        <v>735</v>
      </c>
      <c r="AF14" s="87">
        <v>649</v>
      </c>
      <c r="AG14" s="87">
        <v>20</v>
      </c>
      <c r="AH14" s="87">
        <v>493</v>
      </c>
      <c r="AI14" s="87">
        <v>996</v>
      </c>
      <c r="AJ14" s="87">
        <v>917</v>
      </c>
      <c r="AK14" s="87">
        <v>25</v>
      </c>
      <c r="AL14" s="87">
        <v>532</v>
      </c>
      <c r="AM14" s="87">
        <v>1193</v>
      </c>
      <c r="AN14" s="87">
        <v>1106</v>
      </c>
      <c r="AO14" s="87">
        <v>77</v>
      </c>
      <c r="AP14" s="87">
        <v>543</v>
      </c>
      <c r="AQ14" s="87">
        <v>1415</v>
      </c>
      <c r="AR14" s="87">
        <v>1281</v>
      </c>
      <c r="AS14" s="87">
        <v>85</v>
      </c>
      <c r="AT14" s="87">
        <v>432</v>
      </c>
      <c r="AU14" s="87">
        <v>1537</v>
      </c>
      <c r="AV14" s="87">
        <v>1421</v>
      </c>
      <c r="AW14" s="87">
        <v>0</v>
      </c>
      <c r="AX14" s="87">
        <v>368</v>
      </c>
      <c r="AY14" s="87">
        <v>1626</v>
      </c>
      <c r="AZ14" s="87">
        <v>1472</v>
      </c>
      <c r="BA14" s="87">
        <v>0</v>
      </c>
      <c r="BB14" s="87">
        <v>258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253</v>
      </c>
      <c r="CA14" s="87">
        <v>155</v>
      </c>
      <c r="CB14" s="87">
        <v>113</v>
      </c>
      <c r="CC14" s="87">
        <v>4</v>
      </c>
      <c r="CD14" s="87">
        <v>16</v>
      </c>
      <c r="CE14" s="87">
        <v>70</v>
      </c>
      <c r="CF14" s="87">
        <v>24</v>
      </c>
      <c r="CG14" s="87">
        <v>0</v>
      </c>
      <c r="CH14" s="87">
        <v>1</v>
      </c>
      <c r="CI14" s="87">
        <v>299</v>
      </c>
      <c r="CJ14" s="87">
        <v>239</v>
      </c>
      <c r="CK14" s="87">
        <v>0</v>
      </c>
      <c r="CL14" s="87">
        <v>45</v>
      </c>
      <c r="CM14" s="87">
        <v>55</v>
      </c>
      <c r="CN14" s="87">
        <v>50</v>
      </c>
      <c r="CO14" s="87">
        <v>0</v>
      </c>
      <c r="CP14" s="87">
        <v>13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1778</v>
      </c>
      <c r="EF14" s="87">
        <v>1645</v>
      </c>
      <c r="EG14" s="87">
        <v>0</v>
      </c>
      <c r="EH14" s="87">
        <v>231</v>
      </c>
      <c r="EI14" s="87">
        <v>2238</v>
      </c>
      <c r="EJ14" s="87">
        <v>1900</v>
      </c>
      <c r="EK14" s="87">
        <v>0</v>
      </c>
      <c r="EL14" s="87">
        <v>232</v>
      </c>
      <c r="EM14" s="87">
        <v>1064</v>
      </c>
      <c r="EN14" s="87">
        <v>900</v>
      </c>
      <c r="EO14" s="87">
        <v>0</v>
      </c>
      <c r="EP14" s="87">
        <v>58</v>
      </c>
      <c r="EQ14" s="87">
        <v>1525</v>
      </c>
      <c r="ER14" s="87">
        <v>1311</v>
      </c>
      <c r="ES14" s="87">
        <v>0</v>
      </c>
      <c r="ET14" s="87">
        <v>0</v>
      </c>
      <c r="EU14" s="87">
        <v>1633</v>
      </c>
      <c r="EV14" s="87">
        <v>1288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11</v>
      </c>
      <c r="FD14" s="87">
        <v>0</v>
      </c>
      <c r="FE14" s="87">
        <v>0</v>
      </c>
      <c r="FF14" s="87">
        <v>0</v>
      </c>
      <c r="FG14" s="87">
        <v>1671</v>
      </c>
      <c r="FH14" s="87">
        <v>67</v>
      </c>
      <c r="FI14" s="87">
        <v>0</v>
      </c>
      <c r="FJ14" s="87">
        <v>0</v>
      </c>
      <c r="FK14" s="87">
        <v>811</v>
      </c>
      <c r="FL14" s="87">
        <v>35</v>
      </c>
      <c r="FM14" s="87">
        <v>0</v>
      </c>
      <c r="FN14" s="87">
        <v>0</v>
      </c>
      <c r="FO14" s="23">
        <f t="shared" si="0"/>
        <v>0.82050522991908426</v>
      </c>
      <c r="FP14" s="24">
        <f t="shared" si="1"/>
        <v>0.66729162555095056</v>
      </c>
      <c r="FQ14" s="35">
        <f t="shared" si="2"/>
        <v>0.21554502993224131</v>
      </c>
      <c r="FR14" s="21">
        <f t="shared" si="3"/>
        <v>0.93681172628541054</v>
      </c>
      <c r="FS14" s="22">
        <f t="shared" si="4"/>
        <v>0.92438449812924384</v>
      </c>
      <c r="FT14" s="21">
        <f t="shared" si="5"/>
        <v>1</v>
      </c>
      <c r="FU14" s="55">
        <f t="shared" si="6"/>
        <v>0.66158505805148915</v>
      </c>
      <c r="FV14" s="56">
        <f t="shared" si="7"/>
        <v>1.1712984054669704</v>
      </c>
      <c r="FW14" s="66">
        <f t="shared" si="8"/>
        <v>1.2</v>
      </c>
      <c r="FX14" s="71">
        <f t="shared" si="9"/>
        <v>0.88883826879271066</v>
      </c>
      <c r="FY14" s="56">
        <f t="shared" si="10"/>
        <v>0.92358350176576409</v>
      </c>
      <c r="FZ14" s="66">
        <f t="shared" si="11"/>
        <v>0.83024232059169756</v>
      </c>
      <c r="GA14" s="71">
        <f t="shared" si="12"/>
        <v>0.25553605934744461</v>
      </c>
      <c r="GB14" s="56">
        <f t="shared" si="13"/>
        <v>0.92501464557703572</v>
      </c>
      <c r="GC14" s="66">
        <f t="shared" si="14"/>
        <v>0.76127709431751611</v>
      </c>
      <c r="GD14" s="57">
        <f t="shared" si="15"/>
        <v>0</v>
      </c>
      <c r="GE14" s="76">
        <f t="shared" si="16"/>
        <v>0.65014999482776448</v>
      </c>
      <c r="GF14" s="5"/>
      <c r="GG14" s="5"/>
      <c r="GH14" s="5"/>
      <c r="GI14" s="5"/>
      <c r="GJ14" s="5"/>
    </row>
    <row r="15" spans="1:192" s="3" customFormat="1" x14ac:dyDescent="0.25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26847</v>
      </c>
      <c r="I15" s="83">
        <v>315</v>
      </c>
      <c r="J15" s="83">
        <v>10712</v>
      </c>
      <c r="K15" s="38">
        <f t="shared" si="17"/>
        <v>31721</v>
      </c>
      <c r="L15" s="42">
        <f t="shared" si="18"/>
        <v>26026</v>
      </c>
      <c r="M15" s="38">
        <v>357</v>
      </c>
      <c r="N15" s="43">
        <f t="shared" si="19"/>
        <v>9087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519</v>
      </c>
      <c r="W15" s="87">
        <v>1477</v>
      </c>
      <c r="X15" s="87">
        <v>1269</v>
      </c>
      <c r="Y15" s="87">
        <v>0</v>
      </c>
      <c r="Z15" s="87">
        <v>924</v>
      </c>
      <c r="AA15" s="87">
        <v>2590</v>
      </c>
      <c r="AB15" s="87">
        <v>2230</v>
      </c>
      <c r="AC15" s="87">
        <v>0</v>
      </c>
      <c r="AD15" s="87">
        <v>1429</v>
      </c>
      <c r="AE15" s="87">
        <v>1282</v>
      </c>
      <c r="AF15" s="87">
        <v>1005</v>
      </c>
      <c r="AG15" s="87">
        <v>12</v>
      </c>
      <c r="AH15" s="87">
        <v>718</v>
      </c>
      <c r="AI15" s="87">
        <v>1379</v>
      </c>
      <c r="AJ15" s="87">
        <v>1217</v>
      </c>
      <c r="AK15" s="87">
        <v>6</v>
      </c>
      <c r="AL15" s="87">
        <v>766</v>
      </c>
      <c r="AM15" s="87">
        <v>1691</v>
      </c>
      <c r="AN15" s="87">
        <v>1531</v>
      </c>
      <c r="AO15" s="87">
        <v>33</v>
      </c>
      <c r="AP15" s="87">
        <v>863</v>
      </c>
      <c r="AQ15" s="87">
        <v>2068</v>
      </c>
      <c r="AR15" s="87">
        <v>1871</v>
      </c>
      <c r="AS15" s="87">
        <v>32</v>
      </c>
      <c r="AT15" s="87">
        <v>860</v>
      </c>
      <c r="AU15" s="87">
        <v>2359</v>
      </c>
      <c r="AV15" s="87">
        <v>2028</v>
      </c>
      <c r="AW15" s="87">
        <v>30</v>
      </c>
      <c r="AX15" s="87">
        <v>808</v>
      </c>
      <c r="AY15" s="87">
        <v>2343</v>
      </c>
      <c r="AZ15" s="87">
        <v>2148</v>
      </c>
      <c r="BA15" s="87">
        <v>232</v>
      </c>
      <c r="BB15" s="87">
        <v>600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1963</v>
      </c>
      <c r="EF15" s="87">
        <v>1899</v>
      </c>
      <c r="EG15" s="87">
        <v>0</v>
      </c>
      <c r="EH15" s="87">
        <v>328</v>
      </c>
      <c r="EI15" s="87">
        <v>2088</v>
      </c>
      <c r="EJ15" s="87">
        <v>2162</v>
      </c>
      <c r="EK15" s="87">
        <v>0</v>
      </c>
      <c r="EL15" s="87">
        <v>266</v>
      </c>
      <c r="EM15" s="87">
        <v>930</v>
      </c>
      <c r="EN15" s="87">
        <v>948</v>
      </c>
      <c r="EO15" s="87">
        <v>0</v>
      </c>
      <c r="EP15" s="87">
        <v>68</v>
      </c>
      <c r="EQ15" s="87">
        <v>1583</v>
      </c>
      <c r="ER15" s="87">
        <v>1244</v>
      </c>
      <c r="ES15" s="87">
        <v>0</v>
      </c>
      <c r="ET15" s="87">
        <v>6</v>
      </c>
      <c r="EU15" s="87">
        <v>1705</v>
      </c>
      <c r="EV15" s="87">
        <v>1266</v>
      </c>
      <c r="EW15" s="87">
        <v>0</v>
      </c>
      <c r="EX15" s="87">
        <v>9</v>
      </c>
      <c r="EY15" s="87">
        <v>42</v>
      </c>
      <c r="EZ15" s="87">
        <v>0</v>
      </c>
      <c r="FA15" s="87">
        <v>0</v>
      </c>
      <c r="FB15" s="87">
        <v>0</v>
      </c>
      <c r="FC15" s="87">
        <v>22</v>
      </c>
      <c r="FD15" s="87">
        <v>0</v>
      </c>
      <c r="FE15" s="87">
        <v>0</v>
      </c>
      <c r="FF15" s="87">
        <v>0</v>
      </c>
      <c r="FG15" s="87">
        <v>1796</v>
      </c>
      <c r="FH15" s="87">
        <v>167</v>
      </c>
      <c r="FI15" s="87">
        <v>0</v>
      </c>
      <c r="FJ15" s="87">
        <v>0</v>
      </c>
      <c r="FK15" s="87">
        <v>839</v>
      </c>
      <c r="FL15" s="87">
        <v>61</v>
      </c>
      <c r="FM15" s="87">
        <v>0</v>
      </c>
      <c r="FN15" s="87">
        <v>0</v>
      </c>
      <c r="FO15" s="23">
        <f t="shared" si="0"/>
        <v>0.92941994552935037</v>
      </c>
      <c r="FP15" s="24">
        <f t="shared" si="1"/>
        <v>0.76441444051689167</v>
      </c>
      <c r="FQ15" s="35">
        <f t="shared" si="2"/>
        <v>0.2632844642753665</v>
      </c>
      <c r="FR15" s="21">
        <f t="shared" si="3"/>
        <v>0.99398364302948639</v>
      </c>
      <c r="FS15" s="22">
        <f t="shared" si="4"/>
        <v>0.96941930197042503</v>
      </c>
      <c r="FT15" s="21">
        <f t="shared" si="5"/>
        <v>1.1333333333333333</v>
      </c>
      <c r="FU15" s="55">
        <f t="shared" si="6"/>
        <v>0.84830097087378642</v>
      </c>
      <c r="FV15" s="56">
        <f t="shared" si="7"/>
        <v>1.2839338932538606</v>
      </c>
      <c r="FW15" s="66">
        <f t="shared" si="8"/>
        <v>1.1292332701164995</v>
      </c>
      <c r="FX15" s="71">
        <f t="shared" si="9"/>
        <v>0.77810891357355727</v>
      </c>
      <c r="FY15" s="56">
        <f t="shared" si="10"/>
        <v>1.0388150175987485</v>
      </c>
      <c r="FZ15" s="66">
        <f t="shared" si="11"/>
        <v>0.95219006648416116</v>
      </c>
      <c r="GA15" s="71">
        <f t="shared" si="12"/>
        <v>0.30308955807587018</v>
      </c>
      <c r="GB15" s="56">
        <f t="shared" si="13"/>
        <v>0.94744121715076068</v>
      </c>
      <c r="GC15" s="66">
        <f t="shared" si="14"/>
        <v>0.72325956662056246</v>
      </c>
      <c r="GD15" s="57">
        <f t="shared" si="15"/>
        <v>4.3222683264177043E-3</v>
      </c>
      <c r="GE15" s="76">
        <f t="shared" si="16"/>
        <v>0.67380667066107447</v>
      </c>
      <c r="GF15" s="5"/>
      <c r="GG15" s="5"/>
      <c r="GH15" s="5"/>
      <c r="GI15" s="5"/>
      <c r="GJ15" s="5"/>
    </row>
    <row r="16" spans="1:192" s="3" customFormat="1" x14ac:dyDescent="0.25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17709</v>
      </c>
      <c r="I16" s="83">
        <v>195</v>
      </c>
      <c r="J16" s="83">
        <v>9179</v>
      </c>
      <c r="K16" s="38">
        <f t="shared" si="17"/>
        <v>18142</v>
      </c>
      <c r="L16" s="42">
        <f t="shared" si="18"/>
        <v>14805</v>
      </c>
      <c r="M16" s="38">
        <v>194</v>
      </c>
      <c r="N16" s="43">
        <f t="shared" si="19"/>
        <v>6990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413</v>
      </c>
      <c r="W16" s="87">
        <v>991</v>
      </c>
      <c r="X16" s="87">
        <v>1026</v>
      </c>
      <c r="Y16" s="87">
        <v>0</v>
      </c>
      <c r="Z16" s="87">
        <v>784</v>
      </c>
      <c r="AA16" s="87">
        <v>1816</v>
      </c>
      <c r="AB16" s="87">
        <v>1588</v>
      </c>
      <c r="AC16" s="87">
        <v>0</v>
      </c>
      <c r="AD16" s="87">
        <v>1236</v>
      </c>
      <c r="AE16" s="87">
        <v>575</v>
      </c>
      <c r="AF16" s="87">
        <v>938</v>
      </c>
      <c r="AG16" s="87">
        <v>7</v>
      </c>
      <c r="AH16" s="87">
        <v>615</v>
      </c>
      <c r="AI16" s="87">
        <v>729</v>
      </c>
      <c r="AJ16" s="87">
        <v>996</v>
      </c>
      <c r="AK16" s="87">
        <v>20</v>
      </c>
      <c r="AL16" s="87">
        <v>682</v>
      </c>
      <c r="AM16" s="87">
        <v>890</v>
      </c>
      <c r="AN16" s="87">
        <v>1102</v>
      </c>
      <c r="AO16" s="87">
        <v>50</v>
      </c>
      <c r="AP16" s="87">
        <v>671</v>
      </c>
      <c r="AQ16" s="87">
        <v>979</v>
      </c>
      <c r="AR16" s="87">
        <v>985</v>
      </c>
      <c r="AS16" s="87">
        <v>57</v>
      </c>
      <c r="AT16" s="87">
        <v>588</v>
      </c>
      <c r="AU16" s="87">
        <v>1044</v>
      </c>
      <c r="AV16" s="87">
        <v>1099</v>
      </c>
      <c r="AW16" s="87">
        <v>58</v>
      </c>
      <c r="AX16" s="87">
        <v>539</v>
      </c>
      <c r="AY16" s="87">
        <v>1159</v>
      </c>
      <c r="AZ16" s="87">
        <v>1150</v>
      </c>
      <c r="BA16" s="87">
        <v>0</v>
      </c>
      <c r="BB16" s="87">
        <v>466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1248</v>
      </c>
      <c r="EF16" s="87">
        <v>1163</v>
      </c>
      <c r="EG16" s="87">
        <v>0</v>
      </c>
      <c r="EH16" s="87">
        <v>364</v>
      </c>
      <c r="EI16" s="87">
        <v>1305</v>
      </c>
      <c r="EJ16" s="87">
        <v>1237</v>
      </c>
      <c r="EK16" s="87">
        <v>0</v>
      </c>
      <c r="EL16" s="87">
        <v>300</v>
      </c>
      <c r="EM16" s="87">
        <v>623</v>
      </c>
      <c r="EN16" s="87">
        <v>510</v>
      </c>
      <c r="EO16" s="87">
        <v>0</v>
      </c>
      <c r="EP16" s="87">
        <v>102</v>
      </c>
      <c r="EQ16" s="87">
        <v>957</v>
      </c>
      <c r="ER16" s="87">
        <v>798</v>
      </c>
      <c r="ES16" s="87">
        <v>0</v>
      </c>
      <c r="ET16" s="87">
        <v>0</v>
      </c>
      <c r="EU16" s="87">
        <v>978</v>
      </c>
      <c r="EV16" s="87">
        <v>733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997</v>
      </c>
      <c r="FH16" s="87">
        <v>111</v>
      </c>
      <c r="FI16" s="87">
        <v>0</v>
      </c>
      <c r="FJ16" s="87">
        <v>0</v>
      </c>
      <c r="FK16" s="87">
        <v>533</v>
      </c>
      <c r="FL16" s="87">
        <v>45</v>
      </c>
      <c r="FM16" s="87">
        <v>0</v>
      </c>
      <c r="FN16" s="87">
        <v>0</v>
      </c>
      <c r="FO16" s="23">
        <f t="shared" si="0"/>
        <v>0.82449750438418989</v>
      </c>
      <c r="FP16" s="24">
        <f t="shared" si="1"/>
        <v>0.67444579342596345</v>
      </c>
      <c r="FQ16" s="35">
        <f t="shared" si="2"/>
        <v>0.31431269391609334</v>
      </c>
      <c r="FR16" s="21">
        <f t="shared" si="3"/>
        <v>0.95028997220423328</v>
      </c>
      <c r="FS16" s="22">
        <f t="shared" si="4"/>
        <v>0.83601558529561237</v>
      </c>
      <c r="FT16" s="21">
        <f t="shared" si="5"/>
        <v>0.99487179487179489</v>
      </c>
      <c r="FU16" s="55">
        <f t="shared" si="6"/>
        <v>0.76152086283908926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0.82057335581787516</v>
      </c>
      <c r="FY16" s="56">
        <f t="shared" si="10"/>
        <v>0.87308009404867326</v>
      </c>
      <c r="FZ16" s="66">
        <f t="shared" si="11"/>
        <v>0.77842071513634004</v>
      </c>
      <c r="GA16" s="71">
        <f t="shared" si="12"/>
        <v>0.34787321750282452</v>
      </c>
      <c r="GB16" s="56">
        <f t="shared" si="13"/>
        <v>0.92725704427832079</v>
      </c>
      <c r="GC16" s="66">
        <f t="shared" si="14"/>
        <v>0.73365919110599953</v>
      </c>
      <c r="GD16" s="57">
        <f t="shared" si="15"/>
        <v>0</v>
      </c>
      <c r="GE16" s="76">
        <f t="shared" si="16"/>
        <v>0.65129244804865694</v>
      </c>
      <c r="GF16" s="5"/>
      <c r="GG16" s="5"/>
      <c r="GH16" s="5"/>
      <c r="GI16" s="5"/>
      <c r="GJ16" s="5"/>
    </row>
    <row r="17" spans="1:192" s="3" customFormat="1" x14ac:dyDescent="0.25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12300</v>
      </c>
      <c r="I17" s="83">
        <v>155</v>
      </c>
      <c r="J17" s="83">
        <v>4129</v>
      </c>
      <c r="K17" s="38">
        <f t="shared" si="17"/>
        <v>12426</v>
      </c>
      <c r="L17" s="42">
        <f t="shared" si="18"/>
        <v>10618</v>
      </c>
      <c r="M17" s="38">
        <v>155</v>
      </c>
      <c r="N17" s="43">
        <f t="shared" si="19"/>
        <v>3322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262</v>
      </c>
      <c r="AA17" s="87">
        <v>811</v>
      </c>
      <c r="AB17" s="87">
        <v>756</v>
      </c>
      <c r="AC17" s="87">
        <v>21</v>
      </c>
      <c r="AD17" s="87">
        <v>454</v>
      </c>
      <c r="AE17" s="87">
        <v>402</v>
      </c>
      <c r="AF17" s="87">
        <v>620</v>
      </c>
      <c r="AG17" s="87">
        <v>16</v>
      </c>
      <c r="AH17" s="87">
        <v>270</v>
      </c>
      <c r="AI17" s="87">
        <v>524</v>
      </c>
      <c r="AJ17" s="87">
        <v>673</v>
      </c>
      <c r="AK17" s="87">
        <v>47</v>
      </c>
      <c r="AL17" s="87">
        <v>322</v>
      </c>
      <c r="AM17" s="87">
        <v>652</v>
      </c>
      <c r="AN17" s="87">
        <v>790</v>
      </c>
      <c r="AO17" s="87">
        <v>48</v>
      </c>
      <c r="AP17" s="87">
        <v>293</v>
      </c>
      <c r="AQ17" s="87">
        <v>735</v>
      </c>
      <c r="AR17" s="87">
        <v>938</v>
      </c>
      <c r="AS17" s="87">
        <v>131</v>
      </c>
      <c r="AT17" s="87">
        <v>423</v>
      </c>
      <c r="AU17" s="87">
        <v>867</v>
      </c>
      <c r="AV17" s="87">
        <v>961</v>
      </c>
      <c r="AW17" s="87">
        <v>108</v>
      </c>
      <c r="AX17" s="87">
        <v>350</v>
      </c>
      <c r="AY17" s="87">
        <v>934</v>
      </c>
      <c r="AZ17" s="87">
        <v>992</v>
      </c>
      <c r="BA17" s="87">
        <v>33</v>
      </c>
      <c r="BB17" s="87">
        <v>295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921</v>
      </c>
      <c r="EG17" s="87">
        <v>7</v>
      </c>
      <c r="EH17" s="87">
        <v>83</v>
      </c>
      <c r="EI17" s="87">
        <v>751</v>
      </c>
      <c r="EJ17" s="87">
        <v>1047</v>
      </c>
      <c r="EK17" s="87">
        <v>16</v>
      </c>
      <c r="EL17" s="87">
        <v>161</v>
      </c>
      <c r="EM17" s="87">
        <v>653</v>
      </c>
      <c r="EN17" s="87">
        <v>551</v>
      </c>
      <c r="EO17" s="87">
        <v>7</v>
      </c>
      <c r="EP17" s="87">
        <v>65</v>
      </c>
      <c r="EQ17" s="87">
        <v>822</v>
      </c>
      <c r="ER17" s="87">
        <v>629</v>
      </c>
      <c r="ES17" s="87">
        <v>0</v>
      </c>
      <c r="ET17" s="87">
        <v>0</v>
      </c>
      <c r="EU17" s="87">
        <v>724</v>
      </c>
      <c r="EV17" s="87">
        <v>652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724</v>
      </c>
      <c r="FH17" s="87">
        <v>51</v>
      </c>
      <c r="FI17" s="87">
        <v>0</v>
      </c>
      <c r="FJ17" s="87">
        <v>0</v>
      </c>
      <c r="FK17" s="87">
        <v>487</v>
      </c>
      <c r="FL17" s="87">
        <v>20</v>
      </c>
      <c r="FM17" s="87">
        <v>0</v>
      </c>
      <c r="FN17" s="87">
        <v>0</v>
      </c>
      <c r="FO17" s="23">
        <f t="shared" si="0"/>
        <v>0.74281159591427048</v>
      </c>
      <c r="FP17" s="24">
        <f t="shared" si="1"/>
        <v>0.63606305721202105</v>
      </c>
      <c r="FQ17" s="35">
        <f t="shared" si="2"/>
        <v>0.19613863139871288</v>
      </c>
      <c r="FR17" s="21">
        <f t="shared" si="3"/>
        <v>0.88240306774605881</v>
      </c>
      <c r="FS17" s="22">
        <f t="shared" si="4"/>
        <v>0.86325203252032523</v>
      </c>
      <c r="FT17" s="21">
        <f t="shared" si="5"/>
        <v>1</v>
      </c>
      <c r="FU17" s="55">
        <f t="shared" si="6"/>
        <v>0.80455316057156701</v>
      </c>
      <c r="FV17" s="56">
        <f t="shared" si="7"/>
        <v>1.1160033869602033</v>
      </c>
      <c r="FW17" s="66">
        <f t="shared" si="8"/>
        <v>0.93141405588484338</v>
      </c>
      <c r="FX17" s="71">
        <f t="shared" si="9"/>
        <v>0.70533446232006769</v>
      </c>
      <c r="FY17" s="56">
        <f t="shared" si="10"/>
        <v>0.8488584652483373</v>
      </c>
      <c r="FZ17" s="66">
        <f t="shared" si="11"/>
        <v>0.83631519583057834</v>
      </c>
      <c r="GA17" s="71">
        <f t="shared" si="12"/>
        <v>0.24191980086344367</v>
      </c>
      <c r="GB17" s="56">
        <f t="shared" si="13"/>
        <v>0.81591724720287107</v>
      </c>
      <c r="GC17" s="66">
        <f t="shared" si="14"/>
        <v>0.67606079797340091</v>
      </c>
      <c r="GD17" s="57">
        <f t="shared" si="15"/>
        <v>5.2776018577158545E-4</v>
      </c>
      <c r="GE17" s="76">
        <f t="shared" si="16"/>
        <v>0.59421123250910479</v>
      </c>
      <c r="GF17" s="5"/>
      <c r="GG17" s="5"/>
      <c r="GH17" s="5"/>
      <c r="GI17" s="5"/>
      <c r="GJ17" s="5"/>
    </row>
    <row r="18" spans="1:192" s="3" customFormat="1" x14ac:dyDescent="0.25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4679</v>
      </c>
      <c r="I18" s="83">
        <v>60</v>
      </c>
      <c r="J18" s="83">
        <v>2286</v>
      </c>
      <c r="K18" s="38">
        <f t="shared" si="17"/>
        <v>4792</v>
      </c>
      <c r="L18" s="42">
        <f t="shared" si="18"/>
        <v>4127</v>
      </c>
      <c r="M18" s="38">
        <v>60</v>
      </c>
      <c r="N18" s="43">
        <f t="shared" si="19"/>
        <v>1962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143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292</v>
      </c>
      <c r="AE18" s="87">
        <v>201</v>
      </c>
      <c r="AF18" s="87">
        <v>184</v>
      </c>
      <c r="AG18" s="87">
        <v>1</v>
      </c>
      <c r="AH18" s="87">
        <v>121</v>
      </c>
      <c r="AI18" s="87">
        <v>239</v>
      </c>
      <c r="AJ18" s="87">
        <v>215</v>
      </c>
      <c r="AK18" s="87">
        <v>6</v>
      </c>
      <c r="AL18" s="87">
        <v>100</v>
      </c>
      <c r="AM18" s="87">
        <v>282</v>
      </c>
      <c r="AN18" s="87">
        <v>263</v>
      </c>
      <c r="AO18" s="87">
        <v>10</v>
      </c>
      <c r="AP18" s="87">
        <v>126</v>
      </c>
      <c r="AQ18" s="87">
        <v>249</v>
      </c>
      <c r="AR18" s="87">
        <v>231</v>
      </c>
      <c r="AS18" s="87">
        <v>17</v>
      </c>
      <c r="AT18" s="87">
        <v>107</v>
      </c>
      <c r="AU18" s="87">
        <v>280</v>
      </c>
      <c r="AV18" s="87">
        <v>238</v>
      </c>
      <c r="AW18" s="87">
        <v>21</v>
      </c>
      <c r="AX18" s="87">
        <v>85</v>
      </c>
      <c r="AY18" s="87">
        <v>275</v>
      </c>
      <c r="AZ18" s="87">
        <v>247</v>
      </c>
      <c r="BA18" s="87">
        <v>0</v>
      </c>
      <c r="BB18" s="87">
        <v>67</v>
      </c>
      <c r="BC18" s="87">
        <v>130</v>
      </c>
      <c r="BD18" s="87">
        <v>125</v>
      </c>
      <c r="BE18" s="87">
        <v>0</v>
      </c>
      <c r="BF18" s="87">
        <v>82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305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16</v>
      </c>
      <c r="DY18" s="87">
        <v>0</v>
      </c>
      <c r="DZ18" s="87">
        <v>7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265</v>
      </c>
      <c r="EG18" s="87">
        <v>0</v>
      </c>
      <c r="EH18" s="87">
        <v>42</v>
      </c>
      <c r="EI18" s="87">
        <v>326</v>
      </c>
      <c r="EJ18" s="87">
        <v>302</v>
      </c>
      <c r="EK18" s="87">
        <v>0</v>
      </c>
      <c r="EL18" s="87">
        <v>39</v>
      </c>
      <c r="EM18" s="87">
        <v>134</v>
      </c>
      <c r="EN18" s="87">
        <v>125</v>
      </c>
      <c r="EO18" s="87">
        <v>0</v>
      </c>
      <c r="EP18" s="87">
        <v>5</v>
      </c>
      <c r="EQ18" s="87">
        <v>268</v>
      </c>
      <c r="ER18" s="87">
        <v>217</v>
      </c>
      <c r="ES18" s="87">
        <v>0</v>
      </c>
      <c r="ET18" s="87">
        <v>0</v>
      </c>
      <c r="EU18" s="87">
        <v>257</v>
      </c>
      <c r="EV18" s="87">
        <v>225</v>
      </c>
      <c r="EW18" s="87">
        <v>0</v>
      </c>
      <c r="EX18" s="87">
        <v>0</v>
      </c>
      <c r="EY18" s="87">
        <v>6</v>
      </c>
      <c r="EZ18" s="87">
        <v>5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272</v>
      </c>
      <c r="FH18" s="87">
        <v>29</v>
      </c>
      <c r="FI18" s="87">
        <v>0</v>
      </c>
      <c r="FJ18" s="87">
        <v>0</v>
      </c>
      <c r="FK18" s="87">
        <v>114</v>
      </c>
      <c r="FL18" s="87">
        <v>21</v>
      </c>
      <c r="FM18" s="87">
        <v>0</v>
      </c>
      <c r="FN18" s="87">
        <v>0</v>
      </c>
      <c r="FO18" s="23">
        <f t="shared" si="0"/>
        <v>0.82056485709453741</v>
      </c>
      <c r="FP18" s="24">
        <f t="shared" si="1"/>
        <v>0.70810079485878574</v>
      </c>
      <c r="FQ18" s="35">
        <f t="shared" si="2"/>
        <v>0.33181126331811261</v>
      </c>
      <c r="FR18" s="21">
        <f t="shared" si="3"/>
        <v>0.91888782358581012</v>
      </c>
      <c r="FS18" s="22">
        <f t="shared" si="4"/>
        <v>0.88202607394742472</v>
      </c>
      <c r="FT18" s="21">
        <f t="shared" si="5"/>
        <v>1</v>
      </c>
      <c r="FU18" s="55">
        <f t="shared" si="6"/>
        <v>0.8582677165354331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0.83855421686746989</v>
      </c>
      <c r="FY18" s="56">
        <f t="shared" si="10"/>
        <v>0.89782746499164412</v>
      </c>
      <c r="FZ18" s="66">
        <f t="shared" si="11"/>
        <v>0.81859044545611714</v>
      </c>
      <c r="GA18" s="71">
        <f t="shared" si="12"/>
        <v>0.36477842447991704</v>
      </c>
      <c r="GB18" s="56">
        <f t="shared" si="13"/>
        <v>0.95108695652173914</v>
      </c>
      <c r="GC18" s="66">
        <f t="shared" si="14"/>
        <v>0.80072463768115942</v>
      </c>
      <c r="GD18" s="57">
        <f t="shared" si="15"/>
        <v>0</v>
      </c>
      <c r="GE18" s="76">
        <f t="shared" si="16"/>
        <v>0.62539783577339281</v>
      </c>
      <c r="GF18" s="5"/>
      <c r="GG18" s="5"/>
      <c r="GH18" s="5"/>
      <c r="GI18" s="5"/>
      <c r="GJ18" s="5"/>
    </row>
    <row r="19" spans="1:192" s="3" customFormat="1" x14ac:dyDescent="0.25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14529</v>
      </c>
      <c r="I19" s="83">
        <v>165</v>
      </c>
      <c r="J19" s="48">
        <v>5545</v>
      </c>
      <c r="K19" s="38">
        <f t="shared" si="17"/>
        <v>14899</v>
      </c>
      <c r="L19" s="42">
        <f t="shared" si="18"/>
        <v>12416</v>
      </c>
      <c r="M19" s="38">
        <v>165</v>
      </c>
      <c r="N19" s="43">
        <f t="shared" si="19"/>
        <v>3740</v>
      </c>
      <c r="O19" s="87">
        <v>382</v>
      </c>
      <c r="P19" s="87">
        <v>371</v>
      </c>
      <c r="Q19" s="87">
        <v>0</v>
      </c>
      <c r="R19" s="87">
        <v>208</v>
      </c>
      <c r="S19" s="87">
        <v>319</v>
      </c>
      <c r="T19" s="87">
        <v>313</v>
      </c>
      <c r="U19" s="87">
        <v>0</v>
      </c>
      <c r="V19" s="87">
        <v>195</v>
      </c>
      <c r="W19" s="87">
        <v>548</v>
      </c>
      <c r="X19" s="87">
        <v>544</v>
      </c>
      <c r="Y19" s="87">
        <v>0</v>
      </c>
      <c r="Z19" s="87">
        <v>449</v>
      </c>
      <c r="AA19" s="87">
        <v>984</v>
      </c>
      <c r="AB19" s="87">
        <v>993</v>
      </c>
      <c r="AC19" s="87">
        <v>1</v>
      </c>
      <c r="AD19" s="87">
        <v>633</v>
      </c>
      <c r="AE19" s="87">
        <v>509</v>
      </c>
      <c r="AF19" s="87">
        <v>549</v>
      </c>
      <c r="AG19" s="87">
        <v>15</v>
      </c>
      <c r="AH19" s="87">
        <v>365</v>
      </c>
      <c r="AI19" s="87">
        <v>622</v>
      </c>
      <c r="AJ19" s="87">
        <v>579</v>
      </c>
      <c r="AK19" s="87">
        <v>12</v>
      </c>
      <c r="AL19" s="87">
        <v>388</v>
      </c>
      <c r="AM19" s="87">
        <v>738</v>
      </c>
      <c r="AN19" s="87">
        <v>682</v>
      </c>
      <c r="AO19" s="87">
        <v>15</v>
      </c>
      <c r="AP19" s="87">
        <v>415</v>
      </c>
      <c r="AQ19" s="87">
        <v>901</v>
      </c>
      <c r="AR19" s="87">
        <v>1736</v>
      </c>
      <c r="AS19" s="87">
        <v>21</v>
      </c>
      <c r="AT19" s="87">
        <v>384</v>
      </c>
      <c r="AU19" s="87">
        <v>948</v>
      </c>
      <c r="AV19" s="87">
        <v>874</v>
      </c>
      <c r="AW19" s="87">
        <v>98</v>
      </c>
      <c r="AX19" s="87">
        <v>246</v>
      </c>
      <c r="AY19" s="87">
        <v>1092</v>
      </c>
      <c r="AZ19" s="87">
        <v>809</v>
      </c>
      <c r="BA19" s="87">
        <v>3</v>
      </c>
      <c r="BB19" s="87">
        <v>167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3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1088</v>
      </c>
      <c r="EF19" s="87">
        <v>748</v>
      </c>
      <c r="EG19" s="87">
        <v>0</v>
      </c>
      <c r="EH19" s="87">
        <v>110</v>
      </c>
      <c r="EI19" s="87">
        <v>1386</v>
      </c>
      <c r="EJ19" s="87">
        <v>996</v>
      </c>
      <c r="EK19" s="87">
        <v>0</v>
      </c>
      <c r="EL19" s="87">
        <v>86</v>
      </c>
      <c r="EM19" s="87">
        <v>587</v>
      </c>
      <c r="EN19" s="87">
        <v>474</v>
      </c>
      <c r="EO19" s="87">
        <v>0</v>
      </c>
      <c r="EP19" s="87">
        <v>22</v>
      </c>
      <c r="EQ19" s="87">
        <v>957</v>
      </c>
      <c r="ER19" s="87">
        <v>827</v>
      </c>
      <c r="ES19" s="87">
        <v>0</v>
      </c>
      <c r="ET19" s="87">
        <v>0</v>
      </c>
      <c r="EU19" s="87">
        <v>906</v>
      </c>
      <c r="EV19" s="87">
        <v>648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2</v>
      </c>
      <c r="FD19" s="87">
        <v>0</v>
      </c>
      <c r="FE19" s="87">
        <v>0</v>
      </c>
      <c r="FF19" s="87">
        <v>0</v>
      </c>
      <c r="FG19" s="87">
        <v>907</v>
      </c>
      <c r="FH19" s="87">
        <v>96</v>
      </c>
      <c r="FI19" s="87">
        <v>0</v>
      </c>
      <c r="FJ19" s="87">
        <v>27</v>
      </c>
      <c r="FK19" s="87">
        <v>531</v>
      </c>
      <c r="FL19" s="87">
        <v>82</v>
      </c>
      <c r="FM19" s="87">
        <v>0</v>
      </c>
      <c r="FN19" s="87">
        <v>24</v>
      </c>
      <c r="FO19" s="23">
        <f t="shared" si="0"/>
        <v>0.83554273670198009</v>
      </c>
      <c r="FP19" s="24">
        <f t="shared" si="1"/>
        <v>0.69782017860114265</v>
      </c>
      <c r="FQ19" s="35">
        <f t="shared" si="2"/>
        <v>0.20744356314826112</v>
      </c>
      <c r="FR19" s="21">
        <f t="shared" si="3"/>
        <v>0.94482846090430594</v>
      </c>
      <c r="FS19" s="22">
        <f t="shared" si="4"/>
        <v>0.85456672861174199</v>
      </c>
      <c r="FT19" s="21">
        <f t="shared" si="5"/>
        <v>1</v>
      </c>
      <c r="FU19" s="55">
        <f t="shared" si="6"/>
        <v>0.67448151487826868</v>
      </c>
      <c r="FV19" s="56">
        <f t="shared" si="7"/>
        <v>1.1766200762388819</v>
      </c>
      <c r="FW19" s="66">
        <f t="shared" si="8"/>
        <v>1.175984752223634</v>
      </c>
      <c r="FX19" s="71">
        <f t="shared" si="9"/>
        <v>0.81130876747141045</v>
      </c>
      <c r="FY19" s="56">
        <f t="shared" si="10"/>
        <v>0.92720694374144685</v>
      </c>
      <c r="FZ19" s="66">
        <f t="shared" si="11"/>
        <v>0.8508145398646495</v>
      </c>
      <c r="GA19" s="71">
        <f t="shared" si="12"/>
        <v>0.22599028926007161</v>
      </c>
      <c r="GB19" s="56">
        <f t="shared" si="13"/>
        <v>0.97610814209368124</v>
      </c>
      <c r="GC19" s="66">
        <f t="shared" si="14"/>
        <v>0.77281777218903913</v>
      </c>
      <c r="GD19" s="57">
        <f t="shared" si="15"/>
        <v>5.2394425233155196E-4</v>
      </c>
      <c r="GE19" s="76">
        <f t="shared" si="16"/>
        <v>0.65395709392464385</v>
      </c>
      <c r="GF19" s="5"/>
      <c r="GG19" s="5"/>
      <c r="GH19" s="5"/>
      <c r="GI19" s="5"/>
      <c r="GJ19" s="5"/>
    </row>
    <row r="20" spans="1:192" s="3" customFormat="1" x14ac:dyDescent="0.25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3320</v>
      </c>
      <c r="I20" s="48">
        <v>45</v>
      </c>
      <c r="J20" s="48">
        <v>1437</v>
      </c>
      <c r="K20" s="38">
        <f t="shared" si="17"/>
        <v>3533</v>
      </c>
      <c r="L20" s="42">
        <f t="shared" si="18"/>
        <v>3084</v>
      </c>
      <c r="M20" s="38">
        <v>45</v>
      </c>
      <c r="N20" s="43">
        <f t="shared" si="19"/>
        <v>1282</v>
      </c>
      <c r="O20" s="87">
        <v>83</v>
      </c>
      <c r="P20" s="87">
        <v>83</v>
      </c>
      <c r="Q20" s="87">
        <v>17</v>
      </c>
      <c r="R20" s="87">
        <v>60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67</v>
      </c>
      <c r="AI20" s="87">
        <v>187</v>
      </c>
      <c r="AJ20" s="87">
        <v>187</v>
      </c>
      <c r="AK20" s="87">
        <v>0</v>
      </c>
      <c r="AL20" s="87">
        <v>87</v>
      </c>
      <c r="AM20" s="87">
        <v>194</v>
      </c>
      <c r="AN20" s="87">
        <v>185</v>
      </c>
      <c r="AO20" s="87">
        <v>4</v>
      </c>
      <c r="AP20" s="87">
        <v>73</v>
      </c>
      <c r="AQ20" s="87">
        <v>200</v>
      </c>
      <c r="AR20" s="87">
        <v>186</v>
      </c>
      <c r="AS20" s="87">
        <v>14</v>
      </c>
      <c r="AT20" s="87">
        <v>108</v>
      </c>
      <c r="AU20" s="87">
        <v>171</v>
      </c>
      <c r="AV20" s="87">
        <v>165</v>
      </c>
      <c r="AW20" s="87">
        <v>26</v>
      </c>
      <c r="AX20" s="87">
        <v>62</v>
      </c>
      <c r="AY20" s="87">
        <v>229</v>
      </c>
      <c r="AZ20" s="87">
        <v>219</v>
      </c>
      <c r="BA20" s="87">
        <v>0</v>
      </c>
      <c r="BB20" s="87">
        <v>59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1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2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209</v>
      </c>
      <c r="EG20" s="87">
        <v>0</v>
      </c>
      <c r="EH20" s="87">
        <v>42</v>
      </c>
      <c r="EI20" s="87">
        <v>259</v>
      </c>
      <c r="EJ20" s="87">
        <v>257</v>
      </c>
      <c r="EK20" s="87">
        <v>0</v>
      </c>
      <c r="EL20" s="87">
        <v>50</v>
      </c>
      <c r="EM20" s="87">
        <v>114</v>
      </c>
      <c r="EN20" s="87">
        <v>112</v>
      </c>
      <c r="EO20" s="87">
        <v>0</v>
      </c>
      <c r="EP20" s="87">
        <v>12</v>
      </c>
      <c r="EQ20" s="87">
        <v>179</v>
      </c>
      <c r="ER20" s="87">
        <v>160</v>
      </c>
      <c r="ES20" s="87">
        <v>0</v>
      </c>
      <c r="ET20" s="87">
        <v>1</v>
      </c>
      <c r="EU20" s="87">
        <v>163</v>
      </c>
      <c r="EV20" s="87">
        <v>139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228</v>
      </c>
      <c r="FH20" s="87">
        <v>22</v>
      </c>
      <c r="FI20" s="87">
        <v>0</v>
      </c>
      <c r="FJ20" s="87">
        <v>0</v>
      </c>
      <c r="FK20" s="87">
        <v>76</v>
      </c>
      <c r="FL20" s="87">
        <v>16</v>
      </c>
      <c r="FM20" s="87">
        <v>0</v>
      </c>
      <c r="FN20" s="87">
        <v>0</v>
      </c>
      <c r="FO20" s="23">
        <f t="shared" si="0"/>
        <v>0.89494747373686845</v>
      </c>
      <c r="FP20" s="24">
        <f t="shared" si="1"/>
        <v>0.78264132066033021</v>
      </c>
      <c r="FQ20" s="35">
        <f t="shared" si="2"/>
        <v>0.32066033016508255</v>
      </c>
      <c r="FR20" s="21">
        <f t="shared" si="3"/>
        <v>0.92802731809824013</v>
      </c>
      <c r="FS20" s="22">
        <f t="shared" si="4"/>
        <v>0.92891566265060244</v>
      </c>
      <c r="FT20" s="21">
        <f t="shared" si="5"/>
        <v>1</v>
      </c>
      <c r="FU20" s="55">
        <f t="shared" si="6"/>
        <v>0.89213639526791932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0.96413467794404695</v>
      </c>
      <c r="FZ20" s="66">
        <f t="shared" si="11"/>
        <v>0.9177781392322707</v>
      </c>
      <c r="GA20" s="71">
        <f t="shared" si="12"/>
        <v>0.33832140533506833</v>
      </c>
      <c r="GB20" s="56">
        <f t="shared" si="13"/>
        <v>0.96446700507614203</v>
      </c>
      <c r="GC20" s="66">
        <f t="shared" si="14"/>
        <v>0.84320360970107155</v>
      </c>
      <c r="GD20" s="57">
        <f t="shared" si="15"/>
        <v>2.8200789622109417E-3</v>
      </c>
      <c r="GE20" s="76">
        <f t="shared" si="16"/>
        <v>0.83782327586206895</v>
      </c>
      <c r="GF20" s="5"/>
      <c r="GG20" s="5"/>
      <c r="GH20" s="5"/>
      <c r="GI20" s="5"/>
      <c r="GJ20" s="5"/>
    </row>
    <row r="21" spans="1:192" s="3" customFormat="1" x14ac:dyDescent="0.25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3973</v>
      </c>
      <c r="I21" s="48">
        <v>50</v>
      </c>
      <c r="J21" s="48">
        <v>1669</v>
      </c>
      <c r="K21" s="38">
        <f t="shared" si="17"/>
        <v>3994</v>
      </c>
      <c r="L21" s="42">
        <f t="shared" si="18"/>
        <v>3476</v>
      </c>
      <c r="M21" s="38">
        <v>50</v>
      </c>
      <c r="N21" s="43">
        <f t="shared" si="19"/>
        <v>1921</v>
      </c>
      <c r="O21" s="87">
        <v>175</v>
      </c>
      <c r="P21" s="87">
        <v>171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156</v>
      </c>
      <c r="AA21" s="87">
        <v>252</v>
      </c>
      <c r="AB21" s="87">
        <v>248</v>
      </c>
      <c r="AC21" s="87">
        <v>0</v>
      </c>
      <c r="AD21" s="87">
        <v>279</v>
      </c>
      <c r="AE21" s="87">
        <v>105</v>
      </c>
      <c r="AF21" s="87">
        <v>152</v>
      </c>
      <c r="AG21" s="87">
        <v>0</v>
      </c>
      <c r="AH21" s="87">
        <v>123</v>
      </c>
      <c r="AI21" s="87">
        <v>167</v>
      </c>
      <c r="AJ21" s="87">
        <v>189</v>
      </c>
      <c r="AK21" s="87">
        <v>1</v>
      </c>
      <c r="AL21" s="87">
        <v>173</v>
      </c>
      <c r="AM21" s="87">
        <v>193</v>
      </c>
      <c r="AN21" s="87">
        <v>217</v>
      </c>
      <c r="AO21" s="87">
        <v>3</v>
      </c>
      <c r="AP21" s="87">
        <v>180</v>
      </c>
      <c r="AQ21" s="87">
        <v>225</v>
      </c>
      <c r="AR21" s="87">
        <v>237</v>
      </c>
      <c r="AS21" s="87">
        <v>8</v>
      </c>
      <c r="AT21" s="87">
        <v>193</v>
      </c>
      <c r="AU21" s="87">
        <v>228</v>
      </c>
      <c r="AV21" s="87">
        <v>217</v>
      </c>
      <c r="AW21" s="87">
        <v>38</v>
      </c>
      <c r="AX21" s="87">
        <v>165</v>
      </c>
      <c r="AY21" s="87">
        <v>239</v>
      </c>
      <c r="AZ21" s="87">
        <v>264</v>
      </c>
      <c r="BA21" s="87">
        <v>0</v>
      </c>
      <c r="BB21" s="87">
        <v>152</v>
      </c>
      <c r="BC21" s="87">
        <v>164</v>
      </c>
      <c r="BD21" s="87">
        <v>135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1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3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4</v>
      </c>
      <c r="DU21" s="87">
        <v>0</v>
      </c>
      <c r="DV21" s="87">
        <v>0</v>
      </c>
      <c r="DW21" s="87">
        <v>37</v>
      </c>
      <c r="DX21" s="87">
        <v>29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236</v>
      </c>
      <c r="EG21" s="87">
        <v>0</v>
      </c>
      <c r="EH21" s="87">
        <v>87</v>
      </c>
      <c r="EI21" s="87">
        <v>296</v>
      </c>
      <c r="EJ21" s="87">
        <v>292</v>
      </c>
      <c r="EK21" s="87">
        <v>0</v>
      </c>
      <c r="EL21" s="87">
        <v>104</v>
      </c>
      <c r="EM21" s="87">
        <v>142</v>
      </c>
      <c r="EN21" s="87">
        <v>124</v>
      </c>
      <c r="EO21" s="87">
        <v>0</v>
      </c>
      <c r="EP21" s="87">
        <v>27</v>
      </c>
      <c r="EQ21" s="87">
        <v>233</v>
      </c>
      <c r="ER21" s="87">
        <v>231</v>
      </c>
      <c r="ES21" s="87">
        <v>0</v>
      </c>
      <c r="ET21" s="87">
        <v>0</v>
      </c>
      <c r="EU21" s="87">
        <v>263</v>
      </c>
      <c r="EV21" s="87">
        <v>242</v>
      </c>
      <c r="EW21" s="87">
        <v>0</v>
      </c>
      <c r="EX21" s="87">
        <v>0</v>
      </c>
      <c r="EY21" s="87">
        <v>16</v>
      </c>
      <c r="EZ21" s="87">
        <v>0</v>
      </c>
      <c r="FA21" s="87">
        <v>0</v>
      </c>
      <c r="FB21" s="87">
        <v>0</v>
      </c>
      <c r="FC21" s="87">
        <v>4</v>
      </c>
      <c r="FD21" s="87">
        <v>0</v>
      </c>
      <c r="FE21" s="87">
        <v>0</v>
      </c>
      <c r="FF21" s="87">
        <v>0</v>
      </c>
      <c r="FG21" s="87">
        <v>315</v>
      </c>
      <c r="FH21" s="87">
        <v>37</v>
      </c>
      <c r="FI21" s="87">
        <v>0</v>
      </c>
      <c r="FJ21" s="87">
        <v>5</v>
      </c>
      <c r="FK21" s="87">
        <v>147</v>
      </c>
      <c r="FL21" s="87">
        <v>46</v>
      </c>
      <c r="FM21" s="87">
        <v>0</v>
      </c>
      <c r="FN21" s="87">
        <v>1</v>
      </c>
      <c r="FO21" s="23">
        <f t="shared" si="0"/>
        <v>0.77545541706615528</v>
      </c>
      <c r="FP21" s="24">
        <f t="shared" si="1"/>
        <v>0.67612655800575261</v>
      </c>
      <c r="FQ21" s="35">
        <f t="shared" si="2"/>
        <v>0.36836049856184083</v>
      </c>
      <c r="FR21" s="21">
        <f t="shared" si="3"/>
        <v>0.88401947764497568</v>
      </c>
      <c r="FS21" s="22">
        <f t="shared" si="4"/>
        <v>0.87490561288698721</v>
      </c>
      <c r="FT21" s="21">
        <f t="shared" si="5"/>
        <v>1</v>
      </c>
      <c r="FU21" s="55">
        <f t="shared" si="6"/>
        <v>1.1509886159376872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0.96857670979667287</v>
      </c>
      <c r="FY21" s="56">
        <f t="shared" si="10"/>
        <v>0.84289178737628623</v>
      </c>
      <c r="FZ21" s="66">
        <f t="shared" si="11"/>
        <v>0.81732975027856059</v>
      </c>
      <c r="GA21" s="71">
        <f t="shared" si="12"/>
        <v>0.45585632824277378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x14ac:dyDescent="0.25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54501</v>
      </c>
      <c r="I22" s="83">
        <v>2500</v>
      </c>
      <c r="J22" s="48">
        <v>22343</v>
      </c>
      <c r="K22" s="38">
        <f t="shared" si="17"/>
        <v>55240</v>
      </c>
      <c r="L22" s="42">
        <f t="shared" si="18"/>
        <v>47092</v>
      </c>
      <c r="M22" s="38">
        <v>2510</v>
      </c>
      <c r="N22" s="43">
        <f t="shared" si="19"/>
        <v>18670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700</v>
      </c>
      <c r="W22" s="87">
        <v>2112</v>
      </c>
      <c r="X22" s="87">
        <v>2222</v>
      </c>
      <c r="Y22" s="87">
        <v>0</v>
      </c>
      <c r="Z22" s="87">
        <v>1725</v>
      </c>
      <c r="AA22" s="87">
        <v>4350</v>
      </c>
      <c r="AB22" s="87">
        <v>4544</v>
      </c>
      <c r="AC22" s="87">
        <v>20</v>
      </c>
      <c r="AD22" s="87">
        <v>3338</v>
      </c>
      <c r="AE22" s="87">
        <v>813</v>
      </c>
      <c r="AF22" s="87">
        <v>2544</v>
      </c>
      <c r="AG22" s="87">
        <v>62</v>
      </c>
      <c r="AH22" s="87">
        <v>1460</v>
      </c>
      <c r="AI22" s="87">
        <v>2068</v>
      </c>
      <c r="AJ22" s="87">
        <v>3122</v>
      </c>
      <c r="AK22" s="87">
        <v>335</v>
      </c>
      <c r="AL22" s="87">
        <v>3266</v>
      </c>
      <c r="AM22" s="87">
        <v>1747</v>
      </c>
      <c r="AN22" s="87">
        <v>2077</v>
      </c>
      <c r="AO22" s="87">
        <v>0</v>
      </c>
      <c r="AP22" s="87">
        <v>1568</v>
      </c>
      <c r="AQ22" s="87">
        <v>3668</v>
      </c>
      <c r="AR22" s="87">
        <v>3491</v>
      </c>
      <c r="AS22" s="87">
        <v>1565</v>
      </c>
      <c r="AT22" s="87">
        <v>1822</v>
      </c>
      <c r="AU22" s="87">
        <v>2578</v>
      </c>
      <c r="AV22" s="87">
        <v>2992</v>
      </c>
      <c r="AW22" s="87">
        <v>359</v>
      </c>
      <c r="AX22" s="87">
        <v>982</v>
      </c>
      <c r="AY22" s="87">
        <v>5077</v>
      </c>
      <c r="AZ22" s="87">
        <v>3986</v>
      </c>
      <c r="BA22" s="87">
        <v>0</v>
      </c>
      <c r="BB22" s="87">
        <v>1364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2553</v>
      </c>
      <c r="EF22" s="87">
        <v>2737</v>
      </c>
      <c r="EG22" s="87">
        <v>0</v>
      </c>
      <c r="EH22" s="87">
        <v>374</v>
      </c>
      <c r="EI22" s="87">
        <v>5436</v>
      </c>
      <c r="EJ22" s="87">
        <v>4523</v>
      </c>
      <c r="EK22" s="87">
        <v>0</v>
      </c>
      <c r="EL22" s="87">
        <v>653</v>
      </c>
      <c r="EM22" s="87">
        <v>2273</v>
      </c>
      <c r="EN22" s="87">
        <v>1647</v>
      </c>
      <c r="EO22" s="87">
        <v>0</v>
      </c>
      <c r="EP22" s="87">
        <v>81</v>
      </c>
      <c r="EQ22" s="87">
        <v>3255</v>
      </c>
      <c r="ER22" s="87">
        <v>2407</v>
      </c>
      <c r="ES22" s="87">
        <v>0</v>
      </c>
      <c r="ET22" s="87">
        <v>0</v>
      </c>
      <c r="EU22" s="87">
        <v>3125</v>
      </c>
      <c r="EV22" s="87">
        <v>2257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2980</v>
      </c>
      <c r="FH22" s="87">
        <v>47</v>
      </c>
      <c r="FI22" s="87">
        <v>0</v>
      </c>
      <c r="FJ22" s="87">
        <v>0</v>
      </c>
      <c r="FK22" s="87">
        <v>1588</v>
      </c>
      <c r="FL22" s="87">
        <v>22</v>
      </c>
      <c r="FM22" s="87">
        <v>0</v>
      </c>
      <c r="FN22" s="87">
        <v>0</v>
      </c>
      <c r="FO22" s="23">
        <f t="shared" si="0"/>
        <v>0.83026626027948702</v>
      </c>
      <c r="FP22" s="24">
        <f t="shared" si="1"/>
        <v>0.71312323882914486</v>
      </c>
      <c r="FQ22" s="35">
        <f t="shared" si="2"/>
        <v>0.26841681522801769</v>
      </c>
      <c r="FR22" s="21">
        <f t="shared" si="3"/>
        <v>0.90530663083024676</v>
      </c>
      <c r="FS22" s="22">
        <f t="shared" si="4"/>
        <v>0.86405754022861969</v>
      </c>
      <c r="FT22" s="21">
        <f t="shared" si="5"/>
        <v>1.004</v>
      </c>
      <c r="FU22" s="55">
        <f t="shared" si="6"/>
        <v>0.83560846797654742</v>
      </c>
      <c r="FV22" s="56">
        <f t="shared" si="7"/>
        <v>0.98338577721837639</v>
      </c>
      <c r="FW22" s="66">
        <f t="shared" si="8"/>
        <v>1.0313404657016991</v>
      </c>
      <c r="FX22" s="71">
        <f t="shared" si="9"/>
        <v>0.72951541850220269</v>
      </c>
      <c r="FY22" s="56">
        <f t="shared" si="10"/>
        <v>0.91135736675642776</v>
      </c>
      <c r="FZ22" s="66">
        <f t="shared" si="11"/>
        <v>0.86215323304525182</v>
      </c>
      <c r="GA22" s="71">
        <f t="shared" si="12"/>
        <v>0.30250908185180486</v>
      </c>
      <c r="GB22" s="56">
        <f t="shared" si="13"/>
        <v>0.98676070279633743</v>
      </c>
      <c r="GC22" s="66">
        <f t="shared" si="14"/>
        <v>0.72135609997525363</v>
      </c>
      <c r="GD22" s="57">
        <f t="shared" si="15"/>
        <v>0</v>
      </c>
      <c r="GE22" s="76">
        <f t="shared" si="16"/>
        <v>0.62307484463658469</v>
      </c>
      <c r="GF22" s="5"/>
      <c r="GG22" s="5"/>
      <c r="GH22" s="5"/>
      <c r="GI22" s="5"/>
      <c r="GJ22" s="5"/>
    </row>
    <row r="23" spans="1:192" s="3" customFormat="1" x14ac:dyDescent="0.25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4992</v>
      </c>
      <c r="I23" s="83">
        <v>55</v>
      </c>
      <c r="J23" s="83">
        <v>2416</v>
      </c>
      <c r="K23" s="38">
        <f t="shared" si="17"/>
        <v>4991</v>
      </c>
      <c r="L23" s="42">
        <f t="shared" si="18"/>
        <v>4241</v>
      </c>
      <c r="M23" s="38">
        <v>57</v>
      </c>
      <c r="N23" s="43">
        <f t="shared" si="19"/>
        <v>1615</v>
      </c>
      <c r="O23" s="87">
        <v>91</v>
      </c>
      <c r="P23" s="87">
        <v>100</v>
      </c>
      <c r="Q23" s="87">
        <v>2</v>
      </c>
      <c r="R23" s="87">
        <v>60</v>
      </c>
      <c r="S23" s="87">
        <v>110</v>
      </c>
      <c r="T23" s="87">
        <v>111</v>
      </c>
      <c r="U23" s="87">
        <v>0</v>
      </c>
      <c r="V23" s="87">
        <v>76</v>
      </c>
      <c r="W23" s="87">
        <v>219</v>
      </c>
      <c r="X23" s="87">
        <v>225</v>
      </c>
      <c r="Y23" s="87">
        <v>0</v>
      </c>
      <c r="Z23" s="87">
        <v>153</v>
      </c>
      <c r="AA23" s="87">
        <v>387</v>
      </c>
      <c r="AB23" s="87">
        <v>421</v>
      </c>
      <c r="AC23" s="87">
        <v>0</v>
      </c>
      <c r="AD23" s="87">
        <v>251</v>
      </c>
      <c r="AE23" s="87">
        <v>174</v>
      </c>
      <c r="AF23" s="87">
        <v>202</v>
      </c>
      <c r="AG23" s="87">
        <v>1</v>
      </c>
      <c r="AH23" s="87">
        <v>155</v>
      </c>
      <c r="AI23" s="87">
        <v>216</v>
      </c>
      <c r="AJ23" s="87">
        <v>222</v>
      </c>
      <c r="AK23" s="87">
        <v>3</v>
      </c>
      <c r="AL23" s="87">
        <v>167</v>
      </c>
      <c r="AM23" s="87">
        <v>270</v>
      </c>
      <c r="AN23" s="87">
        <v>256</v>
      </c>
      <c r="AO23" s="87">
        <v>5</v>
      </c>
      <c r="AP23" s="87">
        <v>138</v>
      </c>
      <c r="AQ23" s="87">
        <v>278</v>
      </c>
      <c r="AR23" s="87">
        <v>252</v>
      </c>
      <c r="AS23" s="87">
        <v>40</v>
      </c>
      <c r="AT23" s="87">
        <v>159</v>
      </c>
      <c r="AU23" s="87">
        <v>361</v>
      </c>
      <c r="AV23" s="87">
        <v>332</v>
      </c>
      <c r="AW23" s="87">
        <v>2</v>
      </c>
      <c r="AX23" s="87">
        <v>142</v>
      </c>
      <c r="AY23" s="87">
        <v>351</v>
      </c>
      <c r="AZ23" s="87">
        <v>306</v>
      </c>
      <c r="BA23" s="87">
        <v>0</v>
      </c>
      <c r="BB23" s="87">
        <v>100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5</v>
      </c>
      <c r="CF23" s="87">
        <v>0</v>
      </c>
      <c r="CG23" s="87">
        <v>0</v>
      </c>
      <c r="CH23" s="87">
        <v>0</v>
      </c>
      <c r="CI23" s="87">
        <v>42</v>
      </c>
      <c r="CJ23" s="87">
        <v>27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369</v>
      </c>
      <c r="EF23" s="87">
        <v>341</v>
      </c>
      <c r="EG23" s="87">
        <v>0</v>
      </c>
      <c r="EH23" s="87">
        <v>83</v>
      </c>
      <c r="EI23" s="87">
        <v>448</v>
      </c>
      <c r="EJ23" s="87">
        <v>393</v>
      </c>
      <c r="EK23" s="87">
        <v>0</v>
      </c>
      <c r="EL23" s="87">
        <v>86</v>
      </c>
      <c r="EM23" s="87">
        <v>174</v>
      </c>
      <c r="EN23" s="87">
        <v>155</v>
      </c>
      <c r="EO23" s="87">
        <v>0</v>
      </c>
      <c r="EP23" s="87">
        <v>26</v>
      </c>
      <c r="EQ23" s="87">
        <v>296</v>
      </c>
      <c r="ER23" s="87">
        <v>228</v>
      </c>
      <c r="ES23" s="87">
        <v>0</v>
      </c>
      <c r="ET23" s="87">
        <v>0</v>
      </c>
      <c r="EU23" s="87">
        <v>229</v>
      </c>
      <c r="EV23" s="87">
        <v>163</v>
      </c>
      <c r="EW23" s="87">
        <v>0</v>
      </c>
      <c r="EX23" s="87">
        <v>3</v>
      </c>
      <c r="EY23" s="87">
        <v>20</v>
      </c>
      <c r="EZ23" s="87">
        <v>0</v>
      </c>
      <c r="FA23" s="87">
        <v>0</v>
      </c>
      <c r="FB23" s="87">
        <v>0</v>
      </c>
      <c r="FC23" s="87">
        <v>5</v>
      </c>
      <c r="FD23" s="87">
        <v>0</v>
      </c>
      <c r="FE23" s="87">
        <v>0</v>
      </c>
      <c r="FF23" s="87">
        <v>0</v>
      </c>
      <c r="FG23" s="87">
        <v>292</v>
      </c>
      <c r="FH23" s="87">
        <v>101</v>
      </c>
      <c r="FI23" s="87">
        <v>0</v>
      </c>
      <c r="FJ23" s="87">
        <v>0</v>
      </c>
      <c r="FK23" s="87">
        <v>133</v>
      </c>
      <c r="FL23" s="87">
        <v>12</v>
      </c>
      <c r="FM23" s="87">
        <v>0</v>
      </c>
      <c r="FN23" s="87">
        <v>0</v>
      </c>
      <c r="FO23" s="23">
        <f t="shared" si="0"/>
        <v>0.90126763078021777</v>
      </c>
      <c r="FP23" s="24">
        <f t="shared" si="1"/>
        <v>0.76736297089805394</v>
      </c>
      <c r="FQ23" s="35">
        <f t="shared" si="2"/>
        <v>0.28834136761292628</v>
      </c>
      <c r="FR23" s="21">
        <f t="shared" si="3"/>
        <v>0.94437086092715228</v>
      </c>
      <c r="FS23" s="22">
        <f t="shared" si="4"/>
        <v>0.84955929487179482</v>
      </c>
      <c r="FT23" s="21">
        <f t="shared" si="5"/>
        <v>1.0363636363636364</v>
      </c>
      <c r="FU23" s="55">
        <f t="shared" si="6"/>
        <v>0.66846026490066224</v>
      </c>
      <c r="FV23" s="56">
        <f t="shared" si="7"/>
        <v>1.0242857142857142</v>
      </c>
      <c r="FW23" s="66">
        <f t="shared" si="8"/>
        <v>1.0842857142857143</v>
      </c>
      <c r="FX23" s="71">
        <f t="shared" si="9"/>
        <v>0.68571428571428572</v>
      </c>
      <c r="FY23" s="56">
        <f t="shared" si="10"/>
        <v>0.9859154929577465</v>
      </c>
      <c r="FZ23" s="66">
        <f t="shared" si="11"/>
        <v>0.90564573883981858</v>
      </c>
      <c r="GA23" s="71">
        <f t="shared" si="12"/>
        <v>0.33778944855574122</v>
      </c>
      <c r="GB23" s="56">
        <f t="shared" si="13"/>
        <v>0.97765363128491622</v>
      </c>
      <c r="GC23" s="66">
        <f t="shared" si="14"/>
        <v>0.72811918063314707</v>
      </c>
      <c r="GD23" s="57">
        <f t="shared" si="15"/>
        <v>5.5865921787709499E-3</v>
      </c>
      <c r="GE23" s="76">
        <f t="shared" si="16"/>
        <v>0.7591093117408908</v>
      </c>
      <c r="GF23" s="5"/>
      <c r="GG23" s="5"/>
      <c r="GH23" s="5"/>
      <c r="GI23" s="5"/>
      <c r="GJ23" s="5"/>
    </row>
    <row r="24" spans="1:192" s="3" customFormat="1" x14ac:dyDescent="0.25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12265</v>
      </c>
      <c r="I24" s="83">
        <v>150</v>
      </c>
      <c r="J24" s="83">
        <v>4703</v>
      </c>
      <c r="K24" s="38">
        <f t="shared" si="17"/>
        <v>13323</v>
      </c>
      <c r="L24" s="42">
        <f t="shared" si="18"/>
        <v>11848</v>
      </c>
      <c r="M24" s="38">
        <v>150</v>
      </c>
      <c r="N24" s="43">
        <f t="shared" si="19"/>
        <v>4348</v>
      </c>
      <c r="O24" s="87">
        <v>253</v>
      </c>
      <c r="P24" s="87">
        <v>251</v>
      </c>
      <c r="Q24" s="87">
        <v>1</v>
      </c>
      <c r="R24" s="87">
        <v>196</v>
      </c>
      <c r="S24" s="87">
        <v>315</v>
      </c>
      <c r="T24" s="87">
        <v>307</v>
      </c>
      <c r="U24" s="87">
        <v>0</v>
      </c>
      <c r="V24" s="87">
        <v>262</v>
      </c>
      <c r="W24" s="87">
        <v>618</v>
      </c>
      <c r="X24" s="87">
        <v>614</v>
      </c>
      <c r="Y24" s="87">
        <v>0</v>
      </c>
      <c r="Z24" s="87">
        <v>508</v>
      </c>
      <c r="AA24" s="87">
        <v>1055</v>
      </c>
      <c r="AB24" s="87">
        <v>1051</v>
      </c>
      <c r="AC24" s="87">
        <v>1</v>
      </c>
      <c r="AD24" s="87">
        <v>745</v>
      </c>
      <c r="AE24" s="87">
        <v>549</v>
      </c>
      <c r="AF24" s="87">
        <v>462</v>
      </c>
      <c r="AG24" s="87">
        <v>4</v>
      </c>
      <c r="AH24" s="87">
        <v>288</v>
      </c>
      <c r="AI24" s="87">
        <v>515</v>
      </c>
      <c r="AJ24" s="87">
        <v>554</v>
      </c>
      <c r="AK24" s="87">
        <v>13</v>
      </c>
      <c r="AL24" s="87">
        <v>302</v>
      </c>
      <c r="AM24" s="87">
        <v>675</v>
      </c>
      <c r="AN24" s="87">
        <v>643</v>
      </c>
      <c r="AO24" s="87">
        <v>18</v>
      </c>
      <c r="AP24" s="87">
        <v>242</v>
      </c>
      <c r="AQ24" s="87">
        <v>660</v>
      </c>
      <c r="AR24" s="87">
        <v>684</v>
      </c>
      <c r="AS24" s="87">
        <v>39</v>
      </c>
      <c r="AT24" s="87">
        <v>265</v>
      </c>
      <c r="AU24" s="87">
        <v>771</v>
      </c>
      <c r="AV24" s="87">
        <v>795</v>
      </c>
      <c r="AW24" s="87">
        <v>70</v>
      </c>
      <c r="AX24" s="87">
        <v>230</v>
      </c>
      <c r="AY24" s="87">
        <v>990</v>
      </c>
      <c r="AZ24" s="87">
        <v>952</v>
      </c>
      <c r="BA24" s="87">
        <v>0</v>
      </c>
      <c r="BB24" s="87">
        <v>275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106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1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19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1036</v>
      </c>
      <c r="EG24" s="87">
        <v>0</v>
      </c>
      <c r="EH24" s="87">
        <v>181</v>
      </c>
      <c r="EI24" s="87">
        <v>1085</v>
      </c>
      <c r="EJ24" s="87">
        <v>962</v>
      </c>
      <c r="EK24" s="87">
        <v>0</v>
      </c>
      <c r="EL24" s="87">
        <v>106</v>
      </c>
      <c r="EM24" s="87">
        <v>437</v>
      </c>
      <c r="EN24" s="87">
        <v>473</v>
      </c>
      <c r="EO24" s="87">
        <v>0</v>
      </c>
      <c r="EP24" s="87">
        <v>51</v>
      </c>
      <c r="EQ24" s="87">
        <v>699</v>
      </c>
      <c r="ER24" s="87">
        <v>696</v>
      </c>
      <c r="ES24" s="87">
        <v>0</v>
      </c>
      <c r="ET24" s="87">
        <v>0</v>
      </c>
      <c r="EU24" s="87">
        <v>671</v>
      </c>
      <c r="EV24" s="87">
        <v>648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583</v>
      </c>
      <c r="FH24" s="87">
        <v>34</v>
      </c>
      <c r="FI24" s="87">
        <v>0</v>
      </c>
      <c r="FJ24" s="87">
        <v>0</v>
      </c>
      <c r="FK24" s="87">
        <v>261</v>
      </c>
      <c r="FL24" s="87">
        <v>12</v>
      </c>
      <c r="FM24" s="87">
        <v>0</v>
      </c>
      <c r="FN24" s="87">
        <v>0</v>
      </c>
      <c r="FO24" s="23">
        <f t="shared" si="0"/>
        <v>0.86609668295191566</v>
      </c>
      <c r="FP24" s="24">
        <f t="shared" si="1"/>
        <v>0.77127796348675748</v>
      </c>
      <c r="FQ24" s="35">
        <f t="shared" si="2"/>
        <v>0.27950629982000513</v>
      </c>
      <c r="FR24" s="21">
        <f t="shared" si="3"/>
        <v>0.9820151839021154</v>
      </c>
      <c r="FS24" s="22">
        <f t="shared" si="4"/>
        <v>0.96600081532816962</v>
      </c>
      <c r="FT24" s="21">
        <f t="shared" si="5"/>
        <v>1</v>
      </c>
      <c r="FU24" s="55">
        <f t="shared" si="6"/>
        <v>0.92451626621305549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0.79905063291139244</v>
      </c>
      <c r="FY24" s="56">
        <f t="shared" si="10"/>
        <v>0.95076650943396224</v>
      </c>
      <c r="FZ24" s="66">
        <f t="shared" si="11"/>
        <v>0.90875589622641506</v>
      </c>
      <c r="GA24" s="71">
        <f t="shared" si="12"/>
        <v>0.29828588274932616</v>
      </c>
      <c r="GB24" s="56">
        <f t="shared" si="13"/>
        <v>0.97661819218705448</v>
      </c>
      <c r="GC24" s="66">
        <f t="shared" si="14"/>
        <v>0.95808383233532934</v>
      </c>
      <c r="GD24" s="57">
        <f t="shared" si="15"/>
        <v>0</v>
      </c>
      <c r="GE24" s="76">
        <f t="shared" si="16"/>
        <v>0.61019471660672209</v>
      </c>
      <c r="GF24" s="5"/>
      <c r="GG24" s="5"/>
      <c r="GH24" s="5"/>
      <c r="GI24" s="5"/>
      <c r="GJ24" s="5"/>
    </row>
    <row r="25" spans="1:192" s="3" customFormat="1" x14ac:dyDescent="0.25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9547</v>
      </c>
      <c r="I25" s="83">
        <v>120</v>
      </c>
      <c r="J25" s="83">
        <v>3800</v>
      </c>
      <c r="K25" s="38">
        <f t="shared" si="17"/>
        <v>9857</v>
      </c>
      <c r="L25" s="42">
        <f t="shared" si="18"/>
        <v>8277</v>
      </c>
      <c r="M25" s="38">
        <v>115</v>
      </c>
      <c r="N25" s="43">
        <f t="shared" si="19"/>
        <v>3795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192</v>
      </c>
      <c r="W25" s="87">
        <v>528</v>
      </c>
      <c r="X25" s="87">
        <v>521</v>
      </c>
      <c r="Y25" s="87">
        <v>1</v>
      </c>
      <c r="Z25" s="87">
        <v>417</v>
      </c>
      <c r="AA25" s="87">
        <v>769</v>
      </c>
      <c r="AB25" s="87">
        <v>767</v>
      </c>
      <c r="AC25" s="87">
        <v>0</v>
      </c>
      <c r="AD25" s="87">
        <v>596</v>
      </c>
      <c r="AE25" s="87">
        <v>506</v>
      </c>
      <c r="AF25" s="87">
        <v>488</v>
      </c>
      <c r="AG25" s="87">
        <v>3</v>
      </c>
      <c r="AH25" s="87">
        <v>382</v>
      </c>
      <c r="AI25" s="87">
        <v>548</v>
      </c>
      <c r="AJ25" s="87">
        <v>553</v>
      </c>
      <c r="AK25" s="87">
        <v>25</v>
      </c>
      <c r="AL25" s="87">
        <v>350</v>
      </c>
      <c r="AM25" s="87">
        <v>624</v>
      </c>
      <c r="AN25" s="87">
        <v>599</v>
      </c>
      <c r="AO25" s="87">
        <v>40</v>
      </c>
      <c r="AP25" s="87">
        <v>409</v>
      </c>
      <c r="AQ25" s="87">
        <v>669</v>
      </c>
      <c r="AR25" s="87">
        <v>645</v>
      </c>
      <c r="AS25" s="87">
        <v>39</v>
      </c>
      <c r="AT25" s="87">
        <v>368</v>
      </c>
      <c r="AU25" s="87">
        <v>718</v>
      </c>
      <c r="AV25" s="87">
        <v>731</v>
      </c>
      <c r="AW25" s="87">
        <v>2</v>
      </c>
      <c r="AX25" s="87">
        <v>333</v>
      </c>
      <c r="AY25" s="87">
        <v>615</v>
      </c>
      <c r="AZ25" s="87">
        <v>619</v>
      </c>
      <c r="BA25" s="87">
        <v>0</v>
      </c>
      <c r="BB25" s="87">
        <v>206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605</v>
      </c>
      <c r="EF25" s="87">
        <v>614</v>
      </c>
      <c r="EG25" s="87">
        <v>0</v>
      </c>
      <c r="EH25" s="87">
        <v>191</v>
      </c>
      <c r="EI25" s="87">
        <v>803</v>
      </c>
      <c r="EJ25" s="87">
        <v>730</v>
      </c>
      <c r="EK25" s="87">
        <v>0</v>
      </c>
      <c r="EL25" s="87">
        <v>202</v>
      </c>
      <c r="EM25" s="87">
        <v>364</v>
      </c>
      <c r="EN25" s="87">
        <v>320</v>
      </c>
      <c r="EO25" s="87">
        <v>0</v>
      </c>
      <c r="EP25" s="87">
        <v>41</v>
      </c>
      <c r="EQ25" s="87">
        <v>396</v>
      </c>
      <c r="ER25" s="87">
        <v>313</v>
      </c>
      <c r="ES25" s="87">
        <v>0</v>
      </c>
      <c r="ET25" s="87">
        <v>3</v>
      </c>
      <c r="EU25" s="87">
        <v>724</v>
      </c>
      <c r="EV25" s="87">
        <v>659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564</v>
      </c>
      <c r="FH25" s="87">
        <v>16</v>
      </c>
      <c r="FI25" s="87">
        <v>0</v>
      </c>
      <c r="FJ25" s="87">
        <v>0</v>
      </c>
      <c r="FK25" s="87">
        <v>291</v>
      </c>
      <c r="FL25" s="87">
        <v>24</v>
      </c>
      <c r="FM25" s="87">
        <v>0</v>
      </c>
      <c r="FN25" s="87">
        <v>0</v>
      </c>
      <c r="FO25" s="23">
        <f t="shared" si="0"/>
        <v>0.85958107059736233</v>
      </c>
      <c r="FP25" s="24">
        <f t="shared" si="1"/>
        <v>0.72338591500732696</v>
      </c>
      <c r="FQ25" s="35">
        <f t="shared" si="2"/>
        <v>0.32712697181277478</v>
      </c>
      <c r="FR25" s="21">
        <f t="shared" si="3"/>
        <v>0.96732090284592742</v>
      </c>
      <c r="FS25" s="22">
        <f t="shared" si="4"/>
        <v>0.86697391850843197</v>
      </c>
      <c r="FT25" s="21">
        <f t="shared" si="5"/>
        <v>0.95833333333333337</v>
      </c>
      <c r="FU25" s="55">
        <f t="shared" si="6"/>
        <v>0.99868421052631584</v>
      </c>
      <c r="FV25" s="56">
        <f t="shared" si="7"/>
        <v>1.150887573964497</v>
      </c>
      <c r="FW25" s="66">
        <f t="shared" si="8"/>
        <v>1.1383136094674555</v>
      </c>
      <c r="FX25" s="71">
        <f t="shared" si="9"/>
        <v>0.89127218934911245</v>
      </c>
      <c r="FY25" s="56">
        <f t="shared" si="10"/>
        <v>0.91633636545096808</v>
      </c>
      <c r="FZ25" s="66">
        <f t="shared" si="11"/>
        <v>0.83278679175340042</v>
      </c>
      <c r="GA25" s="71">
        <f t="shared" si="12"/>
        <v>0.36884427842253842</v>
      </c>
      <c r="GB25" s="56">
        <f t="shared" si="13"/>
        <v>1.0481003181733111</v>
      </c>
      <c r="GC25" s="66">
        <f t="shared" si="14"/>
        <v>0.90960134755755206</v>
      </c>
      <c r="GD25" s="57">
        <f t="shared" si="15"/>
        <v>2.8074115665356544E-3</v>
      </c>
      <c r="GE25" s="76">
        <f t="shared" si="16"/>
        <v>0.69451150812811846</v>
      </c>
      <c r="GF25" s="5"/>
      <c r="GG25" s="5"/>
      <c r="GH25" s="5"/>
      <c r="GI25" s="5"/>
      <c r="GJ25" s="5"/>
    </row>
    <row r="26" spans="1:192" s="3" customFormat="1" x14ac:dyDescent="0.25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1138</v>
      </c>
      <c r="K26" s="38">
        <f t="shared" si="17"/>
        <v>2679</v>
      </c>
      <c r="L26" s="42">
        <f t="shared" si="18"/>
        <v>2455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128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180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136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195</v>
      </c>
      <c r="FH26" s="87">
        <v>78</v>
      </c>
      <c r="FI26" s="87">
        <v>0</v>
      </c>
      <c r="FJ26" s="87">
        <v>0</v>
      </c>
      <c r="FK26" s="87">
        <v>79</v>
      </c>
      <c r="FL26" s="87">
        <v>29</v>
      </c>
      <c r="FM26" s="87">
        <v>0</v>
      </c>
      <c r="FN26" s="87">
        <v>0</v>
      </c>
      <c r="FO26" s="23">
        <f t="shared" si="0"/>
        <v>0.80200945626477538</v>
      </c>
      <c r="FP26" s="24">
        <f t="shared" si="1"/>
        <v>0.73581560283687941</v>
      </c>
      <c r="FQ26" s="35">
        <f t="shared" si="2"/>
        <v>0.3888888888888889</v>
      </c>
      <c r="FR26" s="21">
        <f t="shared" si="3"/>
        <v>0.89240506329113922</v>
      </c>
      <c r="FS26" s="22">
        <f t="shared" si="4"/>
        <v>0.98003992015968067</v>
      </c>
      <c r="FT26" s="21">
        <f t="shared" si="5"/>
        <v>1</v>
      </c>
      <c r="FU26" s="55">
        <f t="shared" si="6"/>
        <v>1.1564147627416521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0.83246023430802929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0.83018867924528306</v>
      </c>
      <c r="GD26" s="57">
        <f t="shared" si="15"/>
        <v>0</v>
      </c>
      <c r="GE26" s="76">
        <f t="shared" si="16"/>
        <v>0.78425821064552659</v>
      </c>
      <c r="GF26" s="5"/>
      <c r="GG26" s="5"/>
      <c r="GH26" s="5"/>
      <c r="GI26" s="5"/>
      <c r="GJ26" s="5"/>
    </row>
    <row r="27" spans="1:192" s="3" customFormat="1" x14ac:dyDescent="0.25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153</v>
      </c>
      <c r="W27" s="87">
        <v>288</v>
      </c>
      <c r="X27" s="87">
        <v>293</v>
      </c>
      <c r="Y27" s="87">
        <v>0</v>
      </c>
      <c r="Z27" s="87">
        <v>280</v>
      </c>
      <c r="AA27" s="87">
        <v>490</v>
      </c>
      <c r="AB27" s="87">
        <v>511</v>
      </c>
      <c r="AC27" s="87">
        <v>0</v>
      </c>
      <c r="AD27" s="87">
        <v>386</v>
      </c>
      <c r="AE27" s="87">
        <v>167</v>
      </c>
      <c r="AF27" s="87">
        <v>224</v>
      </c>
      <c r="AG27" s="87">
        <v>3</v>
      </c>
      <c r="AH27" s="87">
        <v>179</v>
      </c>
      <c r="AI27" s="87">
        <v>225</v>
      </c>
      <c r="AJ27" s="87">
        <v>262</v>
      </c>
      <c r="AK27" s="87">
        <v>4</v>
      </c>
      <c r="AL27" s="87">
        <v>170</v>
      </c>
      <c r="AM27" s="87">
        <v>228</v>
      </c>
      <c r="AN27" s="87">
        <v>226</v>
      </c>
      <c r="AO27" s="87">
        <v>48</v>
      </c>
      <c r="AP27" s="87">
        <v>190</v>
      </c>
      <c r="AQ27" s="87">
        <v>310</v>
      </c>
      <c r="AR27" s="87">
        <v>332</v>
      </c>
      <c r="AS27" s="87">
        <v>7</v>
      </c>
      <c r="AT27" s="87">
        <v>126</v>
      </c>
      <c r="AU27" s="87">
        <v>325</v>
      </c>
      <c r="AV27" s="87">
        <v>340</v>
      </c>
      <c r="AW27" s="87">
        <v>0</v>
      </c>
      <c r="AX27" s="87">
        <v>113</v>
      </c>
      <c r="AY27" s="87">
        <v>315</v>
      </c>
      <c r="AZ27" s="87">
        <v>330</v>
      </c>
      <c r="BA27" s="87">
        <v>0</v>
      </c>
      <c r="BB27" s="87">
        <v>63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76</v>
      </c>
      <c r="EI27" s="87">
        <v>346</v>
      </c>
      <c r="EJ27" s="87">
        <v>344</v>
      </c>
      <c r="EK27" s="87">
        <v>0</v>
      </c>
      <c r="EL27" s="87">
        <v>58</v>
      </c>
      <c r="EM27" s="87">
        <v>178</v>
      </c>
      <c r="EN27" s="87">
        <v>152</v>
      </c>
      <c r="EO27" s="87">
        <v>0</v>
      </c>
      <c r="EP27" s="87">
        <v>28</v>
      </c>
      <c r="EQ27" s="87">
        <v>480</v>
      </c>
      <c r="ER27" s="87">
        <v>243</v>
      </c>
      <c r="ES27" s="87">
        <v>0</v>
      </c>
      <c r="ET27" s="87">
        <v>0</v>
      </c>
      <c r="EU27" s="87">
        <v>295</v>
      </c>
      <c r="EV27" s="87">
        <v>219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359</v>
      </c>
      <c r="FH27" s="87">
        <v>52</v>
      </c>
      <c r="FI27" s="87">
        <v>0</v>
      </c>
      <c r="FJ27" s="87">
        <v>0</v>
      </c>
      <c r="FK27" s="87">
        <v>157</v>
      </c>
      <c r="FL27" s="87">
        <v>19</v>
      </c>
      <c r="FM27" s="87">
        <v>0</v>
      </c>
      <c r="FN27" s="87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0.98968638181435487</v>
      </c>
      <c r="FT27" s="21">
        <f t="shared" si="5"/>
        <v>1.0923076923076922</v>
      </c>
      <c r="FU27" s="55">
        <f t="shared" si="6"/>
        <v>0.76012583562721192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5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2501</v>
      </c>
      <c r="K28" s="38">
        <f t="shared" si="17"/>
        <v>6930</v>
      </c>
      <c r="L28" s="42">
        <f t="shared" si="18"/>
        <v>5571</v>
      </c>
      <c r="M28" s="38">
        <v>80</v>
      </c>
      <c r="N28" s="43">
        <f t="shared" si="19"/>
        <v>2238</v>
      </c>
      <c r="O28" s="87">
        <v>161</v>
      </c>
      <c r="P28" s="87">
        <v>144</v>
      </c>
      <c r="Q28" s="87">
        <v>0</v>
      </c>
      <c r="R28" s="87">
        <v>98</v>
      </c>
      <c r="S28" s="87">
        <v>196</v>
      </c>
      <c r="T28" s="87">
        <v>186</v>
      </c>
      <c r="U28" s="87">
        <v>0</v>
      </c>
      <c r="V28" s="87">
        <v>148</v>
      </c>
      <c r="W28" s="87">
        <v>296</v>
      </c>
      <c r="X28" s="87">
        <v>289</v>
      </c>
      <c r="Y28" s="87">
        <v>0</v>
      </c>
      <c r="Z28" s="87">
        <v>254</v>
      </c>
      <c r="AA28" s="87">
        <v>550</v>
      </c>
      <c r="AB28" s="87">
        <v>510</v>
      </c>
      <c r="AC28" s="87">
        <v>0</v>
      </c>
      <c r="AD28" s="87">
        <v>369</v>
      </c>
      <c r="AE28" s="87">
        <v>229</v>
      </c>
      <c r="AF28" s="87">
        <v>184</v>
      </c>
      <c r="AG28" s="87">
        <v>0</v>
      </c>
      <c r="AH28" s="87">
        <v>174</v>
      </c>
      <c r="AI28" s="87">
        <v>260</v>
      </c>
      <c r="AJ28" s="87">
        <v>237</v>
      </c>
      <c r="AK28" s="87">
        <v>3</v>
      </c>
      <c r="AL28" s="87">
        <v>155</v>
      </c>
      <c r="AM28" s="87">
        <v>292</v>
      </c>
      <c r="AN28" s="87">
        <v>260</v>
      </c>
      <c r="AO28" s="87">
        <v>14</v>
      </c>
      <c r="AP28" s="87">
        <v>126</v>
      </c>
      <c r="AQ28" s="87">
        <v>334</v>
      </c>
      <c r="AR28" s="87">
        <v>324</v>
      </c>
      <c r="AS28" s="87">
        <v>59</v>
      </c>
      <c r="AT28" s="87">
        <v>125</v>
      </c>
      <c r="AU28" s="87">
        <v>400</v>
      </c>
      <c r="AV28" s="87">
        <v>380</v>
      </c>
      <c r="AW28" s="87">
        <v>4</v>
      </c>
      <c r="AX28" s="87">
        <v>123</v>
      </c>
      <c r="AY28" s="87">
        <v>413</v>
      </c>
      <c r="AZ28" s="87">
        <v>362</v>
      </c>
      <c r="BA28" s="87">
        <v>0</v>
      </c>
      <c r="BB28" s="87">
        <v>107</v>
      </c>
      <c r="BC28" s="87">
        <v>191</v>
      </c>
      <c r="BD28" s="87">
        <v>165</v>
      </c>
      <c r="BE28" s="87">
        <v>0</v>
      </c>
      <c r="BF28" s="87">
        <v>43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228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5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91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1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473</v>
      </c>
      <c r="EF28" s="87">
        <v>438</v>
      </c>
      <c r="EG28" s="87">
        <v>0</v>
      </c>
      <c r="EH28" s="87">
        <v>78</v>
      </c>
      <c r="EI28" s="87">
        <v>544</v>
      </c>
      <c r="EJ28" s="87">
        <v>481</v>
      </c>
      <c r="EK28" s="87">
        <v>0</v>
      </c>
      <c r="EL28" s="87">
        <v>66</v>
      </c>
      <c r="EM28" s="87">
        <v>263</v>
      </c>
      <c r="EN28" s="87">
        <v>214</v>
      </c>
      <c r="EO28" s="87">
        <v>0</v>
      </c>
      <c r="EP28" s="87">
        <v>27</v>
      </c>
      <c r="EQ28" s="87">
        <v>403</v>
      </c>
      <c r="ER28" s="87">
        <v>278</v>
      </c>
      <c r="ES28" s="87">
        <v>0</v>
      </c>
      <c r="ET28" s="87">
        <v>0</v>
      </c>
      <c r="EU28" s="87">
        <v>405</v>
      </c>
      <c r="EV28" s="87">
        <v>253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0</v>
      </c>
      <c r="FE28" s="87">
        <v>0</v>
      </c>
      <c r="FF28" s="87">
        <v>0</v>
      </c>
      <c r="FG28" s="87">
        <v>320</v>
      </c>
      <c r="FH28" s="87">
        <v>34</v>
      </c>
      <c r="FI28" s="87">
        <v>0</v>
      </c>
      <c r="FJ28" s="87">
        <v>0</v>
      </c>
      <c r="FK28" s="87">
        <v>211</v>
      </c>
      <c r="FL28" s="87">
        <v>21</v>
      </c>
      <c r="FM28" s="87">
        <v>0</v>
      </c>
      <c r="FN28" s="87">
        <v>0</v>
      </c>
      <c r="FO28" s="23">
        <f t="shared" si="0"/>
        <v>0.82267339514141535</v>
      </c>
      <c r="FP28" s="24">
        <f t="shared" si="1"/>
        <v>0.66318507217462741</v>
      </c>
      <c r="FQ28" s="35">
        <f t="shared" si="2"/>
        <v>0.26264522943316509</v>
      </c>
      <c r="FR28" s="21">
        <f t="shared" si="3"/>
        <v>0.91160220994475138</v>
      </c>
      <c r="FS28" s="22">
        <f t="shared" si="4"/>
        <v>0.86012042612320516</v>
      </c>
      <c r="FT28" s="21">
        <f t="shared" si="5"/>
        <v>1</v>
      </c>
      <c r="FU28" s="55">
        <f t="shared" si="6"/>
        <v>0.89484206317473014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0.85953177257525082</v>
      </c>
      <c r="FY28" s="56">
        <f t="shared" si="10"/>
        <v>0.94579055441478443</v>
      </c>
      <c r="FZ28" s="66">
        <f t="shared" si="11"/>
        <v>0.83757700205338814</v>
      </c>
      <c r="GA28" s="71">
        <f t="shared" si="12"/>
        <v>0.30123203285420946</v>
      </c>
      <c r="GB28" s="56">
        <f t="shared" si="13"/>
        <v>0.95238095238095244</v>
      </c>
      <c r="GC28" s="66">
        <f t="shared" si="14"/>
        <v>0.6258840169731259</v>
      </c>
      <c r="GD28" s="57">
        <f t="shared" si="15"/>
        <v>0</v>
      </c>
      <c r="GE28" s="76">
        <f t="shared" si="16"/>
        <v>0.50018288222384788</v>
      </c>
      <c r="GF28" s="5"/>
      <c r="GG28" s="5"/>
      <c r="GH28" s="5"/>
      <c r="GI28" s="5"/>
      <c r="GJ28" s="5"/>
    </row>
    <row r="29" spans="1:192" s="3" customFormat="1" x14ac:dyDescent="0.25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13604</v>
      </c>
      <c r="I29" s="83">
        <v>145</v>
      </c>
      <c r="J29" s="83">
        <v>4253</v>
      </c>
      <c r="K29" s="38">
        <f t="shared" si="17"/>
        <v>14315</v>
      </c>
      <c r="L29" s="42">
        <f t="shared" si="18"/>
        <v>12580</v>
      </c>
      <c r="M29" s="38">
        <v>147</v>
      </c>
      <c r="N29" s="43">
        <f t="shared" si="19"/>
        <v>4149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226</v>
      </c>
      <c r="W29" s="87">
        <v>461</v>
      </c>
      <c r="X29" s="87">
        <v>462</v>
      </c>
      <c r="Y29" s="87">
        <v>0</v>
      </c>
      <c r="Z29" s="87">
        <v>454</v>
      </c>
      <c r="AA29" s="87">
        <v>832</v>
      </c>
      <c r="AB29" s="87">
        <v>886</v>
      </c>
      <c r="AC29" s="87">
        <v>1</v>
      </c>
      <c r="AD29" s="87">
        <v>689</v>
      </c>
      <c r="AE29" s="87">
        <v>533</v>
      </c>
      <c r="AF29" s="87">
        <v>620</v>
      </c>
      <c r="AG29" s="87">
        <v>5</v>
      </c>
      <c r="AH29" s="87">
        <v>393</v>
      </c>
      <c r="AI29" s="87">
        <v>608</v>
      </c>
      <c r="AJ29" s="87">
        <v>744</v>
      </c>
      <c r="AK29" s="87">
        <v>12</v>
      </c>
      <c r="AL29" s="87">
        <v>417</v>
      </c>
      <c r="AM29" s="87">
        <v>670</v>
      </c>
      <c r="AN29" s="87">
        <v>862</v>
      </c>
      <c r="AO29" s="87">
        <v>14</v>
      </c>
      <c r="AP29" s="87">
        <v>394</v>
      </c>
      <c r="AQ29" s="87">
        <v>793</v>
      </c>
      <c r="AR29" s="87">
        <v>980</v>
      </c>
      <c r="AS29" s="87">
        <v>29</v>
      </c>
      <c r="AT29" s="87">
        <v>381</v>
      </c>
      <c r="AU29" s="87">
        <v>789</v>
      </c>
      <c r="AV29" s="87">
        <v>1057</v>
      </c>
      <c r="AW29" s="87">
        <v>83</v>
      </c>
      <c r="AX29" s="87">
        <v>326</v>
      </c>
      <c r="AY29" s="87">
        <v>887</v>
      </c>
      <c r="AZ29" s="87">
        <v>1034</v>
      </c>
      <c r="BA29" s="87">
        <v>3</v>
      </c>
      <c r="BB29" s="87">
        <v>261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678</v>
      </c>
      <c r="EF29" s="87">
        <v>903</v>
      </c>
      <c r="EG29" s="87">
        <v>0</v>
      </c>
      <c r="EH29" s="87">
        <v>200</v>
      </c>
      <c r="EI29" s="87">
        <v>1467</v>
      </c>
      <c r="EJ29" s="87">
        <v>1221</v>
      </c>
      <c r="EK29" s="87">
        <v>0</v>
      </c>
      <c r="EL29" s="87">
        <v>178</v>
      </c>
      <c r="EM29" s="87">
        <v>991</v>
      </c>
      <c r="EN29" s="87">
        <v>611</v>
      </c>
      <c r="EO29" s="87">
        <v>0</v>
      </c>
      <c r="EP29" s="87">
        <v>75</v>
      </c>
      <c r="EQ29" s="87">
        <v>943</v>
      </c>
      <c r="ER29" s="87">
        <v>999</v>
      </c>
      <c r="ES29" s="87">
        <v>0</v>
      </c>
      <c r="ET29" s="87">
        <v>0</v>
      </c>
      <c r="EU29" s="87">
        <v>1049</v>
      </c>
      <c r="EV29" s="87">
        <v>976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1204</v>
      </c>
      <c r="FH29" s="87">
        <v>137</v>
      </c>
      <c r="FI29" s="87">
        <v>0</v>
      </c>
      <c r="FJ29" s="87">
        <v>0</v>
      </c>
      <c r="FK29" s="87">
        <v>603</v>
      </c>
      <c r="FL29" s="87">
        <v>104</v>
      </c>
      <c r="FM29" s="87">
        <v>0</v>
      </c>
      <c r="FN29" s="87">
        <v>0</v>
      </c>
      <c r="FO29" s="23">
        <f t="shared" si="0"/>
        <v>0.79684831120171906</v>
      </c>
      <c r="FP29" s="24">
        <f t="shared" si="1"/>
        <v>0.70125075761749955</v>
      </c>
      <c r="FQ29" s="35">
        <f t="shared" si="2"/>
        <v>0.22860763678439583</v>
      </c>
      <c r="FR29" s="21">
        <f t="shared" si="3"/>
        <v>0.92265549468256525</v>
      </c>
      <c r="FS29" s="22">
        <f t="shared" si="4"/>
        <v>0.924728021170244</v>
      </c>
      <c r="FT29" s="21">
        <f t="shared" si="5"/>
        <v>1.0137931034482759</v>
      </c>
      <c r="FU29" s="55">
        <f t="shared" si="6"/>
        <v>0.97554667293675057</v>
      </c>
      <c r="FV29" s="56">
        <f t="shared" si="7"/>
        <v>1.0439632545931758</v>
      </c>
      <c r="FW29" s="66">
        <f t="shared" si="8"/>
        <v>1.0538057742782152</v>
      </c>
      <c r="FX29" s="71">
        <f t="shared" si="9"/>
        <v>0.89829396325459321</v>
      </c>
      <c r="FY29" s="56">
        <f t="shared" si="10"/>
        <v>0.87422898997686971</v>
      </c>
      <c r="FZ29" s="66">
        <f t="shared" si="11"/>
        <v>0.85823053199691601</v>
      </c>
      <c r="GA29" s="71">
        <f t="shared" si="12"/>
        <v>0.26792598303777948</v>
      </c>
      <c r="GB29" s="56">
        <f t="shared" si="13"/>
        <v>0.99969888587774769</v>
      </c>
      <c r="GC29" s="66">
        <f t="shared" si="14"/>
        <v>0.9911673190805983</v>
      </c>
      <c r="GD29" s="57">
        <f t="shared" si="15"/>
        <v>0</v>
      </c>
      <c r="GE29" s="76">
        <f t="shared" si="16"/>
        <v>0.74811625403659843</v>
      </c>
      <c r="GF29" s="5"/>
      <c r="GG29" s="5"/>
      <c r="GH29" s="5"/>
      <c r="GI29" s="5"/>
      <c r="GJ29" s="5"/>
    </row>
    <row r="30" spans="1:192" s="3" customFormat="1" x14ac:dyDescent="0.25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71567</v>
      </c>
      <c r="I30" s="48">
        <v>2400</v>
      </c>
      <c r="J30" s="48">
        <v>43245</v>
      </c>
      <c r="K30" s="38">
        <f t="shared" si="17"/>
        <v>85450</v>
      </c>
      <c r="L30" s="42">
        <f t="shared" si="18"/>
        <v>71621</v>
      </c>
      <c r="M30" s="38">
        <v>2519</v>
      </c>
      <c r="N30" s="43">
        <f t="shared" si="19"/>
        <v>35435</v>
      </c>
      <c r="O30" s="87">
        <v>3289</v>
      </c>
      <c r="P30" s="87">
        <v>3141</v>
      </c>
      <c r="Q30" s="87">
        <v>17</v>
      </c>
      <c r="R30" s="87">
        <v>2365</v>
      </c>
      <c r="S30" s="87">
        <v>1971</v>
      </c>
      <c r="T30" s="87">
        <v>1754</v>
      </c>
      <c r="U30" s="87">
        <v>0</v>
      </c>
      <c r="V30" s="87">
        <v>1631</v>
      </c>
      <c r="W30" s="87">
        <v>3506</v>
      </c>
      <c r="X30" s="87">
        <v>3591</v>
      </c>
      <c r="Y30" s="87">
        <v>3</v>
      </c>
      <c r="Z30" s="87">
        <v>3243</v>
      </c>
      <c r="AA30" s="87">
        <v>6675</v>
      </c>
      <c r="AB30" s="87">
        <v>6241</v>
      </c>
      <c r="AC30" s="87">
        <v>13</v>
      </c>
      <c r="AD30" s="87">
        <v>5099</v>
      </c>
      <c r="AE30" s="87">
        <v>3068</v>
      </c>
      <c r="AF30" s="87">
        <v>3032</v>
      </c>
      <c r="AG30" s="87">
        <v>90</v>
      </c>
      <c r="AH30" s="87">
        <v>2441</v>
      </c>
      <c r="AI30" s="87">
        <v>3525</v>
      </c>
      <c r="AJ30" s="87">
        <v>3403</v>
      </c>
      <c r="AK30" s="87">
        <v>413</v>
      </c>
      <c r="AL30" s="87">
        <v>2554</v>
      </c>
      <c r="AM30" s="87">
        <v>3335</v>
      </c>
      <c r="AN30" s="87">
        <v>3244</v>
      </c>
      <c r="AO30" s="87">
        <v>1173</v>
      </c>
      <c r="AP30" s="87">
        <v>2610</v>
      </c>
      <c r="AQ30" s="87">
        <v>4705</v>
      </c>
      <c r="AR30" s="87">
        <v>4455</v>
      </c>
      <c r="AS30" s="87">
        <v>601</v>
      </c>
      <c r="AT30" s="87">
        <v>2561</v>
      </c>
      <c r="AU30" s="87">
        <v>5486</v>
      </c>
      <c r="AV30" s="87">
        <v>5230</v>
      </c>
      <c r="AW30" s="87">
        <v>1</v>
      </c>
      <c r="AX30" s="87">
        <v>2071</v>
      </c>
      <c r="AY30" s="87">
        <v>5402</v>
      </c>
      <c r="AZ30" s="87">
        <v>5139</v>
      </c>
      <c r="BA30" s="87">
        <v>1</v>
      </c>
      <c r="BB30" s="87">
        <v>1696</v>
      </c>
      <c r="BC30" s="87">
        <v>1197</v>
      </c>
      <c r="BD30" s="87">
        <v>1521</v>
      </c>
      <c r="BE30" s="87">
        <v>14</v>
      </c>
      <c r="BF30" s="87">
        <v>1141</v>
      </c>
      <c r="BG30" s="87">
        <v>772</v>
      </c>
      <c r="BH30" s="87">
        <v>425</v>
      </c>
      <c r="BI30" s="87">
        <v>2</v>
      </c>
      <c r="BJ30" s="87">
        <v>179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234</v>
      </c>
      <c r="CE30" s="87">
        <v>89</v>
      </c>
      <c r="CF30" s="87">
        <v>51</v>
      </c>
      <c r="CG30" s="87">
        <v>0</v>
      </c>
      <c r="CH30" s="87">
        <v>9</v>
      </c>
      <c r="CI30" s="87">
        <v>600</v>
      </c>
      <c r="CJ30" s="87">
        <v>459</v>
      </c>
      <c r="CK30" s="87">
        <v>0</v>
      </c>
      <c r="CL30" s="87">
        <v>103</v>
      </c>
      <c r="CM30" s="87">
        <v>95</v>
      </c>
      <c r="CN30" s="87">
        <v>75</v>
      </c>
      <c r="CO30" s="87">
        <v>0</v>
      </c>
      <c r="CP30" s="87">
        <v>20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4468</v>
      </c>
      <c r="DA30" s="87">
        <v>39</v>
      </c>
      <c r="DB30" s="87">
        <v>2573</v>
      </c>
      <c r="DC30" s="87">
        <v>1998</v>
      </c>
      <c r="DD30" s="87">
        <v>1713</v>
      </c>
      <c r="DE30" s="87">
        <v>22</v>
      </c>
      <c r="DF30" s="87">
        <v>686</v>
      </c>
      <c r="DG30" s="87">
        <v>248</v>
      </c>
      <c r="DH30" s="87">
        <v>246</v>
      </c>
      <c r="DI30" s="87">
        <v>0</v>
      </c>
      <c r="DJ30" s="87">
        <v>167</v>
      </c>
      <c r="DK30" s="87">
        <v>78</v>
      </c>
      <c r="DL30" s="87">
        <v>79</v>
      </c>
      <c r="DM30" s="87">
        <v>3</v>
      </c>
      <c r="DN30" s="87">
        <v>42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384</v>
      </c>
      <c r="DW30" s="87">
        <v>274</v>
      </c>
      <c r="DX30" s="87">
        <v>234</v>
      </c>
      <c r="DY30" s="87">
        <v>9</v>
      </c>
      <c r="DZ30" s="87">
        <v>93</v>
      </c>
      <c r="EA30" s="87">
        <v>253</v>
      </c>
      <c r="EB30" s="87">
        <v>257</v>
      </c>
      <c r="EC30" s="87">
        <v>9</v>
      </c>
      <c r="ED30" s="87">
        <v>246</v>
      </c>
      <c r="EE30" s="87">
        <v>6095</v>
      </c>
      <c r="EF30" s="87">
        <v>5678</v>
      </c>
      <c r="EG30" s="87">
        <v>0</v>
      </c>
      <c r="EH30" s="87">
        <v>1567</v>
      </c>
      <c r="EI30" s="87">
        <v>6482</v>
      </c>
      <c r="EJ30" s="87">
        <v>5851</v>
      </c>
      <c r="EK30" s="87">
        <v>0</v>
      </c>
      <c r="EL30" s="87">
        <v>1334</v>
      </c>
      <c r="EM30" s="87">
        <v>2534</v>
      </c>
      <c r="EN30" s="87">
        <v>2351</v>
      </c>
      <c r="EO30" s="87">
        <v>0</v>
      </c>
      <c r="EP30" s="87">
        <v>376</v>
      </c>
      <c r="EQ30" s="87">
        <v>4267</v>
      </c>
      <c r="ER30" s="87">
        <v>3529</v>
      </c>
      <c r="ES30" s="87">
        <v>0</v>
      </c>
      <c r="ET30" s="87">
        <v>2</v>
      </c>
      <c r="EU30" s="87">
        <v>4198</v>
      </c>
      <c r="EV30" s="87">
        <v>3514</v>
      </c>
      <c r="EW30" s="87">
        <v>0</v>
      </c>
      <c r="EX30" s="87">
        <v>3</v>
      </c>
      <c r="EY30" s="87">
        <v>98</v>
      </c>
      <c r="EZ30" s="87">
        <v>0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4598</v>
      </c>
      <c r="FH30" s="87">
        <v>471</v>
      </c>
      <c r="FI30" s="87">
        <v>0</v>
      </c>
      <c r="FJ30" s="87">
        <v>0</v>
      </c>
      <c r="FK30" s="87">
        <v>2137</v>
      </c>
      <c r="FL30" s="87">
        <v>103</v>
      </c>
      <c r="FM30" s="87">
        <v>0</v>
      </c>
      <c r="FN30" s="87">
        <v>0</v>
      </c>
      <c r="FO30" s="23">
        <f t="shared" si="0"/>
        <v>0.91499032680826275</v>
      </c>
      <c r="FP30" s="24">
        <f t="shared" si="1"/>
        <v>0.77115100580391505</v>
      </c>
      <c r="FQ30" s="35">
        <f t="shared" si="2"/>
        <v>0.36856940775103492</v>
      </c>
      <c r="FR30" s="21">
        <f t="shared" si="3"/>
        <v>1.0169471354104682</v>
      </c>
      <c r="FS30" s="22">
        <f t="shared" si="4"/>
        <v>1.0007545377059259</v>
      </c>
      <c r="FT30" s="21">
        <f t="shared" si="5"/>
        <v>1.0495833333333333</v>
      </c>
      <c r="FU30" s="55">
        <f t="shared" si="6"/>
        <v>0.81940108683084745</v>
      </c>
      <c r="FV30" s="56">
        <f t="shared" si="7"/>
        <v>1.1549897788515147</v>
      </c>
      <c r="FW30" s="66">
        <f t="shared" si="8"/>
        <v>1.1027690020442298</v>
      </c>
      <c r="FX30" s="71">
        <f t="shared" si="9"/>
        <v>0.94954469429474075</v>
      </c>
      <c r="FY30" s="56">
        <f t="shared" si="10"/>
        <v>0.97735968315659938</v>
      </c>
      <c r="FZ30" s="66">
        <f t="shared" si="11"/>
        <v>0.91727912747029594</v>
      </c>
      <c r="GA30" s="71">
        <f t="shared" si="12"/>
        <v>0.42380830705299327</v>
      </c>
      <c r="GB30" s="56">
        <f t="shared" si="13"/>
        <v>0.92259569273694297</v>
      </c>
      <c r="GC30" s="66">
        <f t="shared" si="14"/>
        <v>0.76761269509111507</v>
      </c>
      <c r="GD30" s="57">
        <f t="shared" si="15"/>
        <v>5.4494724910628643E-4</v>
      </c>
      <c r="GE30" s="76">
        <f t="shared" si="16"/>
        <v>0.69477422628107555</v>
      </c>
      <c r="GF30" s="5"/>
      <c r="GG30" s="5"/>
      <c r="GH30" s="5"/>
      <c r="GI30" s="5"/>
      <c r="GJ30" s="5"/>
    </row>
    <row r="31" spans="1:192" s="3" customFormat="1" x14ac:dyDescent="0.25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32677</v>
      </c>
      <c r="I31" s="83">
        <v>370</v>
      </c>
      <c r="J31" s="83">
        <v>8022</v>
      </c>
      <c r="K31" s="38">
        <f t="shared" si="17"/>
        <v>33052</v>
      </c>
      <c r="L31" s="42">
        <f t="shared" si="18"/>
        <v>27949</v>
      </c>
      <c r="M31" s="38">
        <v>370</v>
      </c>
      <c r="N31" s="43">
        <f t="shared" si="19"/>
        <v>8971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672</v>
      </c>
      <c r="U31" s="87">
        <v>0</v>
      </c>
      <c r="V31" s="87">
        <v>552</v>
      </c>
      <c r="W31" s="87">
        <v>1490</v>
      </c>
      <c r="X31" s="87">
        <v>1453</v>
      </c>
      <c r="Y31" s="87">
        <v>0</v>
      </c>
      <c r="Z31" s="87">
        <v>1121</v>
      </c>
      <c r="AA31" s="87">
        <v>2452</v>
      </c>
      <c r="AB31" s="87">
        <v>2459</v>
      </c>
      <c r="AC31" s="87">
        <v>7</v>
      </c>
      <c r="AD31" s="87">
        <v>1663</v>
      </c>
      <c r="AE31" s="87">
        <v>979</v>
      </c>
      <c r="AF31" s="87">
        <v>963</v>
      </c>
      <c r="AG31" s="87">
        <v>19</v>
      </c>
      <c r="AH31" s="87">
        <v>701</v>
      </c>
      <c r="AI31" s="87">
        <v>1293</v>
      </c>
      <c r="AJ31" s="87">
        <v>1198</v>
      </c>
      <c r="AK31" s="87">
        <v>17</v>
      </c>
      <c r="AL31" s="87">
        <v>691</v>
      </c>
      <c r="AM31" s="87">
        <v>1487</v>
      </c>
      <c r="AN31" s="87">
        <v>1394</v>
      </c>
      <c r="AO31" s="87">
        <v>36</v>
      </c>
      <c r="AP31" s="87">
        <v>661</v>
      </c>
      <c r="AQ31" s="87">
        <v>1987</v>
      </c>
      <c r="AR31" s="87">
        <v>1754</v>
      </c>
      <c r="AS31" s="87">
        <v>57</v>
      </c>
      <c r="AT31" s="87">
        <v>712</v>
      </c>
      <c r="AU31" s="87">
        <v>2094</v>
      </c>
      <c r="AV31" s="87">
        <v>1893</v>
      </c>
      <c r="AW31" s="87">
        <v>128</v>
      </c>
      <c r="AX31" s="87">
        <v>611</v>
      </c>
      <c r="AY31" s="87">
        <v>2066</v>
      </c>
      <c r="AZ31" s="87">
        <v>1848</v>
      </c>
      <c r="BA31" s="87">
        <v>48</v>
      </c>
      <c r="BB31" s="87">
        <v>476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268</v>
      </c>
      <c r="CJ31" s="87">
        <v>237</v>
      </c>
      <c r="CK31" s="87">
        <v>0</v>
      </c>
      <c r="CL31" s="87">
        <v>18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268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961</v>
      </c>
      <c r="DU31" s="87">
        <v>12</v>
      </c>
      <c r="DV31" s="87">
        <v>176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2350</v>
      </c>
      <c r="EF31" s="87">
        <v>2087</v>
      </c>
      <c r="EG31" s="87">
        <v>0</v>
      </c>
      <c r="EH31" s="87">
        <v>380</v>
      </c>
      <c r="EI31" s="87">
        <v>2807</v>
      </c>
      <c r="EJ31" s="87">
        <v>2332</v>
      </c>
      <c r="EK31" s="87">
        <v>0</v>
      </c>
      <c r="EL31" s="87">
        <v>278</v>
      </c>
      <c r="EM31" s="87">
        <v>1286</v>
      </c>
      <c r="EN31" s="87">
        <v>1065</v>
      </c>
      <c r="EO31" s="87">
        <v>0</v>
      </c>
      <c r="EP31" s="87">
        <v>67</v>
      </c>
      <c r="EQ31" s="87">
        <v>2049</v>
      </c>
      <c r="ER31" s="87">
        <v>1683</v>
      </c>
      <c r="ES31" s="87">
        <v>0</v>
      </c>
      <c r="ET31" s="87">
        <v>0</v>
      </c>
      <c r="EU31" s="87">
        <v>2127</v>
      </c>
      <c r="EV31" s="87">
        <v>1642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1028</v>
      </c>
      <c r="FH31" s="87">
        <v>2</v>
      </c>
      <c r="FI31" s="87">
        <v>0</v>
      </c>
      <c r="FJ31" s="87">
        <v>0</v>
      </c>
      <c r="FK31" s="87">
        <v>525</v>
      </c>
      <c r="FL31" s="87">
        <v>0</v>
      </c>
      <c r="FM31" s="87">
        <v>0</v>
      </c>
      <c r="FN31" s="87">
        <v>0</v>
      </c>
      <c r="FO31" s="23">
        <f t="shared" si="0"/>
        <v>0.79262913247640276</v>
      </c>
      <c r="FP31" s="24">
        <f t="shared" si="1"/>
        <v>0.67160745624436746</v>
      </c>
      <c r="FQ31" s="35">
        <f t="shared" si="2"/>
        <v>0.21275435184746003</v>
      </c>
      <c r="FR31" s="21">
        <f t="shared" si="3"/>
        <v>0.89705523137467769</v>
      </c>
      <c r="FS31" s="22">
        <f t="shared" si="4"/>
        <v>0.85531107506809068</v>
      </c>
      <c r="FT31" s="21">
        <f t="shared" si="5"/>
        <v>1</v>
      </c>
      <c r="FU31" s="55">
        <f t="shared" si="6"/>
        <v>1.1182996758912989</v>
      </c>
      <c r="FV31" s="56">
        <f t="shared" si="7"/>
        <v>1.0433325887871343</v>
      </c>
      <c r="FW31" s="66">
        <f t="shared" si="8"/>
        <v>1.0254634800089346</v>
      </c>
      <c r="FX31" s="71">
        <f t="shared" si="9"/>
        <v>0.74514183605092699</v>
      </c>
      <c r="FY31" s="56">
        <f t="shared" si="10"/>
        <v>0.92420492413212973</v>
      </c>
      <c r="FZ31" s="66">
        <f t="shared" si="11"/>
        <v>0.82504286777314051</v>
      </c>
      <c r="GA31" s="71">
        <f t="shared" si="12"/>
        <v>0.22788669966676373</v>
      </c>
      <c r="GB31" s="56">
        <f t="shared" si="13"/>
        <v>0.9730183139941283</v>
      </c>
      <c r="GC31" s="66">
        <f t="shared" si="14"/>
        <v>0.77473321217204905</v>
      </c>
      <c r="GD31" s="57">
        <f t="shared" si="15"/>
        <v>0</v>
      </c>
      <c r="GE31" s="76">
        <f t="shared" si="16"/>
        <v>0.31363909473262569</v>
      </c>
      <c r="GF31" s="5"/>
      <c r="GG31" s="5"/>
      <c r="GH31" s="5"/>
      <c r="GI31" s="5"/>
      <c r="GJ31" s="5"/>
    </row>
    <row r="32" spans="1:192" s="3" customFormat="1" x14ac:dyDescent="0.25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4390</v>
      </c>
      <c r="L32" s="42">
        <f t="shared" si="18"/>
        <v>3796</v>
      </c>
      <c r="M32" s="38">
        <v>56</v>
      </c>
      <c r="N32" s="43">
        <f t="shared" si="19"/>
        <v>1640</v>
      </c>
      <c r="O32" s="87">
        <v>134</v>
      </c>
      <c r="P32" s="87">
        <v>130</v>
      </c>
      <c r="Q32" s="87">
        <v>1</v>
      </c>
      <c r="R32" s="87">
        <v>117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235</v>
      </c>
      <c r="AA32" s="87">
        <v>416</v>
      </c>
      <c r="AB32" s="87">
        <v>441</v>
      </c>
      <c r="AC32" s="87">
        <v>2</v>
      </c>
      <c r="AD32" s="87">
        <v>294</v>
      </c>
      <c r="AE32" s="87">
        <v>169</v>
      </c>
      <c r="AF32" s="87">
        <v>174</v>
      </c>
      <c r="AG32" s="87">
        <v>0</v>
      </c>
      <c r="AH32" s="87">
        <v>100</v>
      </c>
      <c r="AI32" s="87">
        <v>191</v>
      </c>
      <c r="AJ32" s="87">
        <v>218</v>
      </c>
      <c r="AK32" s="87">
        <v>4</v>
      </c>
      <c r="AL32" s="87">
        <v>104</v>
      </c>
      <c r="AM32" s="87">
        <v>236</v>
      </c>
      <c r="AN32" s="87">
        <v>229</v>
      </c>
      <c r="AO32" s="87">
        <v>17</v>
      </c>
      <c r="AP32" s="87">
        <v>101</v>
      </c>
      <c r="AQ32" s="87">
        <v>247</v>
      </c>
      <c r="AR32" s="87">
        <v>252</v>
      </c>
      <c r="AS32" s="87">
        <v>28</v>
      </c>
      <c r="AT32" s="87">
        <v>68</v>
      </c>
      <c r="AU32" s="87">
        <v>258</v>
      </c>
      <c r="AV32" s="87">
        <v>230</v>
      </c>
      <c r="AW32" s="87">
        <v>0</v>
      </c>
      <c r="AX32" s="87">
        <v>80</v>
      </c>
      <c r="AY32" s="87">
        <v>239</v>
      </c>
      <c r="AZ32" s="87">
        <v>192</v>
      </c>
      <c r="BA32" s="87">
        <v>0</v>
      </c>
      <c r="BB32" s="87">
        <v>58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34</v>
      </c>
      <c r="CE32" s="87">
        <v>3</v>
      </c>
      <c r="CF32" s="87">
        <v>2</v>
      </c>
      <c r="CG32" s="87">
        <v>0</v>
      </c>
      <c r="CH32" s="87">
        <v>0</v>
      </c>
      <c r="CI32" s="87">
        <v>25</v>
      </c>
      <c r="CJ32" s="87">
        <v>21</v>
      </c>
      <c r="CK32" s="87">
        <v>0</v>
      </c>
      <c r="CL32" s="87">
        <v>3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289</v>
      </c>
      <c r="DA32" s="87">
        <v>3</v>
      </c>
      <c r="DB32" s="87">
        <v>179</v>
      </c>
      <c r="DC32" s="87">
        <v>9</v>
      </c>
      <c r="DD32" s="87">
        <v>5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271</v>
      </c>
      <c r="EF32" s="87">
        <v>235</v>
      </c>
      <c r="EG32" s="87">
        <v>0</v>
      </c>
      <c r="EH32" s="87">
        <v>33</v>
      </c>
      <c r="EI32" s="87">
        <v>295</v>
      </c>
      <c r="EJ32" s="87">
        <v>257</v>
      </c>
      <c r="EK32" s="87">
        <v>0</v>
      </c>
      <c r="EL32" s="87">
        <v>52</v>
      </c>
      <c r="EM32" s="87">
        <v>137</v>
      </c>
      <c r="EN32" s="87">
        <v>121</v>
      </c>
      <c r="EO32" s="87">
        <v>0</v>
      </c>
      <c r="EP32" s="87">
        <v>13</v>
      </c>
      <c r="EQ32" s="87">
        <v>233</v>
      </c>
      <c r="ER32" s="87">
        <v>186</v>
      </c>
      <c r="ES32" s="87">
        <v>0</v>
      </c>
      <c r="ET32" s="87">
        <v>0</v>
      </c>
      <c r="EU32" s="87">
        <v>233</v>
      </c>
      <c r="EV32" s="87">
        <v>165</v>
      </c>
      <c r="EW32" s="87">
        <v>0</v>
      </c>
      <c r="EX32" s="87">
        <v>0</v>
      </c>
      <c r="EY32" s="87">
        <v>8</v>
      </c>
      <c r="EZ32" s="87">
        <v>0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268</v>
      </c>
      <c r="FH32" s="87">
        <v>51</v>
      </c>
      <c r="FI32" s="87">
        <v>0</v>
      </c>
      <c r="FJ32" s="87">
        <v>0</v>
      </c>
      <c r="FK32" s="87">
        <v>102</v>
      </c>
      <c r="FL32" s="87">
        <v>10</v>
      </c>
      <c r="FM32" s="87">
        <v>0</v>
      </c>
      <c r="FN32" s="87">
        <v>0</v>
      </c>
      <c r="FO32" s="23">
        <f t="shared" si="0"/>
        <v>0.90994678673761764</v>
      </c>
      <c r="FP32" s="24">
        <f t="shared" si="1"/>
        <v>0.78837494883340153</v>
      </c>
      <c r="FQ32" s="35">
        <f t="shared" si="2"/>
        <v>0.33565288579615227</v>
      </c>
      <c r="FR32" s="21">
        <f t="shared" si="3"/>
        <v>0.95351867940920942</v>
      </c>
      <c r="FS32" s="22">
        <f t="shared" si="4"/>
        <v>0.90704898446833926</v>
      </c>
      <c r="FT32" s="21">
        <f t="shared" si="5"/>
        <v>1.0181818181818181</v>
      </c>
      <c r="FU32" s="55">
        <f t="shared" si="6"/>
        <v>0.93821510297482835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0.94321037972963795</v>
      </c>
      <c r="FZ32" s="66">
        <f t="shared" si="11"/>
        <v>0.88513008627131318</v>
      </c>
      <c r="GA32" s="71">
        <f t="shared" si="12"/>
        <v>0.34168874397119764</v>
      </c>
      <c r="GB32" s="56">
        <f t="shared" si="13"/>
        <v>1.2406815761448349</v>
      </c>
      <c r="GC32" s="66">
        <f t="shared" si="14"/>
        <v>0.93450479233226835</v>
      </c>
      <c r="GD32" s="57">
        <f t="shared" si="15"/>
        <v>0</v>
      </c>
      <c r="GE32" s="76">
        <f t="shared" si="16"/>
        <v>0.87659380692167577</v>
      </c>
      <c r="GF32" s="5"/>
      <c r="GG32" s="5"/>
      <c r="GH32" s="5"/>
      <c r="GI32" s="5"/>
      <c r="GJ32" s="5"/>
    </row>
    <row r="33" spans="1:192" s="3" customFormat="1" x14ac:dyDescent="0.25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29497</v>
      </c>
      <c r="I33" s="83">
        <v>330</v>
      </c>
      <c r="J33" s="83">
        <v>9727</v>
      </c>
      <c r="K33" s="38">
        <f t="shared" si="17"/>
        <v>30086</v>
      </c>
      <c r="L33" s="42">
        <f t="shared" si="18"/>
        <v>26367</v>
      </c>
      <c r="M33" s="38">
        <v>330</v>
      </c>
      <c r="N33" s="43">
        <f t="shared" si="19"/>
        <v>9231</v>
      </c>
      <c r="O33" s="87">
        <v>742</v>
      </c>
      <c r="P33" s="87">
        <v>709</v>
      </c>
      <c r="Q33" s="87">
        <v>0</v>
      </c>
      <c r="R33" s="87">
        <v>550</v>
      </c>
      <c r="S33" s="87">
        <v>527</v>
      </c>
      <c r="T33" s="87">
        <v>561</v>
      </c>
      <c r="U33" s="87">
        <v>0</v>
      </c>
      <c r="V33" s="87">
        <v>514</v>
      </c>
      <c r="W33" s="87">
        <v>1443</v>
      </c>
      <c r="X33" s="87">
        <v>1292</v>
      </c>
      <c r="Y33" s="87">
        <v>0</v>
      </c>
      <c r="Z33" s="87">
        <v>1146</v>
      </c>
      <c r="AA33" s="87">
        <v>1906</v>
      </c>
      <c r="AB33" s="87">
        <v>2256</v>
      </c>
      <c r="AC33" s="87">
        <v>0</v>
      </c>
      <c r="AD33" s="87">
        <v>1573</v>
      </c>
      <c r="AE33" s="87">
        <v>949</v>
      </c>
      <c r="AF33" s="87">
        <v>1179</v>
      </c>
      <c r="AG33" s="87">
        <v>0</v>
      </c>
      <c r="AH33" s="87">
        <v>453</v>
      </c>
      <c r="AI33" s="87">
        <v>1211</v>
      </c>
      <c r="AJ33" s="87">
        <v>1392</v>
      </c>
      <c r="AK33" s="87">
        <v>0</v>
      </c>
      <c r="AL33" s="87">
        <v>532</v>
      </c>
      <c r="AM33" s="87">
        <v>1475</v>
      </c>
      <c r="AN33" s="87">
        <v>1530</v>
      </c>
      <c r="AO33" s="87">
        <v>180</v>
      </c>
      <c r="AP33" s="87">
        <v>470</v>
      </c>
      <c r="AQ33" s="87">
        <v>1648</v>
      </c>
      <c r="AR33" s="87">
        <v>1828</v>
      </c>
      <c r="AS33" s="87">
        <v>100</v>
      </c>
      <c r="AT33" s="87">
        <v>625</v>
      </c>
      <c r="AU33" s="87">
        <v>2003</v>
      </c>
      <c r="AV33" s="87">
        <v>2017</v>
      </c>
      <c r="AW33" s="87">
        <v>27</v>
      </c>
      <c r="AX33" s="87">
        <v>365</v>
      </c>
      <c r="AY33" s="87">
        <v>2112</v>
      </c>
      <c r="AZ33" s="87">
        <v>2034</v>
      </c>
      <c r="BA33" s="87">
        <v>25</v>
      </c>
      <c r="BB33" s="87">
        <v>301</v>
      </c>
      <c r="BC33" s="87">
        <v>555</v>
      </c>
      <c r="BD33" s="87">
        <v>438</v>
      </c>
      <c r="BE33" s="87">
        <v>0</v>
      </c>
      <c r="BF33" s="87">
        <v>235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0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97</v>
      </c>
      <c r="CE33" s="87">
        <v>16</v>
      </c>
      <c r="CF33" s="87">
        <v>3</v>
      </c>
      <c r="CG33" s="87">
        <v>0</v>
      </c>
      <c r="CH33" s="87">
        <v>0</v>
      </c>
      <c r="CI33" s="87">
        <v>262</v>
      </c>
      <c r="CJ33" s="87">
        <v>186</v>
      </c>
      <c r="CK33" s="87">
        <v>0</v>
      </c>
      <c r="CL33" s="87">
        <v>29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1375</v>
      </c>
      <c r="DC33" s="87">
        <v>58</v>
      </c>
      <c r="DD33" s="87">
        <v>34</v>
      </c>
      <c r="DE33" s="87">
        <v>0</v>
      </c>
      <c r="DF33" s="87">
        <v>23</v>
      </c>
      <c r="DG33" s="87">
        <v>61</v>
      </c>
      <c r="DH33" s="87">
        <v>47</v>
      </c>
      <c r="DI33" s="87">
        <v>0</v>
      </c>
      <c r="DJ33" s="87">
        <v>34</v>
      </c>
      <c r="DK33" s="87">
        <v>52</v>
      </c>
      <c r="DL33" s="87">
        <v>61</v>
      </c>
      <c r="DM33" s="87">
        <v>0</v>
      </c>
      <c r="DN33" s="87">
        <v>23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226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2120</v>
      </c>
      <c r="EF33" s="87">
        <v>2116</v>
      </c>
      <c r="EG33" s="87">
        <v>0</v>
      </c>
      <c r="EH33" s="87">
        <v>293</v>
      </c>
      <c r="EI33" s="87">
        <v>2164</v>
      </c>
      <c r="EJ33" s="87">
        <v>2139</v>
      </c>
      <c r="EK33" s="87">
        <v>3</v>
      </c>
      <c r="EL33" s="87">
        <v>231</v>
      </c>
      <c r="EM33" s="87">
        <v>1296</v>
      </c>
      <c r="EN33" s="87">
        <v>976</v>
      </c>
      <c r="EO33" s="87">
        <v>2</v>
      </c>
      <c r="EP33" s="87">
        <v>63</v>
      </c>
      <c r="EQ33" s="87">
        <v>1703</v>
      </c>
      <c r="ER33" s="87">
        <v>1796</v>
      </c>
      <c r="ES33" s="87">
        <v>0</v>
      </c>
      <c r="ET33" s="87">
        <v>4</v>
      </c>
      <c r="EU33" s="87">
        <v>1589</v>
      </c>
      <c r="EV33" s="87">
        <v>1367</v>
      </c>
      <c r="EW33" s="87">
        <v>0</v>
      </c>
      <c r="EX33" s="87">
        <v>0</v>
      </c>
      <c r="EY33" s="87">
        <v>65</v>
      </c>
      <c r="EZ33" s="87">
        <v>0</v>
      </c>
      <c r="FA33" s="87">
        <v>0</v>
      </c>
      <c r="FB33" s="87">
        <v>11</v>
      </c>
      <c r="FC33" s="87">
        <v>49</v>
      </c>
      <c r="FD33" s="87">
        <v>0</v>
      </c>
      <c r="FE33" s="87">
        <v>0</v>
      </c>
      <c r="FF33" s="87">
        <v>0</v>
      </c>
      <c r="FG33" s="87">
        <v>1886</v>
      </c>
      <c r="FH33" s="87">
        <v>184</v>
      </c>
      <c r="FI33" s="87">
        <v>0</v>
      </c>
      <c r="FJ33" s="87">
        <v>0</v>
      </c>
      <c r="FK33" s="87">
        <v>923</v>
      </c>
      <c r="FL33" s="87">
        <v>134</v>
      </c>
      <c r="FM33" s="87">
        <v>0</v>
      </c>
      <c r="FN33" s="87">
        <v>0</v>
      </c>
      <c r="FO33" s="23">
        <f t="shared" si="0"/>
        <v>0.87631450056181392</v>
      </c>
      <c r="FP33" s="24">
        <f t="shared" si="1"/>
        <v>0.76916649860266795</v>
      </c>
      <c r="FQ33" s="35">
        <f t="shared" si="2"/>
        <v>0.26595407531187876</v>
      </c>
      <c r="FR33" s="21">
        <f t="shared" si="3"/>
        <v>0.98172681589767019</v>
      </c>
      <c r="FS33" s="22">
        <f t="shared" si="4"/>
        <v>0.89388751398447297</v>
      </c>
      <c r="FT33" s="21">
        <f t="shared" si="5"/>
        <v>1</v>
      </c>
      <c r="FU33" s="55">
        <f t="shared" si="6"/>
        <v>0.94900791610979751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0.96478663085646077</v>
      </c>
      <c r="FY33" s="56">
        <f t="shared" si="10"/>
        <v>0.96191985424594106</v>
      </c>
      <c r="FZ33" s="66">
        <f t="shared" si="11"/>
        <v>0.90688251425751787</v>
      </c>
      <c r="GA33" s="71">
        <f t="shared" si="12"/>
        <v>0.28386931478511718</v>
      </c>
      <c r="GB33" s="56">
        <f t="shared" si="13"/>
        <v>0.96800752764055509</v>
      </c>
      <c r="GC33" s="66">
        <f t="shared" si="14"/>
        <v>0.93007527640555154</v>
      </c>
      <c r="GD33" s="57">
        <f t="shared" si="15"/>
        <v>1.1761938367442955E-3</v>
      </c>
      <c r="GE33" s="76">
        <f t="shared" si="16"/>
        <v>0.7391392302634906</v>
      </c>
      <c r="GF33" s="5"/>
      <c r="GG33" s="5"/>
      <c r="GH33" s="5"/>
      <c r="GI33" s="5"/>
      <c r="GJ33" s="5"/>
    </row>
    <row r="34" spans="1:192" s="3" customFormat="1" x14ac:dyDescent="0.25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14536</v>
      </c>
      <c r="I34" s="83">
        <v>175</v>
      </c>
      <c r="J34" s="83">
        <v>5888</v>
      </c>
      <c r="K34" s="38">
        <f t="shared" si="17"/>
        <v>14638</v>
      </c>
      <c r="L34" s="42">
        <f t="shared" si="18"/>
        <v>12608</v>
      </c>
      <c r="M34" s="38">
        <v>175</v>
      </c>
      <c r="N34" s="43">
        <f t="shared" si="19"/>
        <v>6695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297</v>
      </c>
      <c r="U34" s="87">
        <v>0</v>
      </c>
      <c r="V34" s="87">
        <v>276</v>
      </c>
      <c r="W34" s="87">
        <v>721</v>
      </c>
      <c r="X34" s="87">
        <v>691</v>
      </c>
      <c r="Y34" s="87">
        <v>2</v>
      </c>
      <c r="Z34" s="87">
        <v>623</v>
      </c>
      <c r="AA34" s="87">
        <v>1134</v>
      </c>
      <c r="AB34" s="87">
        <v>1042</v>
      </c>
      <c r="AC34" s="87">
        <v>0</v>
      </c>
      <c r="AD34" s="87">
        <v>969</v>
      </c>
      <c r="AE34" s="87">
        <v>604</v>
      </c>
      <c r="AF34" s="87">
        <v>656</v>
      </c>
      <c r="AG34" s="87">
        <v>6</v>
      </c>
      <c r="AH34" s="87">
        <v>789</v>
      </c>
      <c r="AI34" s="87">
        <v>564</v>
      </c>
      <c r="AJ34" s="87">
        <v>757</v>
      </c>
      <c r="AK34" s="87">
        <v>15</v>
      </c>
      <c r="AL34" s="87">
        <v>681</v>
      </c>
      <c r="AM34" s="87">
        <v>704</v>
      </c>
      <c r="AN34" s="87">
        <v>772</v>
      </c>
      <c r="AO34" s="87">
        <v>22</v>
      </c>
      <c r="AP34" s="87">
        <v>609</v>
      </c>
      <c r="AQ34" s="87">
        <v>873</v>
      </c>
      <c r="AR34" s="87">
        <v>857</v>
      </c>
      <c r="AS34" s="87">
        <v>63</v>
      </c>
      <c r="AT34" s="87">
        <v>600</v>
      </c>
      <c r="AU34" s="87">
        <v>943</v>
      </c>
      <c r="AV34" s="87">
        <v>1041</v>
      </c>
      <c r="AW34" s="87">
        <v>60</v>
      </c>
      <c r="AX34" s="87">
        <v>464</v>
      </c>
      <c r="AY34" s="87">
        <v>922</v>
      </c>
      <c r="AZ34" s="87">
        <v>913</v>
      </c>
      <c r="BA34" s="87">
        <v>0</v>
      </c>
      <c r="BB34" s="87">
        <v>433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11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957</v>
      </c>
      <c r="EF34" s="87">
        <v>964</v>
      </c>
      <c r="EG34" s="87">
        <v>0</v>
      </c>
      <c r="EH34" s="87">
        <v>290</v>
      </c>
      <c r="EI34" s="87">
        <v>1079</v>
      </c>
      <c r="EJ34" s="87">
        <v>1094</v>
      </c>
      <c r="EK34" s="87">
        <v>0</v>
      </c>
      <c r="EL34" s="87">
        <v>175</v>
      </c>
      <c r="EM34" s="87">
        <v>487</v>
      </c>
      <c r="EN34" s="87">
        <v>487</v>
      </c>
      <c r="EO34" s="87">
        <v>0</v>
      </c>
      <c r="EP34" s="87">
        <v>14</v>
      </c>
      <c r="EQ34" s="87">
        <v>784</v>
      </c>
      <c r="ER34" s="87">
        <v>785</v>
      </c>
      <c r="ES34" s="87">
        <v>0</v>
      </c>
      <c r="ET34" s="87">
        <v>1</v>
      </c>
      <c r="EU34" s="87">
        <v>830</v>
      </c>
      <c r="EV34" s="87">
        <v>725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966</v>
      </c>
      <c r="FH34" s="87">
        <v>57</v>
      </c>
      <c r="FI34" s="87">
        <v>0</v>
      </c>
      <c r="FJ34" s="87">
        <v>0</v>
      </c>
      <c r="FK34" s="87">
        <v>488</v>
      </c>
      <c r="FL34" s="87">
        <v>18</v>
      </c>
      <c r="FM34" s="87">
        <v>0</v>
      </c>
      <c r="FN34" s="87">
        <v>0</v>
      </c>
      <c r="FO34" s="23">
        <f t="shared" si="0"/>
        <v>0.78346644100068763</v>
      </c>
      <c r="FP34" s="24">
        <f t="shared" si="1"/>
        <v>0.67609879938647066</v>
      </c>
      <c r="FQ34" s="35">
        <f t="shared" si="2"/>
        <v>0.35410165547151851</v>
      </c>
      <c r="FR34" s="21">
        <f t="shared" si="3"/>
        <v>0.92167233345926203</v>
      </c>
      <c r="FS34" s="22">
        <f t="shared" si="4"/>
        <v>0.86736378646119983</v>
      </c>
      <c r="FT34" s="21">
        <f t="shared" si="5"/>
        <v>1</v>
      </c>
      <c r="FU34" s="55">
        <f t="shared" si="6"/>
        <v>1.1370584239130435</v>
      </c>
      <c r="FV34" s="56">
        <f t="shared" si="7"/>
        <v>0.98765432098765427</v>
      </c>
      <c r="FW34" s="66">
        <f t="shared" si="8"/>
        <v>0.9291266575217193</v>
      </c>
      <c r="FX34" s="71">
        <f t="shared" si="9"/>
        <v>0.85413808870598995</v>
      </c>
      <c r="FY34" s="56">
        <f t="shared" si="10"/>
        <v>0.81546458739441197</v>
      </c>
      <c r="FZ34" s="66">
        <f t="shared" si="11"/>
        <v>0.78425840429533877</v>
      </c>
      <c r="GA34" s="71">
        <f t="shared" si="12"/>
        <v>0.41260558804418457</v>
      </c>
      <c r="GB34" s="56">
        <f t="shared" si="13"/>
        <v>0.93891797556719025</v>
      </c>
      <c r="GC34" s="66">
        <f t="shared" si="14"/>
        <v>0.87841768470040726</v>
      </c>
      <c r="GD34" s="57">
        <f t="shared" si="15"/>
        <v>5.8173356602675972E-4</v>
      </c>
      <c r="GE34" s="76">
        <f t="shared" si="16"/>
        <v>0.77561892823566281</v>
      </c>
      <c r="GF34" s="5"/>
      <c r="GG34" s="5"/>
      <c r="GH34" s="5"/>
      <c r="GI34" s="5"/>
      <c r="GJ34" s="5"/>
    </row>
    <row r="35" spans="1:192" s="3" customFormat="1" x14ac:dyDescent="0.25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10583</v>
      </c>
      <c r="I35" s="83">
        <v>135</v>
      </c>
      <c r="J35" s="83">
        <v>5024</v>
      </c>
      <c r="K35" s="38">
        <f>O35+S35+W35+AA35+AE35+AI35+AM35+AQ35+AU35+AY35+BC35+BG35+BK35+BO35+BS35+BW35+CA35+CE35+CI35+CM35+CQ35+CU35+CY35+DC35+DC35+DG35+DK35+DO35+DS35+DW35+EA35+EE35+EI35+EM35+EQ35+EU35+EY35+FC35+FG35+FK35+600</f>
        <v>11791</v>
      </c>
      <c r="L35" s="42">
        <f t="shared" si="18"/>
        <v>8412</v>
      </c>
      <c r="M35" s="38">
        <v>154</v>
      </c>
      <c r="N35" s="43">
        <f t="shared" si="19"/>
        <v>3433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286</v>
      </c>
      <c r="AA35" s="87">
        <v>832</v>
      </c>
      <c r="AB35" s="87">
        <v>755</v>
      </c>
      <c r="AC35" s="87">
        <v>0</v>
      </c>
      <c r="AD35" s="87">
        <v>402</v>
      </c>
      <c r="AE35" s="87">
        <v>413</v>
      </c>
      <c r="AF35" s="87">
        <v>307</v>
      </c>
      <c r="AG35" s="87">
        <v>5</v>
      </c>
      <c r="AH35" s="87">
        <v>307</v>
      </c>
      <c r="AI35" s="87">
        <v>459</v>
      </c>
      <c r="AJ35" s="87">
        <v>406</v>
      </c>
      <c r="AK35" s="87">
        <v>6</v>
      </c>
      <c r="AL35" s="87">
        <v>293</v>
      </c>
      <c r="AM35" s="87">
        <v>547</v>
      </c>
      <c r="AN35" s="87">
        <v>459</v>
      </c>
      <c r="AO35" s="87">
        <v>27</v>
      </c>
      <c r="AP35" s="87">
        <v>284</v>
      </c>
      <c r="AQ35" s="87">
        <v>635</v>
      </c>
      <c r="AR35" s="87">
        <v>522</v>
      </c>
      <c r="AS35" s="87">
        <v>98</v>
      </c>
      <c r="AT35" s="87">
        <v>348</v>
      </c>
      <c r="AU35" s="87">
        <v>591</v>
      </c>
      <c r="AV35" s="87">
        <v>558</v>
      </c>
      <c r="AW35" s="87">
        <v>5</v>
      </c>
      <c r="AX35" s="87">
        <v>312</v>
      </c>
      <c r="AY35" s="87">
        <v>659</v>
      </c>
      <c r="AZ35" s="87">
        <v>645</v>
      </c>
      <c r="BA35" s="87">
        <v>0</v>
      </c>
      <c r="BB35" s="87">
        <v>258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6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693</v>
      </c>
      <c r="EF35" s="87">
        <v>542</v>
      </c>
      <c r="EG35" s="87">
        <v>0</v>
      </c>
      <c r="EH35" s="87">
        <v>175</v>
      </c>
      <c r="EI35" s="87">
        <v>855</v>
      </c>
      <c r="EJ35" s="87">
        <v>590</v>
      </c>
      <c r="EK35" s="87">
        <v>0</v>
      </c>
      <c r="EL35" s="87">
        <v>125</v>
      </c>
      <c r="EM35" s="87">
        <v>350</v>
      </c>
      <c r="EN35" s="87">
        <v>324</v>
      </c>
      <c r="EO35" s="87">
        <v>0</v>
      </c>
      <c r="EP35" s="87">
        <v>43</v>
      </c>
      <c r="EQ35" s="87">
        <v>587</v>
      </c>
      <c r="ER35" s="87">
        <v>516</v>
      </c>
      <c r="ES35" s="87">
        <v>0</v>
      </c>
      <c r="ET35" s="87">
        <v>1</v>
      </c>
      <c r="EU35" s="87">
        <v>627</v>
      </c>
      <c r="EV35" s="87">
        <v>416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717</v>
      </c>
      <c r="FH35" s="87">
        <v>90</v>
      </c>
      <c r="FI35" s="87">
        <v>0</v>
      </c>
      <c r="FJ35" s="87">
        <v>0</v>
      </c>
      <c r="FK35" s="87">
        <v>361</v>
      </c>
      <c r="FL35" s="87">
        <v>22</v>
      </c>
      <c r="FM35" s="87">
        <v>0</v>
      </c>
      <c r="FN35" s="87">
        <v>0</v>
      </c>
      <c r="FO35" s="23">
        <f t="shared" si="0"/>
        <v>0.88949288852483432</v>
      </c>
      <c r="FP35" s="24">
        <f t="shared" si="1"/>
        <v>0.63787325936406281</v>
      </c>
      <c r="FQ35" s="35">
        <f t="shared" si="2"/>
        <v>0.25564077742199715</v>
      </c>
      <c r="FR35" s="21">
        <f t="shared" si="3"/>
        <v>1.0041206844228292</v>
      </c>
      <c r="FS35" s="22">
        <f t="shared" si="4"/>
        <v>0.79485968061986201</v>
      </c>
      <c r="FT35" s="21">
        <f t="shared" si="5"/>
        <v>1.1407407407407408</v>
      </c>
      <c r="FU35" s="55">
        <f t="shared" si="6"/>
        <v>0.68332006369426757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0.58773784355179703</v>
      </c>
      <c r="FY35" s="56">
        <f t="shared" si="10"/>
        <v>0.94804663530374311</v>
      </c>
      <c r="FZ35" s="66">
        <f t="shared" si="11"/>
        <v>0.78006749846594403</v>
      </c>
      <c r="GA35" s="71">
        <f t="shared" si="12"/>
        <v>0.33212313356514628</v>
      </c>
      <c r="GB35" s="56">
        <f t="shared" si="13"/>
        <v>0.87894584419345489</v>
      </c>
      <c r="GC35" s="66">
        <f t="shared" si="14"/>
        <v>0.67477555748624385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x14ac:dyDescent="0.25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86106</v>
      </c>
      <c r="I36" s="83">
        <v>2500</v>
      </c>
      <c r="J36" s="83">
        <v>32697</v>
      </c>
      <c r="K36" s="38">
        <f t="shared" si="17"/>
        <v>88523</v>
      </c>
      <c r="L36" s="42">
        <f t="shared" si="18"/>
        <v>75696</v>
      </c>
      <c r="M36" s="38">
        <v>2510</v>
      </c>
      <c r="N36" s="43">
        <f t="shared" si="19"/>
        <v>31539</v>
      </c>
      <c r="O36" s="87">
        <v>4504</v>
      </c>
      <c r="P36" s="87">
        <v>3980</v>
      </c>
      <c r="Q36" s="87">
        <v>397</v>
      </c>
      <c r="R36" s="87">
        <v>3182</v>
      </c>
      <c r="S36" s="87">
        <v>2084</v>
      </c>
      <c r="T36" s="87">
        <v>1943</v>
      </c>
      <c r="U36" s="87">
        <v>2</v>
      </c>
      <c r="V36" s="87">
        <v>1620</v>
      </c>
      <c r="W36" s="87">
        <v>4274</v>
      </c>
      <c r="X36" s="87">
        <v>4065</v>
      </c>
      <c r="Y36" s="87">
        <v>7</v>
      </c>
      <c r="Z36" s="87">
        <v>3344</v>
      </c>
      <c r="AA36" s="87">
        <v>7280</v>
      </c>
      <c r="AB36" s="87">
        <v>7146</v>
      </c>
      <c r="AC36" s="87">
        <v>23</v>
      </c>
      <c r="AD36" s="87">
        <v>4874</v>
      </c>
      <c r="AE36" s="87">
        <v>3333</v>
      </c>
      <c r="AF36" s="87">
        <v>3837</v>
      </c>
      <c r="AG36" s="87">
        <v>91</v>
      </c>
      <c r="AH36" s="87">
        <v>2364</v>
      </c>
      <c r="AI36" s="87">
        <v>4088</v>
      </c>
      <c r="AJ36" s="87">
        <v>4404</v>
      </c>
      <c r="AK36" s="87">
        <v>123</v>
      </c>
      <c r="AL36" s="87">
        <v>2359</v>
      </c>
      <c r="AM36" s="87">
        <v>4598</v>
      </c>
      <c r="AN36" s="87">
        <v>4294</v>
      </c>
      <c r="AO36" s="87">
        <v>262</v>
      </c>
      <c r="AP36" s="87">
        <v>2291</v>
      </c>
      <c r="AQ36" s="87">
        <v>4074</v>
      </c>
      <c r="AR36" s="87">
        <v>4213</v>
      </c>
      <c r="AS36" s="87">
        <v>1196</v>
      </c>
      <c r="AT36" s="87">
        <v>2326</v>
      </c>
      <c r="AU36" s="87">
        <v>5770</v>
      </c>
      <c r="AV36" s="87">
        <v>5362</v>
      </c>
      <c r="AW36" s="87">
        <v>450</v>
      </c>
      <c r="AX36" s="87">
        <v>1882</v>
      </c>
      <c r="AY36" s="87">
        <v>6048</v>
      </c>
      <c r="AZ36" s="87">
        <v>5480</v>
      </c>
      <c r="BA36" s="87">
        <v>34</v>
      </c>
      <c r="BB36" s="87">
        <v>1430</v>
      </c>
      <c r="BC36" s="87">
        <v>1901</v>
      </c>
      <c r="BD36" s="87">
        <v>1958</v>
      </c>
      <c r="BE36" s="87">
        <v>12</v>
      </c>
      <c r="BF36" s="87">
        <v>921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2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547</v>
      </c>
      <c r="CA36" s="87">
        <v>759</v>
      </c>
      <c r="CB36" s="87">
        <v>498</v>
      </c>
      <c r="CC36" s="87">
        <v>3</v>
      </c>
      <c r="CD36" s="87">
        <v>94</v>
      </c>
      <c r="CE36" s="87">
        <v>97</v>
      </c>
      <c r="CF36" s="87">
        <v>41</v>
      </c>
      <c r="CG36" s="87">
        <v>0</v>
      </c>
      <c r="CH36" s="87">
        <v>8</v>
      </c>
      <c r="CI36" s="87">
        <v>562</v>
      </c>
      <c r="CJ36" s="87">
        <v>429</v>
      </c>
      <c r="CK36" s="87">
        <v>0</v>
      </c>
      <c r="CL36" s="87">
        <v>101</v>
      </c>
      <c r="CM36" s="87">
        <v>105</v>
      </c>
      <c r="CN36" s="87">
        <v>75</v>
      </c>
      <c r="CO36" s="87">
        <v>0</v>
      </c>
      <c r="CP36" s="87">
        <v>20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1222</v>
      </c>
      <c r="DC36" s="87">
        <v>923</v>
      </c>
      <c r="DD36" s="87">
        <v>556</v>
      </c>
      <c r="DE36" s="87">
        <v>9</v>
      </c>
      <c r="DF36" s="87">
        <v>98</v>
      </c>
      <c r="DG36" s="87">
        <v>201</v>
      </c>
      <c r="DH36" s="87">
        <v>185</v>
      </c>
      <c r="DI36" s="87">
        <v>0</v>
      </c>
      <c r="DJ36" s="87">
        <v>82</v>
      </c>
      <c r="DK36" s="87">
        <v>199</v>
      </c>
      <c r="DL36" s="87">
        <v>315</v>
      </c>
      <c r="DM36" s="87">
        <v>1</v>
      </c>
      <c r="DN36" s="87">
        <v>102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102</v>
      </c>
      <c r="DW36" s="87">
        <v>106</v>
      </c>
      <c r="DX36" s="87">
        <v>76</v>
      </c>
      <c r="DY36" s="87">
        <v>0</v>
      </c>
      <c r="DZ36" s="87">
        <v>13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5613</v>
      </c>
      <c r="EG36" s="87">
        <v>27</v>
      </c>
      <c r="EH36" s="87">
        <v>1081</v>
      </c>
      <c r="EI36" s="87">
        <v>7107</v>
      </c>
      <c r="EJ36" s="87">
        <v>6280</v>
      </c>
      <c r="EK36" s="87">
        <v>42</v>
      </c>
      <c r="EL36" s="87">
        <v>1069</v>
      </c>
      <c r="EM36" s="87">
        <v>2976</v>
      </c>
      <c r="EN36" s="87">
        <v>2546</v>
      </c>
      <c r="EO36" s="87">
        <v>18</v>
      </c>
      <c r="EP36" s="87">
        <v>306</v>
      </c>
      <c r="EQ36" s="87">
        <v>4382</v>
      </c>
      <c r="ER36" s="87">
        <v>3590</v>
      </c>
      <c r="ES36" s="87">
        <v>0</v>
      </c>
      <c r="ET36" s="87">
        <v>0</v>
      </c>
      <c r="EU36" s="87">
        <v>4456</v>
      </c>
      <c r="EV36" s="87">
        <v>3536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3483</v>
      </c>
      <c r="FH36" s="87">
        <v>227</v>
      </c>
      <c r="FI36" s="87">
        <v>0</v>
      </c>
      <c r="FJ36" s="87">
        <v>0</v>
      </c>
      <c r="FK36" s="87">
        <v>1855</v>
      </c>
      <c r="FL36" s="87">
        <v>110</v>
      </c>
      <c r="FM36" s="87">
        <v>0</v>
      </c>
      <c r="FN36" s="87">
        <v>0</v>
      </c>
      <c r="FO36" s="23">
        <f t="shared" ref="FO36:FO67" si="20">(K36+M36)/B36</f>
        <v>0.86515999657862974</v>
      </c>
      <c r="FP36" s="24">
        <f t="shared" ref="FP36:FP67" si="21">(L36+M36)/B36</f>
        <v>0.74325467349673546</v>
      </c>
      <c r="FQ36" s="35">
        <f t="shared" ref="FQ36:FQ67" si="22">N36/B36</f>
        <v>0.29974054608870854</v>
      </c>
      <c r="FR36" s="21">
        <f t="shared" ref="FR36:FR67" si="23">K36/G36</f>
        <v>0.95541476892524879</v>
      </c>
      <c r="FS36" s="22">
        <f t="shared" ref="FS36:FS67" si="24">L36/H36</f>
        <v>0.87910250156783498</v>
      </c>
      <c r="FT36" s="21">
        <f t="shared" ref="FT36:FT67" si="25">M36/I36</f>
        <v>1.004</v>
      </c>
      <c r="FU36" s="55">
        <f t="shared" ref="FU36:FU67" si="26">N36/J36</f>
        <v>0.96458390678043859</v>
      </c>
      <c r="FV36" s="56">
        <f t="shared" ref="FV36:FV67" si="27">(S36+W36+AA36+EA36+U36+Y36+AC36+EC36)/F36</f>
        <v>1.0342228252676013</v>
      </c>
      <c r="FW36" s="66">
        <f t="shared" ref="FW36:FW67" si="28">(T36+X36+AB36+EB36+U36+Y36+AC36+EC36)/F36</f>
        <v>0.99758781848334088</v>
      </c>
      <c r="FX36" s="71">
        <f t="shared" ref="FX36:FX67" si="29">(V36+Z36+AD36+ED36)/F36</f>
        <v>0.74423337856173677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0.96635060953874674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0.89471857070680461</v>
      </c>
      <c r="GA36" s="71">
        <f t="shared" ref="GA36:GA67" si="32">(R36+AH36+AL36+AP36+AT36+AX36+BB36+BF36+BJ36+BN36+BR36+BZ36+CD36+CH36+CL36+CP36+CT36+CX36+DB36+DF36+DJ36+DN36+DR36+DV36+DZ36+EH36+EL36+EP36)/E36</f>
        <v>0.33578099379767595</v>
      </c>
      <c r="GB36" s="56">
        <f t="shared" ref="GB36:GB67" si="33">(EQ36+EU36)/D36</f>
        <v>0.92438029494822715</v>
      </c>
      <c r="GC36" s="66">
        <f t="shared" ref="GC36:GC67" si="34">(ER36+EV36)/D36</f>
        <v>0.74531952724610395</v>
      </c>
      <c r="GD36" s="57">
        <f t="shared" ref="GD36:GD67" si="35">(ET36+EX36)/D36</f>
        <v>0</v>
      </c>
      <c r="GE36" s="76">
        <f t="shared" ref="GE36:GE67" si="36">(EY36+FC36+FG36+FK36)/C36</f>
        <v>0.51629554848663783</v>
      </c>
      <c r="GF36" s="5"/>
      <c r="GG36" s="5"/>
      <c r="GH36" s="5"/>
      <c r="GI36" s="5"/>
      <c r="GJ36" s="5"/>
    </row>
    <row r="37" spans="1:192" s="3" customFormat="1" x14ac:dyDescent="0.25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24866</v>
      </c>
      <c r="I37" s="48">
        <v>490</v>
      </c>
      <c r="J37" s="48">
        <v>9478</v>
      </c>
      <c r="K37" s="38">
        <f t="shared" si="17"/>
        <v>25543</v>
      </c>
      <c r="L37" s="42">
        <f t="shared" si="18"/>
        <v>21044</v>
      </c>
      <c r="M37" s="38">
        <v>502</v>
      </c>
      <c r="N37" s="43">
        <f t="shared" si="19"/>
        <v>10789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301</v>
      </c>
      <c r="U37" s="87">
        <v>0</v>
      </c>
      <c r="V37" s="87">
        <v>232</v>
      </c>
      <c r="W37" s="87">
        <v>728</v>
      </c>
      <c r="X37" s="87">
        <v>730</v>
      </c>
      <c r="Y37" s="87">
        <v>0</v>
      </c>
      <c r="Z37" s="87">
        <v>595</v>
      </c>
      <c r="AA37" s="87">
        <v>1336</v>
      </c>
      <c r="AB37" s="87">
        <v>1266</v>
      </c>
      <c r="AC37" s="87">
        <v>1</v>
      </c>
      <c r="AD37" s="87">
        <v>1171</v>
      </c>
      <c r="AE37" s="87">
        <v>596</v>
      </c>
      <c r="AF37" s="87">
        <v>568</v>
      </c>
      <c r="AG37" s="87">
        <v>11</v>
      </c>
      <c r="AH37" s="87">
        <v>760</v>
      </c>
      <c r="AI37" s="87">
        <v>807</v>
      </c>
      <c r="AJ37" s="87">
        <v>762</v>
      </c>
      <c r="AK37" s="87">
        <v>18</v>
      </c>
      <c r="AL37" s="87">
        <v>941</v>
      </c>
      <c r="AM37" s="87">
        <v>970</v>
      </c>
      <c r="AN37" s="87">
        <v>900</v>
      </c>
      <c r="AO37" s="87">
        <v>43</v>
      </c>
      <c r="AP37" s="87">
        <v>853</v>
      </c>
      <c r="AQ37" s="87">
        <v>1184</v>
      </c>
      <c r="AR37" s="87">
        <v>1258</v>
      </c>
      <c r="AS37" s="87">
        <v>66</v>
      </c>
      <c r="AT37" s="87">
        <v>961</v>
      </c>
      <c r="AU37" s="87">
        <v>1273</v>
      </c>
      <c r="AV37" s="87">
        <v>1251</v>
      </c>
      <c r="AW37" s="87">
        <v>178</v>
      </c>
      <c r="AX37" s="87">
        <v>892</v>
      </c>
      <c r="AY37" s="87">
        <v>1188</v>
      </c>
      <c r="AZ37" s="87">
        <v>1414</v>
      </c>
      <c r="BA37" s="87">
        <v>191</v>
      </c>
      <c r="BB37" s="87">
        <v>755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1596</v>
      </c>
      <c r="EF37" s="87">
        <v>1585</v>
      </c>
      <c r="EG37" s="87">
        <v>0</v>
      </c>
      <c r="EH37" s="87">
        <v>723</v>
      </c>
      <c r="EI37" s="87">
        <v>1675</v>
      </c>
      <c r="EJ37" s="87">
        <v>1624</v>
      </c>
      <c r="EK37" s="87">
        <v>0</v>
      </c>
      <c r="EL37" s="87">
        <v>591</v>
      </c>
      <c r="EM37" s="87">
        <v>753</v>
      </c>
      <c r="EN37" s="87">
        <v>678</v>
      </c>
      <c r="EO37" s="87">
        <v>0</v>
      </c>
      <c r="EP37" s="87">
        <v>156</v>
      </c>
      <c r="EQ37" s="87">
        <v>1320</v>
      </c>
      <c r="ER37" s="87">
        <v>1099</v>
      </c>
      <c r="ES37" s="87">
        <v>0</v>
      </c>
      <c r="ET37" s="87">
        <v>0</v>
      </c>
      <c r="EU37" s="87">
        <v>1398</v>
      </c>
      <c r="EV37" s="87">
        <v>1098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1370</v>
      </c>
      <c r="FH37" s="87">
        <v>167</v>
      </c>
      <c r="FI37" s="87">
        <v>0</v>
      </c>
      <c r="FJ37" s="87">
        <v>0</v>
      </c>
      <c r="FK37" s="87">
        <v>619</v>
      </c>
      <c r="FL37" s="87">
        <v>105</v>
      </c>
      <c r="FM37" s="87">
        <v>0</v>
      </c>
      <c r="FN37" s="87">
        <v>0</v>
      </c>
      <c r="FO37" s="23">
        <f t="shared" si="20"/>
        <v>0.86585771276595747</v>
      </c>
      <c r="FP37" s="24">
        <f t="shared" si="21"/>
        <v>0.71628989361702122</v>
      </c>
      <c r="FQ37" s="35">
        <f t="shared" si="22"/>
        <v>0.35867686170212765</v>
      </c>
      <c r="FR37" s="21">
        <f t="shared" si="23"/>
        <v>0.95979408559726453</v>
      </c>
      <c r="FS37" s="22">
        <f t="shared" si="24"/>
        <v>0.84629614734979486</v>
      </c>
      <c r="FT37" s="21">
        <f t="shared" si="25"/>
        <v>1.0244897959183674</v>
      </c>
      <c r="FU37" s="55">
        <f t="shared" si="26"/>
        <v>1.1383203207427728</v>
      </c>
      <c r="FV37" s="56">
        <f t="shared" si="27"/>
        <v>0.96644844517184947</v>
      </c>
      <c r="FW37" s="66">
        <f t="shared" si="28"/>
        <v>0.94026186579378068</v>
      </c>
      <c r="FX37" s="71">
        <f t="shared" si="29"/>
        <v>0.81751227495908352</v>
      </c>
      <c r="FY37" s="56">
        <f t="shared" si="30"/>
        <v>1.0259538838636906</v>
      </c>
      <c r="FZ37" s="66">
        <f t="shared" si="31"/>
        <v>0.91055508557298104</v>
      </c>
      <c r="GA37" s="71">
        <f t="shared" si="32"/>
        <v>0.47672501681091511</v>
      </c>
      <c r="GB37" s="56">
        <f t="shared" si="33"/>
        <v>0.85150375939849621</v>
      </c>
      <c r="GC37" s="66">
        <f t="shared" si="34"/>
        <v>0.68828320802005016</v>
      </c>
      <c r="GD37" s="57">
        <f t="shared" si="35"/>
        <v>0</v>
      </c>
      <c r="GE37" s="76">
        <f t="shared" si="36"/>
        <v>0.5652568318403447</v>
      </c>
      <c r="GF37" s="5"/>
      <c r="GG37" s="5"/>
      <c r="GH37" s="5"/>
      <c r="GI37" s="5"/>
      <c r="GJ37" s="5"/>
    </row>
    <row r="38" spans="1:192" s="3" customFormat="1" x14ac:dyDescent="0.25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5463</v>
      </c>
      <c r="I38" s="48">
        <v>70</v>
      </c>
      <c r="J38" s="48">
        <v>2855</v>
      </c>
      <c r="K38" s="38">
        <f t="shared" si="17"/>
        <v>6329</v>
      </c>
      <c r="L38" s="42">
        <f t="shared" si="18"/>
        <v>5359</v>
      </c>
      <c r="M38" s="38">
        <v>70</v>
      </c>
      <c r="N38" s="43">
        <f t="shared" si="19"/>
        <v>2750</v>
      </c>
      <c r="O38" s="87">
        <v>134</v>
      </c>
      <c r="P38" s="87">
        <v>136</v>
      </c>
      <c r="Q38" s="87">
        <v>0</v>
      </c>
      <c r="R38" s="87">
        <v>114</v>
      </c>
      <c r="S38" s="87">
        <v>189</v>
      </c>
      <c r="T38" s="87">
        <v>254</v>
      </c>
      <c r="U38" s="87">
        <v>0</v>
      </c>
      <c r="V38" s="87">
        <v>169</v>
      </c>
      <c r="W38" s="87">
        <v>325</v>
      </c>
      <c r="X38" s="87">
        <v>337</v>
      </c>
      <c r="Y38" s="87">
        <v>0</v>
      </c>
      <c r="Z38" s="87">
        <v>313</v>
      </c>
      <c r="AA38" s="87">
        <v>535</v>
      </c>
      <c r="AB38" s="87">
        <v>526</v>
      </c>
      <c r="AC38" s="87">
        <v>0</v>
      </c>
      <c r="AD38" s="87">
        <v>422</v>
      </c>
      <c r="AE38" s="87">
        <v>315</v>
      </c>
      <c r="AF38" s="87">
        <v>252</v>
      </c>
      <c r="AG38" s="87">
        <v>0</v>
      </c>
      <c r="AH38" s="87">
        <v>166</v>
      </c>
      <c r="AI38" s="87">
        <v>251</v>
      </c>
      <c r="AJ38" s="87">
        <v>299</v>
      </c>
      <c r="AK38" s="87">
        <v>3</v>
      </c>
      <c r="AL38" s="87">
        <v>205</v>
      </c>
      <c r="AM38" s="87">
        <v>286</v>
      </c>
      <c r="AN38" s="87">
        <v>294</v>
      </c>
      <c r="AO38" s="87">
        <v>8</v>
      </c>
      <c r="AP38" s="87">
        <v>162</v>
      </c>
      <c r="AQ38" s="87">
        <v>316</v>
      </c>
      <c r="AR38" s="87">
        <v>303</v>
      </c>
      <c r="AS38" s="87">
        <v>56</v>
      </c>
      <c r="AT38" s="87">
        <v>156</v>
      </c>
      <c r="AU38" s="87">
        <v>405</v>
      </c>
      <c r="AV38" s="87">
        <v>371</v>
      </c>
      <c r="AW38" s="87">
        <v>0</v>
      </c>
      <c r="AX38" s="87">
        <v>141</v>
      </c>
      <c r="AY38" s="87">
        <v>360</v>
      </c>
      <c r="AZ38" s="87">
        <v>338</v>
      </c>
      <c r="BA38" s="87">
        <v>0</v>
      </c>
      <c r="BB38" s="87">
        <v>130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13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9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262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47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361</v>
      </c>
      <c r="EG38" s="87">
        <v>0</v>
      </c>
      <c r="EH38" s="87">
        <v>130</v>
      </c>
      <c r="EI38" s="87">
        <v>469</v>
      </c>
      <c r="EJ38" s="87">
        <v>441</v>
      </c>
      <c r="EK38" s="87">
        <v>0</v>
      </c>
      <c r="EL38" s="87">
        <v>123</v>
      </c>
      <c r="EM38" s="87">
        <v>228</v>
      </c>
      <c r="EN38" s="87">
        <v>186</v>
      </c>
      <c r="EO38" s="87">
        <v>0</v>
      </c>
      <c r="EP38" s="87">
        <v>42</v>
      </c>
      <c r="EQ38" s="87">
        <v>309</v>
      </c>
      <c r="ER38" s="87">
        <v>244</v>
      </c>
      <c r="ES38" s="87">
        <v>0</v>
      </c>
      <c r="ET38" s="87">
        <v>0</v>
      </c>
      <c r="EU38" s="87">
        <v>315</v>
      </c>
      <c r="EV38" s="87">
        <v>231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347</v>
      </c>
      <c r="FH38" s="87">
        <v>17</v>
      </c>
      <c r="FI38" s="87">
        <v>0</v>
      </c>
      <c r="FJ38" s="87">
        <v>0</v>
      </c>
      <c r="FK38" s="87">
        <v>138</v>
      </c>
      <c r="FL38" s="87">
        <v>16</v>
      </c>
      <c r="FM38" s="87">
        <v>0</v>
      </c>
      <c r="FN38" s="87">
        <v>0</v>
      </c>
      <c r="FO38" s="23">
        <f t="shared" si="20"/>
        <v>0.91926447349518747</v>
      </c>
      <c r="FP38" s="24">
        <f t="shared" si="21"/>
        <v>0.77991667863812675</v>
      </c>
      <c r="FQ38" s="35">
        <f t="shared" si="22"/>
        <v>0.39505818129579084</v>
      </c>
      <c r="FR38" s="21">
        <f t="shared" si="23"/>
        <v>0.97189803439803435</v>
      </c>
      <c r="FS38" s="22">
        <f t="shared" si="24"/>
        <v>0.98096284092989205</v>
      </c>
      <c r="FT38" s="21">
        <f t="shared" si="25"/>
        <v>1</v>
      </c>
      <c r="FU38" s="55">
        <f t="shared" si="26"/>
        <v>0.96322241681260945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0.86095238095238091</v>
      </c>
      <c r="FY38" s="56">
        <f t="shared" si="30"/>
        <v>1.0210151640743088</v>
      </c>
      <c r="FZ38" s="66">
        <f t="shared" si="31"/>
        <v>0.92739772782680774</v>
      </c>
      <c r="GA38" s="71">
        <f t="shared" si="32"/>
        <v>0.45004632112730997</v>
      </c>
      <c r="GB38" s="56">
        <f t="shared" si="33"/>
        <v>1.0441767068273091</v>
      </c>
      <c r="GC38" s="66">
        <f t="shared" si="34"/>
        <v>0.79484605087014726</v>
      </c>
      <c r="GD38" s="57">
        <f t="shared" si="35"/>
        <v>0</v>
      </c>
      <c r="GE38" s="76">
        <f t="shared" si="36"/>
        <v>0.71207430340557276</v>
      </c>
      <c r="GF38" s="5"/>
      <c r="GG38" s="5"/>
      <c r="GH38" s="5"/>
      <c r="GI38" s="5"/>
      <c r="GJ38" s="5"/>
    </row>
    <row r="39" spans="1:192" s="3" customFormat="1" x14ac:dyDescent="0.25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5">
        <f t="shared" si="26"/>
        <v>0.56716417910447758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5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9822</v>
      </c>
      <c r="I40" s="83">
        <v>120</v>
      </c>
      <c r="J40" s="83">
        <v>4025</v>
      </c>
      <c r="K40" s="38">
        <f t="shared" si="17"/>
        <v>10725</v>
      </c>
      <c r="L40" s="42">
        <f t="shared" si="18"/>
        <v>8903</v>
      </c>
      <c r="M40" s="38">
        <v>119</v>
      </c>
      <c r="N40" s="43">
        <f t="shared" si="19"/>
        <v>3792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226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391</v>
      </c>
      <c r="AA40" s="87">
        <v>883</v>
      </c>
      <c r="AB40" s="87">
        <v>892</v>
      </c>
      <c r="AC40" s="87">
        <v>0</v>
      </c>
      <c r="AD40" s="87">
        <v>683</v>
      </c>
      <c r="AE40" s="87">
        <v>388</v>
      </c>
      <c r="AF40" s="87">
        <v>405</v>
      </c>
      <c r="AG40" s="87">
        <v>2</v>
      </c>
      <c r="AH40" s="87">
        <v>314</v>
      </c>
      <c r="AI40" s="87">
        <v>518</v>
      </c>
      <c r="AJ40" s="87">
        <v>536</v>
      </c>
      <c r="AK40" s="87">
        <v>7</v>
      </c>
      <c r="AL40" s="87">
        <v>291</v>
      </c>
      <c r="AM40" s="87">
        <v>588</v>
      </c>
      <c r="AN40" s="87">
        <v>574</v>
      </c>
      <c r="AO40" s="87">
        <v>14</v>
      </c>
      <c r="AP40" s="87">
        <v>236</v>
      </c>
      <c r="AQ40" s="87">
        <v>574</v>
      </c>
      <c r="AR40" s="87">
        <v>553</v>
      </c>
      <c r="AS40" s="87">
        <v>96</v>
      </c>
      <c r="AT40" s="87">
        <v>261</v>
      </c>
      <c r="AU40" s="87">
        <v>652</v>
      </c>
      <c r="AV40" s="87">
        <v>569</v>
      </c>
      <c r="AW40" s="87">
        <v>0</v>
      </c>
      <c r="AX40" s="87">
        <v>118</v>
      </c>
      <c r="AY40" s="87">
        <v>620</v>
      </c>
      <c r="AZ40" s="87">
        <v>588</v>
      </c>
      <c r="BA40" s="87">
        <v>3</v>
      </c>
      <c r="BB40" s="87">
        <v>134</v>
      </c>
      <c r="BC40" s="87">
        <v>272</v>
      </c>
      <c r="BD40" s="87">
        <v>256</v>
      </c>
      <c r="BE40" s="87">
        <v>0</v>
      </c>
      <c r="BF40" s="87">
        <v>248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716</v>
      </c>
      <c r="EF40" s="87">
        <v>658</v>
      </c>
      <c r="EG40" s="87">
        <v>2</v>
      </c>
      <c r="EH40" s="87">
        <v>92</v>
      </c>
      <c r="EI40" s="87">
        <v>779</v>
      </c>
      <c r="EJ40" s="87">
        <v>682</v>
      </c>
      <c r="EK40" s="87">
        <v>0</v>
      </c>
      <c r="EL40" s="87">
        <v>53</v>
      </c>
      <c r="EM40" s="87">
        <v>441</v>
      </c>
      <c r="EN40" s="87">
        <v>306</v>
      </c>
      <c r="EO40" s="87">
        <v>0</v>
      </c>
      <c r="EP40" s="87">
        <v>4</v>
      </c>
      <c r="EQ40" s="87">
        <v>599</v>
      </c>
      <c r="ER40" s="87">
        <v>513</v>
      </c>
      <c r="ES40" s="87">
        <v>0</v>
      </c>
      <c r="ET40" s="87">
        <v>0</v>
      </c>
      <c r="EU40" s="87">
        <v>601</v>
      </c>
      <c r="EV40" s="87">
        <v>471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689</v>
      </c>
      <c r="FH40" s="87">
        <v>187</v>
      </c>
      <c r="FI40" s="87">
        <v>0</v>
      </c>
      <c r="FJ40" s="87">
        <v>0</v>
      </c>
      <c r="FK40" s="87">
        <v>310</v>
      </c>
      <c r="FL40" s="87">
        <v>56</v>
      </c>
      <c r="FM40" s="87">
        <v>0</v>
      </c>
      <c r="FN40" s="87">
        <v>0</v>
      </c>
      <c r="FO40" s="23">
        <f t="shared" si="20"/>
        <v>0.85702995337074217</v>
      </c>
      <c r="FP40" s="24">
        <f t="shared" si="21"/>
        <v>0.71303248241523753</v>
      </c>
      <c r="FQ40" s="35">
        <f t="shared" si="22"/>
        <v>0.29969177270212599</v>
      </c>
      <c r="FR40" s="21">
        <f t="shared" si="23"/>
        <v>0.95656439529075987</v>
      </c>
      <c r="FS40" s="22">
        <f t="shared" si="24"/>
        <v>0.90643453471798008</v>
      </c>
      <c r="FT40" s="21">
        <f t="shared" si="25"/>
        <v>0.9916666666666667</v>
      </c>
      <c r="FU40" s="55">
        <f t="shared" si="26"/>
        <v>0.94211180124223604</v>
      </c>
      <c r="FV40" s="56">
        <f t="shared" si="27"/>
        <v>1.0246056782334385</v>
      </c>
      <c r="FW40" s="66">
        <f t="shared" si="28"/>
        <v>1.0050473186119875</v>
      </c>
      <c r="FX40" s="71">
        <f t="shared" si="29"/>
        <v>0.8113564668769716</v>
      </c>
      <c r="FY40" s="56">
        <f t="shared" si="30"/>
        <v>0.89097135089920543</v>
      </c>
      <c r="FZ40" s="66">
        <f t="shared" si="31"/>
        <v>0.81124529485570895</v>
      </c>
      <c r="GA40" s="71">
        <f t="shared" si="32"/>
        <v>0.32753032204098703</v>
      </c>
      <c r="GB40" s="56">
        <f t="shared" si="33"/>
        <v>1.0678056593699947</v>
      </c>
      <c r="GC40" s="66">
        <f t="shared" si="34"/>
        <v>0.8756006406833956</v>
      </c>
      <c r="GD40" s="57">
        <f t="shared" si="35"/>
        <v>0</v>
      </c>
      <c r="GE40" s="76">
        <f t="shared" si="36"/>
        <v>0.76466165413533838</v>
      </c>
      <c r="GF40" s="5"/>
      <c r="GG40" s="5"/>
      <c r="GH40" s="5"/>
      <c r="GI40" s="5"/>
      <c r="GJ40" s="5"/>
    </row>
    <row r="41" spans="1:192" s="3" customFormat="1" x14ac:dyDescent="0.25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13369</v>
      </c>
      <c r="L41" s="42">
        <f t="shared" si="18"/>
        <v>10894</v>
      </c>
      <c r="M41" s="38">
        <v>165</v>
      </c>
      <c r="N41" s="43">
        <f t="shared" si="19"/>
        <v>5179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504</v>
      </c>
      <c r="Y41" s="87">
        <v>15</v>
      </c>
      <c r="Z41" s="87">
        <v>412</v>
      </c>
      <c r="AA41" s="87">
        <v>1050</v>
      </c>
      <c r="AB41" s="87">
        <v>862</v>
      </c>
      <c r="AC41" s="87">
        <v>0</v>
      </c>
      <c r="AD41" s="87">
        <v>784</v>
      </c>
      <c r="AE41" s="87">
        <v>496</v>
      </c>
      <c r="AF41" s="87">
        <v>525</v>
      </c>
      <c r="AG41" s="87">
        <v>10</v>
      </c>
      <c r="AH41" s="87">
        <v>496</v>
      </c>
      <c r="AI41" s="87">
        <v>533</v>
      </c>
      <c r="AJ41" s="87">
        <v>559</v>
      </c>
      <c r="AK41" s="87">
        <v>12</v>
      </c>
      <c r="AL41" s="87">
        <v>496</v>
      </c>
      <c r="AM41" s="87">
        <v>572</v>
      </c>
      <c r="AN41" s="87">
        <v>557</v>
      </c>
      <c r="AO41" s="87">
        <v>83</v>
      </c>
      <c r="AP41" s="87">
        <v>494</v>
      </c>
      <c r="AQ41" s="87">
        <v>699</v>
      </c>
      <c r="AR41" s="87">
        <v>774</v>
      </c>
      <c r="AS41" s="87">
        <v>45</v>
      </c>
      <c r="AT41" s="87">
        <v>509</v>
      </c>
      <c r="AU41" s="87">
        <v>815</v>
      </c>
      <c r="AV41" s="87">
        <v>754</v>
      </c>
      <c r="AW41" s="87">
        <v>0</v>
      </c>
      <c r="AX41" s="87">
        <v>412</v>
      </c>
      <c r="AY41" s="87">
        <v>749</v>
      </c>
      <c r="AZ41" s="87">
        <v>719</v>
      </c>
      <c r="BA41" s="87">
        <v>0</v>
      </c>
      <c r="BB41" s="87">
        <v>374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12</v>
      </c>
      <c r="CM41" s="87">
        <v>41</v>
      </c>
      <c r="CN41" s="87">
        <v>20</v>
      </c>
      <c r="CO41" s="87">
        <v>0</v>
      </c>
      <c r="CP41" s="87">
        <v>8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891</v>
      </c>
      <c r="EG41" s="87">
        <v>0</v>
      </c>
      <c r="EH41" s="87">
        <v>295</v>
      </c>
      <c r="EI41" s="87">
        <v>1084</v>
      </c>
      <c r="EJ41" s="87">
        <v>981</v>
      </c>
      <c r="EK41" s="87">
        <v>0</v>
      </c>
      <c r="EL41" s="87">
        <v>279</v>
      </c>
      <c r="EM41" s="87">
        <v>440</v>
      </c>
      <c r="EN41" s="87">
        <v>412</v>
      </c>
      <c r="EO41" s="87">
        <v>0</v>
      </c>
      <c r="EP41" s="87">
        <v>62</v>
      </c>
      <c r="EQ41" s="87">
        <v>871</v>
      </c>
      <c r="ER41" s="87">
        <v>677</v>
      </c>
      <c r="ES41" s="87">
        <v>0</v>
      </c>
      <c r="ET41" s="87">
        <v>21</v>
      </c>
      <c r="EU41" s="87">
        <v>859</v>
      </c>
      <c r="EV41" s="87">
        <v>611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860</v>
      </c>
      <c r="FH41" s="87">
        <v>62</v>
      </c>
      <c r="FI41" s="87">
        <v>0</v>
      </c>
      <c r="FJ41" s="87">
        <v>0</v>
      </c>
      <c r="FK41" s="87">
        <v>507</v>
      </c>
      <c r="FL41" s="87">
        <v>41</v>
      </c>
      <c r="FM41" s="87">
        <v>0</v>
      </c>
      <c r="FN41" s="87">
        <v>0</v>
      </c>
      <c r="FO41" s="23">
        <f t="shared" si="20"/>
        <v>0.783625730994152</v>
      </c>
      <c r="FP41" s="24">
        <f t="shared" si="21"/>
        <v>0.64032192692953505</v>
      </c>
      <c r="FQ41" s="35">
        <f t="shared" si="22"/>
        <v>0.29986682878814197</v>
      </c>
      <c r="FR41" s="21">
        <f t="shared" si="23"/>
        <v>0.8765438619689877</v>
      </c>
      <c r="FS41" s="22">
        <f t="shared" si="24"/>
        <v>0.84078104499498341</v>
      </c>
      <c r="FT41" s="21">
        <f t="shared" si="25"/>
        <v>1</v>
      </c>
      <c r="FU41" s="55">
        <f t="shared" si="26"/>
        <v>1.0192875418224758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0.91437908496732023</v>
      </c>
      <c r="FY41" s="56">
        <f t="shared" si="30"/>
        <v>0.82434469960565993</v>
      </c>
      <c r="FZ41" s="66">
        <f t="shared" si="31"/>
        <v>0.7806580066496559</v>
      </c>
      <c r="GA41" s="71">
        <f t="shared" si="32"/>
        <v>0.36331477615402458</v>
      </c>
      <c r="GB41" s="56">
        <f t="shared" si="33"/>
        <v>0.95887373905331996</v>
      </c>
      <c r="GC41" s="66">
        <f t="shared" si="34"/>
        <v>0.71388981265935036</v>
      </c>
      <c r="GD41" s="57">
        <f t="shared" si="35"/>
        <v>1.1639507815098104E-2</v>
      </c>
      <c r="GE41" s="76">
        <f t="shared" si="36"/>
        <v>0.67769069011661243</v>
      </c>
      <c r="GF41" s="5"/>
      <c r="GG41" s="5"/>
      <c r="GH41" s="5"/>
      <c r="GI41" s="5"/>
      <c r="GJ41" s="5"/>
    </row>
    <row r="42" spans="1:192" s="3" customFormat="1" x14ac:dyDescent="0.25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9606</v>
      </c>
      <c r="I42" s="83">
        <v>125</v>
      </c>
      <c r="J42" s="83">
        <v>5846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452</v>
      </c>
      <c r="AA42" s="87">
        <v>908</v>
      </c>
      <c r="AB42" s="87">
        <v>882</v>
      </c>
      <c r="AC42" s="87">
        <v>1</v>
      </c>
      <c r="AD42" s="87">
        <v>643</v>
      </c>
      <c r="AE42" s="87">
        <v>276</v>
      </c>
      <c r="AF42" s="87">
        <v>267</v>
      </c>
      <c r="AG42" s="87">
        <v>6</v>
      </c>
      <c r="AH42" s="87">
        <v>239</v>
      </c>
      <c r="AI42" s="87">
        <v>376</v>
      </c>
      <c r="AJ42" s="87">
        <v>381</v>
      </c>
      <c r="AK42" s="87">
        <v>4</v>
      </c>
      <c r="AL42" s="87">
        <v>245</v>
      </c>
      <c r="AM42" s="87">
        <v>523</v>
      </c>
      <c r="AN42" s="87">
        <v>495</v>
      </c>
      <c r="AO42" s="87">
        <v>16</v>
      </c>
      <c r="AP42" s="87">
        <v>201</v>
      </c>
      <c r="AQ42" s="87">
        <v>636</v>
      </c>
      <c r="AR42" s="87">
        <v>564</v>
      </c>
      <c r="AS42" s="87">
        <v>42</v>
      </c>
      <c r="AT42" s="87">
        <v>253</v>
      </c>
      <c r="AU42" s="87">
        <v>570</v>
      </c>
      <c r="AV42" s="87">
        <v>547</v>
      </c>
      <c r="AW42" s="87">
        <v>68</v>
      </c>
      <c r="AX42" s="87">
        <v>239</v>
      </c>
      <c r="AY42" s="87">
        <v>628</v>
      </c>
      <c r="AZ42" s="87">
        <v>582</v>
      </c>
      <c r="BA42" s="87">
        <v>0</v>
      </c>
      <c r="BB42" s="87">
        <v>170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588</v>
      </c>
      <c r="EG42" s="87">
        <v>0</v>
      </c>
      <c r="EH42" s="87">
        <v>123</v>
      </c>
      <c r="EI42" s="87">
        <v>702</v>
      </c>
      <c r="EJ42" s="87">
        <v>638</v>
      </c>
      <c r="EK42" s="87">
        <v>0</v>
      </c>
      <c r="EL42" s="87">
        <v>117</v>
      </c>
      <c r="EM42" s="87">
        <v>310</v>
      </c>
      <c r="EN42" s="87">
        <v>257</v>
      </c>
      <c r="EO42" s="87">
        <v>0</v>
      </c>
      <c r="EP42" s="87">
        <v>33</v>
      </c>
      <c r="EQ42" s="87">
        <v>410</v>
      </c>
      <c r="ER42" s="87">
        <v>418</v>
      </c>
      <c r="ES42" s="87">
        <v>0</v>
      </c>
      <c r="ET42" s="87">
        <v>0</v>
      </c>
      <c r="EU42" s="87">
        <v>455</v>
      </c>
      <c r="EV42" s="87">
        <v>432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534</v>
      </c>
      <c r="FH42" s="87">
        <v>0</v>
      </c>
      <c r="FI42" s="87">
        <v>0</v>
      </c>
      <c r="FJ42" s="87">
        <v>0</v>
      </c>
      <c r="FK42" s="87">
        <v>240</v>
      </c>
      <c r="FL42" s="87">
        <v>0</v>
      </c>
      <c r="FM42" s="87">
        <v>0</v>
      </c>
      <c r="FN42" s="87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5">
        <f t="shared" si="26"/>
        <v>0.78806021211084498</v>
      </c>
      <c r="FV42" s="56">
        <f t="shared" si="27"/>
        <v>1.0114566284779052</v>
      </c>
      <c r="FW42" s="66">
        <f t="shared" si="28"/>
        <v>0.98745226404800868</v>
      </c>
      <c r="FX42" s="71">
        <f t="shared" si="29"/>
        <v>0.77741407528641571</v>
      </c>
      <c r="FY42" s="56">
        <f t="shared" si="30"/>
        <v>0.96378675396036706</v>
      </c>
      <c r="FZ42" s="66">
        <f t="shared" si="31"/>
        <v>0.90810779213187587</v>
      </c>
      <c r="GA42" s="71">
        <f t="shared" si="32"/>
        <v>0.46501432162272754</v>
      </c>
      <c r="GB42" s="56">
        <f t="shared" si="33"/>
        <v>0.97475771917962595</v>
      </c>
      <c r="GC42" s="66">
        <f t="shared" si="34"/>
        <v>0.95785440613026818</v>
      </c>
      <c r="GD42" s="57">
        <f t="shared" si="35"/>
        <v>0</v>
      </c>
      <c r="GE42" s="76">
        <f t="shared" si="36"/>
        <v>0.75157172794818061</v>
      </c>
      <c r="GF42" s="5"/>
      <c r="GG42" s="5"/>
      <c r="GH42" s="5"/>
      <c r="GI42" s="5"/>
      <c r="GJ42" s="5"/>
    </row>
    <row r="43" spans="1:192" s="3" customFormat="1" x14ac:dyDescent="0.25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12355</v>
      </c>
      <c r="L43" s="42">
        <f t="shared" si="18"/>
        <v>10241</v>
      </c>
      <c r="M43" s="38">
        <v>135</v>
      </c>
      <c r="N43" s="43">
        <f t="shared" si="19"/>
        <v>3701</v>
      </c>
      <c r="O43" s="87">
        <v>247</v>
      </c>
      <c r="P43" s="87">
        <v>241</v>
      </c>
      <c r="Q43" s="87">
        <v>4</v>
      </c>
      <c r="R43" s="87">
        <v>185</v>
      </c>
      <c r="S43" s="87">
        <v>213</v>
      </c>
      <c r="T43" s="87">
        <v>212</v>
      </c>
      <c r="U43" s="87">
        <v>0</v>
      </c>
      <c r="V43" s="87">
        <v>183</v>
      </c>
      <c r="W43" s="87">
        <v>461</v>
      </c>
      <c r="X43" s="87">
        <v>457</v>
      </c>
      <c r="Y43" s="87">
        <v>0</v>
      </c>
      <c r="Z43" s="87">
        <v>329</v>
      </c>
      <c r="AA43" s="87">
        <v>825</v>
      </c>
      <c r="AB43" s="87">
        <v>806</v>
      </c>
      <c r="AC43" s="87">
        <v>1</v>
      </c>
      <c r="AD43" s="87">
        <v>596</v>
      </c>
      <c r="AE43" s="87">
        <v>485</v>
      </c>
      <c r="AF43" s="87">
        <v>469</v>
      </c>
      <c r="AG43" s="87">
        <v>3</v>
      </c>
      <c r="AH43" s="87">
        <v>258</v>
      </c>
      <c r="AI43" s="87">
        <v>633</v>
      </c>
      <c r="AJ43" s="87">
        <v>592</v>
      </c>
      <c r="AK43" s="87">
        <v>18</v>
      </c>
      <c r="AL43" s="87">
        <v>274</v>
      </c>
      <c r="AM43" s="87">
        <v>736</v>
      </c>
      <c r="AN43" s="87">
        <v>664</v>
      </c>
      <c r="AO43" s="87">
        <v>20</v>
      </c>
      <c r="AP43" s="87">
        <v>289</v>
      </c>
      <c r="AQ43" s="87">
        <v>809</v>
      </c>
      <c r="AR43" s="87">
        <v>726</v>
      </c>
      <c r="AS43" s="87">
        <v>30</v>
      </c>
      <c r="AT43" s="87">
        <v>316</v>
      </c>
      <c r="AU43" s="87">
        <v>879</v>
      </c>
      <c r="AV43" s="87">
        <v>779</v>
      </c>
      <c r="AW43" s="87">
        <v>6</v>
      </c>
      <c r="AX43" s="87">
        <v>232</v>
      </c>
      <c r="AY43" s="87">
        <v>856</v>
      </c>
      <c r="AZ43" s="87">
        <v>797</v>
      </c>
      <c r="BA43" s="87">
        <v>3</v>
      </c>
      <c r="BB43" s="87">
        <v>196</v>
      </c>
      <c r="BC43" s="87">
        <v>288</v>
      </c>
      <c r="BD43" s="87">
        <v>278</v>
      </c>
      <c r="BE43" s="87">
        <v>1</v>
      </c>
      <c r="BF43" s="87">
        <v>168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36</v>
      </c>
      <c r="CE43" s="87">
        <v>21</v>
      </c>
      <c r="CF43" s="87">
        <v>21</v>
      </c>
      <c r="CG43" s="87">
        <v>0</v>
      </c>
      <c r="CH43" s="87">
        <v>7</v>
      </c>
      <c r="CI43" s="87">
        <v>153</v>
      </c>
      <c r="CJ43" s="87">
        <v>136</v>
      </c>
      <c r="CK43" s="87">
        <v>0</v>
      </c>
      <c r="CL43" s="87">
        <v>38</v>
      </c>
      <c r="CM43" s="87">
        <v>22</v>
      </c>
      <c r="CN43" s="87">
        <v>21</v>
      </c>
      <c r="CO43" s="87">
        <v>0</v>
      </c>
      <c r="CP43" s="87">
        <v>7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211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13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805</v>
      </c>
      <c r="EG43" s="87">
        <v>0</v>
      </c>
      <c r="EH43" s="87">
        <v>119</v>
      </c>
      <c r="EI43" s="87">
        <v>1054</v>
      </c>
      <c r="EJ43" s="87">
        <v>891</v>
      </c>
      <c r="EK43" s="87">
        <v>0</v>
      </c>
      <c r="EL43" s="87">
        <v>147</v>
      </c>
      <c r="EM43" s="87">
        <v>473</v>
      </c>
      <c r="EN43" s="87">
        <v>390</v>
      </c>
      <c r="EO43" s="87">
        <v>0</v>
      </c>
      <c r="EP43" s="87">
        <v>74</v>
      </c>
      <c r="EQ43" s="87">
        <v>755</v>
      </c>
      <c r="ER43" s="87">
        <v>639</v>
      </c>
      <c r="ES43" s="87">
        <v>0</v>
      </c>
      <c r="ET43" s="87">
        <v>0</v>
      </c>
      <c r="EU43" s="87">
        <v>847</v>
      </c>
      <c r="EV43" s="87">
        <v>674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761</v>
      </c>
      <c r="FH43" s="87">
        <v>108</v>
      </c>
      <c r="FI43" s="87">
        <v>0</v>
      </c>
      <c r="FJ43" s="87">
        <v>0</v>
      </c>
      <c r="FK43" s="87">
        <v>349</v>
      </c>
      <c r="FL43" s="87">
        <v>45</v>
      </c>
      <c r="FM43" s="87">
        <v>0</v>
      </c>
      <c r="FN43" s="87">
        <v>0</v>
      </c>
      <c r="FO43" s="23">
        <f t="shared" si="20"/>
        <v>0.8230642504118616</v>
      </c>
      <c r="FP43" s="24">
        <f t="shared" si="21"/>
        <v>0.6837561779242175</v>
      </c>
      <c r="FQ43" s="35">
        <f t="shared" si="22"/>
        <v>0.24388797364085668</v>
      </c>
      <c r="FR43" s="21">
        <f t="shared" si="23"/>
        <v>0.91647503894369853</v>
      </c>
      <c r="FS43" s="22">
        <f t="shared" si="24"/>
        <v>0.86269059051469965</v>
      </c>
      <c r="FT43" s="21">
        <f t="shared" si="25"/>
        <v>1</v>
      </c>
      <c r="FU43" s="55">
        <f t="shared" si="26"/>
        <v>0.89288299155609163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0.76891047883414299</v>
      </c>
      <c r="FY43" s="56">
        <f t="shared" si="30"/>
        <v>0.91986972137327949</v>
      </c>
      <c r="FZ43" s="66">
        <f t="shared" si="31"/>
        <v>0.82941084614183425</v>
      </c>
      <c r="GA43" s="71">
        <f t="shared" si="32"/>
        <v>0.28922301291632274</v>
      </c>
      <c r="GB43" s="56">
        <f t="shared" si="33"/>
        <v>1.0183066361556063</v>
      </c>
      <c r="GC43" s="66">
        <f t="shared" si="34"/>
        <v>0.834604627510806</v>
      </c>
      <c r="GD43" s="57">
        <f t="shared" si="35"/>
        <v>0</v>
      </c>
      <c r="GE43" s="76">
        <f t="shared" si="36"/>
        <v>0.60192703258633751</v>
      </c>
      <c r="GF43" s="5"/>
      <c r="GG43" s="5"/>
      <c r="GH43" s="5"/>
      <c r="GI43" s="5"/>
      <c r="GJ43" s="5"/>
    </row>
    <row r="44" spans="1:192" s="3" customFormat="1" x14ac:dyDescent="0.25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6857</v>
      </c>
      <c r="L44" s="42">
        <f t="shared" si="18"/>
        <v>6042</v>
      </c>
      <c r="M44" s="38">
        <v>75</v>
      </c>
      <c r="N44" s="43">
        <f t="shared" si="19"/>
        <v>2320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294</v>
      </c>
      <c r="AA44" s="87">
        <v>540</v>
      </c>
      <c r="AB44" s="87">
        <v>541</v>
      </c>
      <c r="AC44" s="87">
        <v>0</v>
      </c>
      <c r="AD44" s="87">
        <v>455</v>
      </c>
      <c r="AE44" s="87">
        <v>189</v>
      </c>
      <c r="AF44" s="87">
        <v>224</v>
      </c>
      <c r="AG44" s="87">
        <v>2</v>
      </c>
      <c r="AH44" s="87">
        <v>224</v>
      </c>
      <c r="AI44" s="87">
        <v>255</v>
      </c>
      <c r="AJ44" s="87">
        <v>271</v>
      </c>
      <c r="AK44" s="87">
        <v>4</v>
      </c>
      <c r="AL44" s="87">
        <v>238</v>
      </c>
      <c r="AM44" s="87">
        <v>334</v>
      </c>
      <c r="AN44" s="87">
        <v>286</v>
      </c>
      <c r="AO44" s="87">
        <v>15</v>
      </c>
      <c r="AP44" s="87">
        <v>259</v>
      </c>
      <c r="AQ44" s="87">
        <v>324</v>
      </c>
      <c r="AR44" s="87">
        <v>317</v>
      </c>
      <c r="AS44" s="87">
        <v>45</v>
      </c>
      <c r="AT44" s="87">
        <v>230</v>
      </c>
      <c r="AU44" s="87">
        <v>452</v>
      </c>
      <c r="AV44" s="87">
        <v>377</v>
      </c>
      <c r="AW44" s="87">
        <v>3</v>
      </c>
      <c r="AX44" s="87">
        <v>210</v>
      </c>
      <c r="AY44" s="87">
        <v>499</v>
      </c>
      <c r="AZ44" s="87">
        <v>435</v>
      </c>
      <c r="BA44" s="87">
        <v>4</v>
      </c>
      <c r="BB44" s="87">
        <v>150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466</v>
      </c>
      <c r="EG44" s="87">
        <v>0</v>
      </c>
      <c r="EH44" s="87">
        <v>16</v>
      </c>
      <c r="EI44" s="87">
        <v>537</v>
      </c>
      <c r="EJ44" s="87">
        <v>522</v>
      </c>
      <c r="EK44" s="87">
        <v>0</v>
      </c>
      <c r="EL44" s="87">
        <v>2</v>
      </c>
      <c r="EM44" s="87">
        <v>213</v>
      </c>
      <c r="EN44" s="87">
        <v>210</v>
      </c>
      <c r="EO44" s="87">
        <v>0</v>
      </c>
      <c r="EP44" s="87">
        <v>2</v>
      </c>
      <c r="EQ44" s="87">
        <v>370</v>
      </c>
      <c r="ER44" s="87">
        <v>326</v>
      </c>
      <c r="ES44" s="87">
        <v>0</v>
      </c>
      <c r="ET44" s="87">
        <v>0</v>
      </c>
      <c r="EU44" s="87">
        <v>402</v>
      </c>
      <c r="EV44" s="87">
        <v>317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476</v>
      </c>
      <c r="FH44" s="87">
        <v>125</v>
      </c>
      <c r="FI44" s="87">
        <v>0</v>
      </c>
      <c r="FJ44" s="87">
        <v>0</v>
      </c>
      <c r="FK44" s="87">
        <v>212</v>
      </c>
      <c r="FL44" s="87">
        <v>55</v>
      </c>
      <c r="FM44" s="87">
        <v>0</v>
      </c>
      <c r="FN44" s="87">
        <v>0</v>
      </c>
      <c r="FO44" s="23">
        <f t="shared" si="20"/>
        <v>0.90744861892917916</v>
      </c>
      <c r="FP44" s="24">
        <f t="shared" si="21"/>
        <v>0.80075926168346645</v>
      </c>
      <c r="FQ44" s="35">
        <f t="shared" si="22"/>
        <v>0.30370467338656892</v>
      </c>
      <c r="FR44" s="21">
        <f t="shared" si="23"/>
        <v>0.99535491363042528</v>
      </c>
      <c r="FS44" s="22">
        <f t="shared" si="24"/>
        <v>0.96409765438008621</v>
      </c>
      <c r="FT44" s="21">
        <f t="shared" si="25"/>
        <v>1</v>
      </c>
      <c r="FU44" s="55">
        <f t="shared" si="26"/>
        <v>1.0780669144981412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0.9988674971687429</v>
      </c>
      <c r="FY44" s="56">
        <f t="shared" si="30"/>
        <v>0.92990615049438574</v>
      </c>
      <c r="FZ44" s="66">
        <f t="shared" si="31"/>
        <v>0.90288252052957929</v>
      </c>
      <c r="GA44" s="71">
        <f t="shared" si="32"/>
        <v>0.30124015418133065</v>
      </c>
      <c r="GB44" s="56">
        <f t="shared" si="33"/>
        <v>1.1426879810538779</v>
      </c>
      <c r="GC44" s="66">
        <f t="shared" si="34"/>
        <v>0.95174659561870922</v>
      </c>
      <c r="GD44" s="57">
        <f t="shared" si="35"/>
        <v>0</v>
      </c>
      <c r="GE44" s="76">
        <f t="shared" si="36"/>
        <v>0.93717139852786546</v>
      </c>
      <c r="GF44" s="5"/>
      <c r="GG44" s="5"/>
      <c r="GH44" s="5"/>
      <c r="GI44" s="5"/>
      <c r="GJ44" s="5"/>
    </row>
    <row r="45" spans="1:192" s="3" customFormat="1" x14ac:dyDescent="0.25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14258</v>
      </c>
      <c r="I45" s="83">
        <v>175</v>
      </c>
      <c r="J45" s="83">
        <v>6235</v>
      </c>
      <c r="K45" s="38">
        <f t="shared" si="17"/>
        <v>14361</v>
      </c>
      <c r="L45" s="42">
        <f t="shared" si="18"/>
        <v>11723</v>
      </c>
      <c r="M45" s="38">
        <v>175</v>
      </c>
      <c r="N45" s="43">
        <f t="shared" si="19"/>
        <v>5041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332</v>
      </c>
      <c r="U45" s="87">
        <v>2</v>
      </c>
      <c r="V45" s="87">
        <v>281</v>
      </c>
      <c r="W45" s="87">
        <v>714</v>
      </c>
      <c r="X45" s="87">
        <v>650</v>
      </c>
      <c r="Y45" s="87">
        <v>1</v>
      </c>
      <c r="Z45" s="87">
        <v>543</v>
      </c>
      <c r="AA45" s="87">
        <v>1259</v>
      </c>
      <c r="AB45" s="87">
        <v>1155</v>
      </c>
      <c r="AC45" s="87">
        <v>5</v>
      </c>
      <c r="AD45" s="87">
        <v>957</v>
      </c>
      <c r="AE45" s="87">
        <v>556</v>
      </c>
      <c r="AF45" s="87">
        <v>681</v>
      </c>
      <c r="AG45" s="87">
        <v>5</v>
      </c>
      <c r="AH45" s="87">
        <v>496</v>
      </c>
      <c r="AI45" s="87">
        <v>637</v>
      </c>
      <c r="AJ45" s="87">
        <v>695</v>
      </c>
      <c r="AK45" s="87">
        <v>10</v>
      </c>
      <c r="AL45" s="87">
        <v>486</v>
      </c>
      <c r="AM45" s="87">
        <v>720</v>
      </c>
      <c r="AN45" s="87">
        <v>756</v>
      </c>
      <c r="AO45" s="87">
        <v>23</v>
      </c>
      <c r="AP45" s="87">
        <v>426</v>
      </c>
      <c r="AQ45" s="87">
        <v>793</v>
      </c>
      <c r="AR45" s="87">
        <v>894</v>
      </c>
      <c r="AS45" s="87">
        <v>108</v>
      </c>
      <c r="AT45" s="87">
        <v>405</v>
      </c>
      <c r="AU45" s="87">
        <v>909</v>
      </c>
      <c r="AV45" s="87">
        <v>926</v>
      </c>
      <c r="AW45" s="87">
        <v>7</v>
      </c>
      <c r="AX45" s="87">
        <v>364</v>
      </c>
      <c r="AY45" s="87">
        <v>824</v>
      </c>
      <c r="AZ45" s="87">
        <v>897</v>
      </c>
      <c r="BA45" s="87">
        <v>1</v>
      </c>
      <c r="BB45" s="87">
        <v>271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3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896</v>
      </c>
      <c r="EF45" s="87">
        <v>812</v>
      </c>
      <c r="EG45" s="87">
        <v>3</v>
      </c>
      <c r="EH45" s="87">
        <v>187</v>
      </c>
      <c r="EI45" s="87">
        <v>991</v>
      </c>
      <c r="EJ45" s="87">
        <v>906</v>
      </c>
      <c r="EK45" s="87">
        <v>1</v>
      </c>
      <c r="EL45" s="87">
        <v>124</v>
      </c>
      <c r="EM45" s="87">
        <v>488</v>
      </c>
      <c r="EN45" s="87">
        <v>421</v>
      </c>
      <c r="EO45" s="87">
        <v>1</v>
      </c>
      <c r="EP45" s="87">
        <v>41</v>
      </c>
      <c r="EQ45" s="87">
        <v>702</v>
      </c>
      <c r="ER45" s="87">
        <v>737</v>
      </c>
      <c r="ES45" s="87">
        <v>0</v>
      </c>
      <c r="ET45" s="87">
        <v>0</v>
      </c>
      <c r="EU45" s="87">
        <v>625</v>
      </c>
      <c r="EV45" s="87">
        <v>675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946</v>
      </c>
      <c r="FH45" s="87">
        <v>120</v>
      </c>
      <c r="FI45" s="87">
        <v>0</v>
      </c>
      <c r="FJ45" s="87">
        <v>0</v>
      </c>
      <c r="FK45" s="87">
        <v>432</v>
      </c>
      <c r="FL45" s="87">
        <v>93</v>
      </c>
      <c r="FM45" s="87">
        <v>0</v>
      </c>
      <c r="FN45" s="87">
        <v>0</v>
      </c>
      <c r="FO45" s="23">
        <f t="shared" si="20"/>
        <v>0.77720151847297225</v>
      </c>
      <c r="FP45" s="24">
        <f t="shared" si="21"/>
        <v>0.63615462759985031</v>
      </c>
      <c r="FQ45" s="35">
        <f t="shared" si="22"/>
        <v>0.26952895257445331</v>
      </c>
      <c r="FR45" s="21">
        <f t="shared" si="23"/>
        <v>0.89038378076756153</v>
      </c>
      <c r="FS45" s="22">
        <f t="shared" si="24"/>
        <v>0.82220507785103103</v>
      </c>
      <c r="FT45" s="21">
        <f t="shared" si="25"/>
        <v>1</v>
      </c>
      <c r="FU45" s="55">
        <f t="shared" si="26"/>
        <v>0.80850040096230957</v>
      </c>
      <c r="FV45" s="56">
        <f t="shared" si="27"/>
        <v>1.0291470210030005</v>
      </c>
      <c r="FW45" s="66">
        <f t="shared" si="28"/>
        <v>0.91941705957994002</v>
      </c>
      <c r="FX45" s="71">
        <f t="shared" si="29"/>
        <v>0.76339477068152595</v>
      </c>
      <c r="FY45" s="56">
        <f t="shared" si="30"/>
        <v>0.8395575727253235</v>
      </c>
      <c r="FZ45" s="66">
        <f t="shared" si="31"/>
        <v>0.72618111643199201</v>
      </c>
      <c r="GA45" s="71">
        <f t="shared" si="32"/>
        <v>0.29125866628546926</v>
      </c>
      <c r="GB45" s="56">
        <f t="shared" si="33"/>
        <v>0.77629577629577629</v>
      </c>
      <c r="GC45" s="66">
        <f t="shared" si="34"/>
        <v>0.82602082602082594</v>
      </c>
      <c r="GD45" s="57">
        <f t="shared" si="35"/>
        <v>0</v>
      </c>
      <c r="GE45" s="76">
        <f t="shared" si="36"/>
        <v>0.68877047562660354</v>
      </c>
      <c r="GF45" s="5"/>
      <c r="GG45" s="5"/>
      <c r="GH45" s="5"/>
      <c r="GI45" s="5"/>
      <c r="GJ45" s="5"/>
    </row>
    <row r="46" spans="1:192" s="3" customFormat="1" x14ac:dyDescent="0.25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7392</v>
      </c>
      <c r="I46" s="83">
        <v>95</v>
      </c>
      <c r="J46" s="48">
        <v>3462</v>
      </c>
      <c r="K46" s="38">
        <f t="shared" si="17"/>
        <v>7583</v>
      </c>
      <c r="L46" s="42">
        <f t="shared" si="18"/>
        <v>6748</v>
      </c>
      <c r="M46" s="38">
        <v>111</v>
      </c>
      <c r="N46" s="43">
        <f t="shared" si="19"/>
        <v>2839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167</v>
      </c>
      <c r="AM46" s="87">
        <v>362</v>
      </c>
      <c r="AN46" s="87">
        <v>362</v>
      </c>
      <c r="AO46" s="87">
        <v>0</v>
      </c>
      <c r="AP46" s="87">
        <v>285</v>
      </c>
      <c r="AQ46" s="87">
        <v>389</v>
      </c>
      <c r="AR46" s="87">
        <v>368</v>
      </c>
      <c r="AS46" s="87">
        <v>50</v>
      </c>
      <c r="AT46" s="87">
        <v>362</v>
      </c>
      <c r="AU46" s="87">
        <v>559</v>
      </c>
      <c r="AV46" s="87">
        <v>518</v>
      </c>
      <c r="AW46" s="87">
        <v>61</v>
      </c>
      <c r="AX46" s="87">
        <v>154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465</v>
      </c>
      <c r="EF46" s="87">
        <v>398</v>
      </c>
      <c r="EG46" s="87">
        <v>0</v>
      </c>
      <c r="EH46" s="87">
        <v>70</v>
      </c>
      <c r="EI46" s="87">
        <v>449</v>
      </c>
      <c r="EJ46" s="87">
        <v>592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344</v>
      </c>
      <c r="FH46" s="87">
        <v>51</v>
      </c>
      <c r="FI46" s="87">
        <v>0</v>
      </c>
      <c r="FJ46" s="87">
        <v>0</v>
      </c>
      <c r="FK46" s="87">
        <v>199</v>
      </c>
      <c r="FL46" s="87">
        <v>0</v>
      </c>
      <c r="FM46" s="87">
        <v>0</v>
      </c>
      <c r="FN46" s="87">
        <v>0</v>
      </c>
      <c r="FO46" s="23">
        <f t="shared" si="20"/>
        <v>0.87342490634578274</v>
      </c>
      <c r="FP46" s="24">
        <f t="shared" si="21"/>
        <v>0.77863548643432856</v>
      </c>
      <c r="FQ46" s="35">
        <f t="shared" si="22"/>
        <v>0.32228402769894426</v>
      </c>
      <c r="FR46" s="21">
        <f t="shared" si="23"/>
        <v>0.94280741017033443</v>
      </c>
      <c r="FS46" s="22">
        <f t="shared" si="24"/>
        <v>0.91287878787878785</v>
      </c>
      <c r="FT46" s="21">
        <f t="shared" si="25"/>
        <v>1.168421052631579</v>
      </c>
      <c r="FU46" s="55">
        <f t="shared" si="26"/>
        <v>0.82004621606008088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0.93825710300271647</v>
      </c>
      <c r="FZ46" s="66">
        <f t="shared" si="31"/>
        <v>0.90577050143161297</v>
      </c>
      <c r="GA46" s="71">
        <f t="shared" si="32"/>
        <v>0.36708024374128184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0.66707317073170735</v>
      </c>
      <c r="GF46" s="5"/>
      <c r="GG46" s="5"/>
      <c r="GH46" s="5"/>
      <c r="GI46" s="5"/>
      <c r="GJ46" s="5"/>
    </row>
    <row r="47" spans="1:192" s="3" customFormat="1" x14ac:dyDescent="0.25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29462</v>
      </c>
      <c r="I47" s="83">
        <v>1000</v>
      </c>
      <c r="J47" s="48">
        <v>12908</v>
      </c>
      <c r="K47" s="38">
        <f t="shared" si="17"/>
        <v>32069</v>
      </c>
      <c r="L47" s="42">
        <f t="shared" si="18"/>
        <v>27313</v>
      </c>
      <c r="M47" s="38">
        <v>968</v>
      </c>
      <c r="N47" s="43">
        <f t="shared" si="19"/>
        <v>10091</v>
      </c>
      <c r="O47" s="87">
        <v>1035</v>
      </c>
      <c r="P47" s="87">
        <v>990</v>
      </c>
      <c r="Q47" s="87">
        <v>2</v>
      </c>
      <c r="R47" s="87">
        <v>747</v>
      </c>
      <c r="S47" s="87">
        <v>696</v>
      </c>
      <c r="T47" s="87">
        <v>671</v>
      </c>
      <c r="U47" s="87">
        <v>2</v>
      </c>
      <c r="V47" s="87">
        <v>579</v>
      </c>
      <c r="W47" s="87">
        <v>1408</v>
      </c>
      <c r="X47" s="87">
        <v>1466</v>
      </c>
      <c r="Y47" s="87">
        <v>4</v>
      </c>
      <c r="Z47" s="87">
        <v>1185</v>
      </c>
      <c r="AA47" s="87">
        <v>2051</v>
      </c>
      <c r="AB47" s="87">
        <v>2245</v>
      </c>
      <c r="AC47" s="87">
        <v>7</v>
      </c>
      <c r="AD47" s="87">
        <v>1625</v>
      </c>
      <c r="AE47" s="87">
        <v>1073</v>
      </c>
      <c r="AF47" s="87">
        <v>1271</v>
      </c>
      <c r="AG47" s="87">
        <v>45</v>
      </c>
      <c r="AH47" s="87">
        <v>737</v>
      </c>
      <c r="AI47" s="87">
        <v>1734</v>
      </c>
      <c r="AJ47" s="87">
        <v>1403</v>
      </c>
      <c r="AK47" s="87">
        <v>122</v>
      </c>
      <c r="AL47" s="87">
        <v>793</v>
      </c>
      <c r="AM47" s="87">
        <v>1207</v>
      </c>
      <c r="AN47" s="87">
        <v>1185</v>
      </c>
      <c r="AO47" s="87">
        <v>590</v>
      </c>
      <c r="AP47" s="87">
        <v>811</v>
      </c>
      <c r="AQ47" s="87">
        <v>1934</v>
      </c>
      <c r="AR47" s="87">
        <v>1833</v>
      </c>
      <c r="AS47" s="87">
        <v>162</v>
      </c>
      <c r="AT47" s="87">
        <v>571</v>
      </c>
      <c r="AU47" s="87">
        <v>2170</v>
      </c>
      <c r="AV47" s="87">
        <v>2098</v>
      </c>
      <c r="AW47" s="87">
        <v>0</v>
      </c>
      <c r="AX47" s="87">
        <v>532</v>
      </c>
      <c r="AY47" s="87">
        <v>2120</v>
      </c>
      <c r="AZ47" s="87">
        <v>2209</v>
      </c>
      <c r="BA47" s="87">
        <v>5</v>
      </c>
      <c r="BB47" s="87">
        <v>361</v>
      </c>
      <c r="BC47" s="87">
        <v>641</v>
      </c>
      <c r="BD47" s="87">
        <v>536</v>
      </c>
      <c r="BE47" s="87">
        <v>8</v>
      </c>
      <c r="BF47" s="87">
        <v>554</v>
      </c>
      <c r="BG47" s="87">
        <v>134</v>
      </c>
      <c r="BH47" s="87">
        <v>139</v>
      </c>
      <c r="BI47" s="87">
        <v>0</v>
      </c>
      <c r="BJ47" s="87">
        <v>2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8</v>
      </c>
      <c r="CI47" s="87">
        <v>367</v>
      </c>
      <c r="CJ47" s="87">
        <v>235</v>
      </c>
      <c r="CK47" s="87">
        <v>0</v>
      </c>
      <c r="CL47" s="87">
        <v>52</v>
      </c>
      <c r="CM47" s="87">
        <v>56</v>
      </c>
      <c r="CN47" s="87">
        <v>50</v>
      </c>
      <c r="CO47" s="87">
        <v>0</v>
      </c>
      <c r="CP47" s="87">
        <v>4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843</v>
      </c>
      <c r="DC47" s="87">
        <v>181</v>
      </c>
      <c r="DD47" s="87">
        <v>176</v>
      </c>
      <c r="DE47" s="87">
        <v>0</v>
      </c>
      <c r="DF47" s="87">
        <v>79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297</v>
      </c>
      <c r="DW47" s="87">
        <v>71</v>
      </c>
      <c r="DX47" s="87">
        <v>61</v>
      </c>
      <c r="DY47" s="87">
        <v>0</v>
      </c>
      <c r="DZ47" s="87">
        <v>7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2368</v>
      </c>
      <c r="EG47" s="87">
        <v>0</v>
      </c>
      <c r="EH47" s="87">
        <v>54</v>
      </c>
      <c r="EI47" s="87">
        <v>2342</v>
      </c>
      <c r="EJ47" s="87">
        <v>2496</v>
      </c>
      <c r="EK47" s="87">
        <v>0</v>
      </c>
      <c r="EL47" s="87">
        <v>24</v>
      </c>
      <c r="EM47" s="87">
        <v>1168</v>
      </c>
      <c r="EN47" s="87">
        <v>1015</v>
      </c>
      <c r="EO47" s="87">
        <v>0</v>
      </c>
      <c r="EP47" s="87">
        <v>2</v>
      </c>
      <c r="EQ47" s="87">
        <v>1557</v>
      </c>
      <c r="ER47" s="87">
        <v>1314</v>
      </c>
      <c r="ES47" s="87">
        <v>0</v>
      </c>
      <c r="ET47" s="87">
        <v>0</v>
      </c>
      <c r="EU47" s="87">
        <v>1592</v>
      </c>
      <c r="EV47" s="87">
        <v>1192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1894</v>
      </c>
      <c r="FH47" s="87">
        <v>0</v>
      </c>
      <c r="FI47" s="87">
        <v>0</v>
      </c>
      <c r="FJ47" s="87">
        <v>0</v>
      </c>
      <c r="FK47" s="87">
        <v>805</v>
      </c>
      <c r="FL47" s="87">
        <v>0</v>
      </c>
      <c r="FM47" s="87">
        <v>0</v>
      </c>
      <c r="FN47" s="87">
        <v>0</v>
      </c>
      <c r="FO47" s="23">
        <f t="shared" si="20"/>
        <v>0.88514092808916511</v>
      </c>
      <c r="FP47" s="24">
        <f t="shared" si="21"/>
        <v>0.75771621476797768</v>
      </c>
      <c r="FQ47" s="35">
        <f t="shared" si="22"/>
        <v>0.27036223341549676</v>
      </c>
      <c r="FR47" s="21">
        <f t="shared" si="23"/>
        <v>0.96762416269386275</v>
      </c>
      <c r="FS47" s="22">
        <f t="shared" si="24"/>
        <v>0.92705858393863283</v>
      </c>
      <c r="FT47" s="21">
        <f t="shared" si="25"/>
        <v>0.96799999999999997</v>
      </c>
      <c r="FU47" s="55">
        <f t="shared" si="26"/>
        <v>0.78176324759838856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0.85609879032258063</v>
      </c>
      <c r="FY47" s="56">
        <f t="shared" si="30"/>
        <v>0.9916286281751977</v>
      </c>
      <c r="FZ47" s="66">
        <f t="shared" si="31"/>
        <v>0.93030244956270247</v>
      </c>
      <c r="GA47" s="71">
        <f t="shared" si="32"/>
        <v>0.29156068155684867</v>
      </c>
      <c r="GB47" s="56">
        <f t="shared" si="33"/>
        <v>0.86193682597032895</v>
      </c>
      <c r="GC47" s="66">
        <f t="shared" si="34"/>
        <v>0.68593638802211632</v>
      </c>
      <c r="GD47" s="57">
        <f t="shared" si="35"/>
        <v>0</v>
      </c>
      <c r="GE47" s="76">
        <f t="shared" si="36"/>
        <v>0.69701424443655902</v>
      </c>
      <c r="GF47" s="5"/>
      <c r="GG47" s="5"/>
      <c r="GH47" s="5"/>
      <c r="GI47" s="5"/>
      <c r="GJ47" s="5"/>
    </row>
    <row r="48" spans="1:192" s="3" customFormat="1" x14ac:dyDescent="0.25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21969</v>
      </c>
      <c r="I48" s="83">
        <v>245</v>
      </c>
      <c r="J48" s="83">
        <v>8358</v>
      </c>
      <c r="K48" s="38">
        <f t="shared" si="17"/>
        <v>24107</v>
      </c>
      <c r="L48" s="42">
        <f t="shared" si="18"/>
        <v>19868</v>
      </c>
      <c r="M48" s="38">
        <v>245</v>
      </c>
      <c r="N48" s="43">
        <f t="shared" si="19"/>
        <v>7705</v>
      </c>
      <c r="O48" s="87">
        <v>783</v>
      </c>
      <c r="P48" s="87">
        <v>774</v>
      </c>
      <c r="Q48" s="87">
        <v>0</v>
      </c>
      <c r="R48" s="87">
        <v>581</v>
      </c>
      <c r="S48" s="87">
        <v>575</v>
      </c>
      <c r="T48" s="87">
        <v>558</v>
      </c>
      <c r="U48" s="87">
        <v>0</v>
      </c>
      <c r="V48" s="87">
        <v>472</v>
      </c>
      <c r="W48" s="87">
        <v>1169</v>
      </c>
      <c r="X48" s="87">
        <v>1123</v>
      </c>
      <c r="Y48" s="87">
        <v>0</v>
      </c>
      <c r="Z48" s="87">
        <v>928</v>
      </c>
      <c r="AA48" s="87">
        <v>1988</v>
      </c>
      <c r="AB48" s="87">
        <v>1918</v>
      </c>
      <c r="AC48" s="87">
        <v>0</v>
      </c>
      <c r="AD48" s="87">
        <v>1397</v>
      </c>
      <c r="AE48" s="87">
        <v>863</v>
      </c>
      <c r="AF48" s="87">
        <v>813</v>
      </c>
      <c r="AG48" s="87">
        <v>12</v>
      </c>
      <c r="AH48" s="87">
        <v>413</v>
      </c>
      <c r="AI48" s="87">
        <v>975</v>
      </c>
      <c r="AJ48" s="87">
        <v>859</v>
      </c>
      <c r="AK48" s="87">
        <v>12</v>
      </c>
      <c r="AL48" s="87">
        <v>383</v>
      </c>
      <c r="AM48" s="87">
        <v>1617</v>
      </c>
      <c r="AN48" s="87">
        <v>1069</v>
      </c>
      <c r="AO48" s="87">
        <v>54</v>
      </c>
      <c r="AP48" s="87">
        <v>373</v>
      </c>
      <c r="AQ48" s="87">
        <v>1193</v>
      </c>
      <c r="AR48" s="87">
        <v>1156</v>
      </c>
      <c r="AS48" s="87">
        <v>149</v>
      </c>
      <c r="AT48" s="87">
        <v>309</v>
      </c>
      <c r="AU48" s="87">
        <v>1491</v>
      </c>
      <c r="AV48" s="87">
        <v>1292</v>
      </c>
      <c r="AW48" s="87">
        <v>5</v>
      </c>
      <c r="AX48" s="87">
        <v>314</v>
      </c>
      <c r="AY48" s="87">
        <v>1445</v>
      </c>
      <c r="AZ48" s="87">
        <v>1232</v>
      </c>
      <c r="BA48" s="87">
        <v>0</v>
      </c>
      <c r="BB48" s="87">
        <v>286</v>
      </c>
      <c r="BC48" s="87">
        <v>538</v>
      </c>
      <c r="BD48" s="87">
        <v>608</v>
      </c>
      <c r="BE48" s="87">
        <v>0</v>
      </c>
      <c r="BF48" s="87">
        <v>411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5</v>
      </c>
      <c r="CI48" s="87">
        <v>195</v>
      </c>
      <c r="CJ48" s="87">
        <v>184</v>
      </c>
      <c r="CK48" s="87">
        <v>0</v>
      </c>
      <c r="CL48" s="87">
        <v>60</v>
      </c>
      <c r="CM48" s="87">
        <v>41</v>
      </c>
      <c r="CN48" s="87">
        <v>37</v>
      </c>
      <c r="CO48" s="87">
        <v>0</v>
      </c>
      <c r="CP48" s="87">
        <v>10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990</v>
      </c>
      <c r="DC48" s="87">
        <v>169</v>
      </c>
      <c r="DD48" s="87">
        <v>161</v>
      </c>
      <c r="DE48" s="87">
        <v>1</v>
      </c>
      <c r="DF48" s="87">
        <v>65</v>
      </c>
      <c r="DG48" s="87">
        <v>76</v>
      </c>
      <c r="DH48" s="87">
        <v>73</v>
      </c>
      <c r="DI48" s="87">
        <v>0</v>
      </c>
      <c r="DJ48" s="87">
        <v>34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181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1269</v>
      </c>
      <c r="EG48" s="87">
        <v>0</v>
      </c>
      <c r="EH48" s="87">
        <v>151</v>
      </c>
      <c r="EI48" s="87">
        <v>1747</v>
      </c>
      <c r="EJ48" s="87">
        <v>1479</v>
      </c>
      <c r="EK48" s="87">
        <v>0</v>
      </c>
      <c r="EL48" s="87">
        <v>93</v>
      </c>
      <c r="EM48" s="87">
        <v>777</v>
      </c>
      <c r="EN48" s="87">
        <v>653</v>
      </c>
      <c r="EO48" s="87">
        <v>0</v>
      </c>
      <c r="EP48" s="87">
        <v>61</v>
      </c>
      <c r="EQ48" s="87">
        <v>1280</v>
      </c>
      <c r="ER48" s="87">
        <v>1105</v>
      </c>
      <c r="ES48" s="87">
        <v>0</v>
      </c>
      <c r="ET48" s="87">
        <v>0</v>
      </c>
      <c r="EU48" s="87">
        <v>1292</v>
      </c>
      <c r="EV48" s="87">
        <v>1086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1107</v>
      </c>
      <c r="FH48" s="87">
        <v>47</v>
      </c>
      <c r="FI48" s="87">
        <v>0</v>
      </c>
      <c r="FJ48" s="87">
        <v>0</v>
      </c>
      <c r="FK48" s="87">
        <v>580</v>
      </c>
      <c r="FL48" s="87">
        <v>22</v>
      </c>
      <c r="FM48" s="87">
        <v>0</v>
      </c>
      <c r="FN48" s="87">
        <v>0</v>
      </c>
      <c r="FO48" s="23">
        <f t="shared" si="20"/>
        <v>0.90882627355849976</v>
      </c>
      <c r="FP48" s="24">
        <f t="shared" si="21"/>
        <v>0.75062511662623621</v>
      </c>
      <c r="FQ48" s="35">
        <f t="shared" si="22"/>
        <v>0.28755364806866951</v>
      </c>
      <c r="FR48" s="21">
        <f t="shared" si="23"/>
        <v>1.0138796068036349</v>
      </c>
      <c r="FS48" s="22">
        <f t="shared" si="24"/>
        <v>0.904365241931813</v>
      </c>
      <c r="FT48" s="21">
        <f t="shared" si="25"/>
        <v>1</v>
      </c>
      <c r="FU48" s="55">
        <f t="shared" si="26"/>
        <v>0.92187126106724093</v>
      </c>
      <c r="FV48" s="56">
        <f t="shared" si="27"/>
        <v>1.129198184568835</v>
      </c>
      <c r="FW48" s="66">
        <f t="shared" si="28"/>
        <v>1.0889561270801815</v>
      </c>
      <c r="FX48" s="71">
        <f t="shared" si="29"/>
        <v>0.84629349470499249</v>
      </c>
      <c r="FY48" s="56">
        <f t="shared" si="30"/>
        <v>1.0059734926264701</v>
      </c>
      <c r="FZ48" s="66">
        <f t="shared" si="31"/>
        <v>0.8870014311492751</v>
      </c>
      <c r="GA48" s="71">
        <f t="shared" si="32"/>
        <v>0.30539481052828077</v>
      </c>
      <c r="GB48" s="56">
        <f t="shared" si="33"/>
        <v>1.0265006385696041</v>
      </c>
      <c r="GC48" s="66">
        <f t="shared" si="34"/>
        <v>0.87444125159642405</v>
      </c>
      <c r="GD48" s="57">
        <f t="shared" si="35"/>
        <v>0</v>
      </c>
      <c r="GE48" s="76">
        <f t="shared" si="36"/>
        <v>0.59761373150990793</v>
      </c>
      <c r="GF48" s="5"/>
      <c r="GG48" s="5"/>
      <c r="GH48" s="5"/>
      <c r="GI48" s="5"/>
      <c r="GJ48" s="5"/>
    </row>
    <row r="49" spans="1:192" s="3" customFormat="1" x14ac:dyDescent="0.25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5290</v>
      </c>
      <c r="I49" s="83">
        <v>60</v>
      </c>
      <c r="J49" s="83">
        <v>2660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90</v>
      </c>
      <c r="W49" s="87">
        <v>355</v>
      </c>
      <c r="X49" s="87">
        <v>301</v>
      </c>
      <c r="Y49" s="87">
        <v>0</v>
      </c>
      <c r="Z49" s="87">
        <v>219</v>
      </c>
      <c r="AA49" s="87">
        <v>515</v>
      </c>
      <c r="AB49" s="87">
        <v>457</v>
      </c>
      <c r="AC49" s="87">
        <v>0</v>
      </c>
      <c r="AD49" s="87">
        <v>327</v>
      </c>
      <c r="AE49" s="87">
        <v>266</v>
      </c>
      <c r="AF49" s="87">
        <v>273</v>
      </c>
      <c r="AG49" s="87">
        <v>4</v>
      </c>
      <c r="AH49" s="87">
        <v>197</v>
      </c>
      <c r="AI49" s="87">
        <v>314</v>
      </c>
      <c r="AJ49" s="87">
        <v>320</v>
      </c>
      <c r="AK49" s="87">
        <v>5</v>
      </c>
      <c r="AL49" s="87">
        <v>228</v>
      </c>
      <c r="AM49" s="87">
        <v>268</v>
      </c>
      <c r="AN49" s="87">
        <v>316</v>
      </c>
      <c r="AO49" s="87">
        <v>5</v>
      </c>
      <c r="AP49" s="87">
        <v>208</v>
      </c>
      <c r="AQ49" s="87">
        <v>292</v>
      </c>
      <c r="AR49" s="87">
        <v>351</v>
      </c>
      <c r="AS49" s="87">
        <v>14</v>
      </c>
      <c r="AT49" s="87">
        <v>162</v>
      </c>
      <c r="AU49" s="87">
        <v>349</v>
      </c>
      <c r="AV49" s="87">
        <v>370</v>
      </c>
      <c r="AW49" s="87">
        <v>6</v>
      </c>
      <c r="AX49" s="87">
        <v>119</v>
      </c>
      <c r="AY49" s="87">
        <v>359</v>
      </c>
      <c r="AZ49" s="87">
        <v>360</v>
      </c>
      <c r="BA49" s="87">
        <v>5</v>
      </c>
      <c r="BB49" s="87">
        <v>128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32</v>
      </c>
      <c r="CK49" s="87">
        <v>0</v>
      </c>
      <c r="CL49" s="87">
        <v>10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353</v>
      </c>
      <c r="EG49" s="87">
        <v>2</v>
      </c>
      <c r="EH49" s="87">
        <v>98</v>
      </c>
      <c r="EI49" s="87">
        <v>386</v>
      </c>
      <c r="EJ49" s="87">
        <v>390</v>
      </c>
      <c r="EK49" s="87">
        <v>2</v>
      </c>
      <c r="EL49" s="87">
        <v>100</v>
      </c>
      <c r="EM49" s="87">
        <v>168</v>
      </c>
      <c r="EN49" s="87">
        <v>180</v>
      </c>
      <c r="EO49" s="87">
        <v>0</v>
      </c>
      <c r="EP49" s="87">
        <v>38</v>
      </c>
      <c r="EQ49" s="87">
        <v>338</v>
      </c>
      <c r="ER49" s="87">
        <v>322</v>
      </c>
      <c r="ES49" s="87">
        <v>0</v>
      </c>
      <c r="ET49" s="87">
        <v>0</v>
      </c>
      <c r="EU49" s="87">
        <v>337</v>
      </c>
      <c r="EV49" s="87">
        <v>286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291</v>
      </c>
      <c r="FH49" s="87">
        <v>1</v>
      </c>
      <c r="FI49" s="87">
        <v>0</v>
      </c>
      <c r="FJ49" s="87">
        <v>0</v>
      </c>
      <c r="FK49" s="87">
        <v>180</v>
      </c>
      <c r="FL49" s="87">
        <v>31</v>
      </c>
      <c r="FM49" s="87">
        <v>0</v>
      </c>
      <c r="FN49" s="87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0.93799621928166355</v>
      </c>
      <c r="FT49" s="21">
        <f t="shared" si="25"/>
        <v>0.8833333333333333</v>
      </c>
      <c r="FU49" s="55">
        <f t="shared" si="26"/>
        <v>0.78609022556390973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25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143706</v>
      </c>
      <c r="I50" s="83">
        <v>4100</v>
      </c>
      <c r="J50" s="83">
        <v>47787</v>
      </c>
      <c r="K50" s="38">
        <f t="shared" si="17"/>
        <v>149392</v>
      </c>
      <c r="L50" s="42">
        <f t="shared" si="18"/>
        <v>125768</v>
      </c>
      <c r="M50" s="38">
        <v>4175</v>
      </c>
      <c r="N50" s="43">
        <f t="shared" si="19"/>
        <v>46607</v>
      </c>
      <c r="O50" s="87">
        <v>2820</v>
      </c>
      <c r="P50" s="87">
        <v>2354</v>
      </c>
      <c r="Q50" s="87">
        <v>128</v>
      </c>
      <c r="R50" s="87">
        <v>1549</v>
      </c>
      <c r="S50" s="87">
        <v>1518</v>
      </c>
      <c r="T50" s="87">
        <v>1426</v>
      </c>
      <c r="U50" s="87">
        <v>0</v>
      </c>
      <c r="V50" s="87">
        <v>1209</v>
      </c>
      <c r="W50" s="87">
        <v>3994</v>
      </c>
      <c r="X50" s="87">
        <v>3868</v>
      </c>
      <c r="Y50" s="87">
        <v>1</v>
      </c>
      <c r="Z50" s="87">
        <v>3552</v>
      </c>
      <c r="AA50" s="87">
        <v>9271</v>
      </c>
      <c r="AB50" s="87">
        <v>10125</v>
      </c>
      <c r="AC50" s="87">
        <v>46</v>
      </c>
      <c r="AD50" s="87">
        <v>7670</v>
      </c>
      <c r="AE50" s="87">
        <v>5476</v>
      </c>
      <c r="AF50" s="87">
        <v>7685</v>
      </c>
      <c r="AG50" s="87">
        <v>180</v>
      </c>
      <c r="AH50" s="87">
        <v>4966</v>
      </c>
      <c r="AI50" s="87">
        <v>7106</v>
      </c>
      <c r="AJ50" s="87">
        <v>8908</v>
      </c>
      <c r="AK50" s="87">
        <v>312</v>
      </c>
      <c r="AL50" s="87">
        <v>5081</v>
      </c>
      <c r="AM50" s="87">
        <v>8376</v>
      </c>
      <c r="AN50" s="87">
        <v>9256</v>
      </c>
      <c r="AO50" s="87">
        <v>608</v>
      </c>
      <c r="AP50" s="87">
        <v>4658</v>
      </c>
      <c r="AQ50" s="87">
        <v>8841</v>
      </c>
      <c r="AR50" s="87">
        <v>9475</v>
      </c>
      <c r="AS50" s="87">
        <v>1786</v>
      </c>
      <c r="AT50" s="87">
        <v>4742</v>
      </c>
      <c r="AU50" s="87">
        <v>10945</v>
      </c>
      <c r="AV50" s="87">
        <v>11053</v>
      </c>
      <c r="AW50" s="87">
        <v>896</v>
      </c>
      <c r="AX50" s="87">
        <v>3964</v>
      </c>
      <c r="AY50" s="87">
        <v>11806</v>
      </c>
      <c r="AZ50" s="87">
        <v>10941</v>
      </c>
      <c r="BA50" s="87">
        <v>1</v>
      </c>
      <c r="BB50" s="87">
        <v>3074</v>
      </c>
      <c r="BC50" s="87">
        <v>2484</v>
      </c>
      <c r="BD50" s="87">
        <v>1931</v>
      </c>
      <c r="BE50" s="87">
        <v>2</v>
      </c>
      <c r="BF50" s="87">
        <v>638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637</v>
      </c>
      <c r="BP50" s="87">
        <v>469</v>
      </c>
      <c r="BQ50" s="87">
        <v>0</v>
      </c>
      <c r="BR50" s="87">
        <v>190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24</v>
      </c>
      <c r="CG50" s="87">
        <v>0</v>
      </c>
      <c r="CH50" s="87">
        <v>13</v>
      </c>
      <c r="CI50" s="87">
        <v>776</v>
      </c>
      <c r="CJ50" s="87">
        <v>364</v>
      </c>
      <c r="CK50" s="87">
        <v>0</v>
      </c>
      <c r="CL50" s="87">
        <v>66</v>
      </c>
      <c r="CM50" s="87">
        <v>146</v>
      </c>
      <c r="CN50" s="87">
        <v>57</v>
      </c>
      <c r="CO50" s="87">
        <v>0</v>
      </c>
      <c r="CP50" s="87">
        <v>8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222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12876</v>
      </c>
      <c r="EF50" s="87">
        <v>11433</v>
      </c>
      <c r="EG50" s="87">
        <v>0</v>
      </c>
      <c r="EH50" s="87">
        <v>2178</v>
      </c>
      <c r="EI50" s="87">
        <v>13697</v>
      </c>
      <c r="EJ50" s="87">
        <v>11833</v>
      </c>
      <c r="EK50" s="87">
        <v>0</v>
      </c>
      <c r="EL50" s="87">
        <v>1830</v>
      </c>
      <c r="EM50" s="87">
        <v>5606</v>
      </c>
      <c r="EN50" s="87">
        <v>4663</v>
      </c>
      <c r="EO50" s="87">
        <v>0</v>
      </c>
      <c r="EP50" s="87">
        <v>471</v>
      </c>
      <c r="EQ50" s="87">
        <v>8168</v>
      </c>
      <c r="ER50" s="87">
        <v>6976</v>
      </c>
      <c r="ES50" s="87">
        <v>0</v>
      </c>
      <c r="ET50" s="87">
        <v>0</v>
      </c>
      <c r="EU50" s="87">
        <v>9402</v>
      </c>
      <c r="EV50" s="87">
        <v>7248</v>
      </c>
      <c r="EW50" s="87">
        <v>0</v>
      </c>
      <c r="EX50" s="87">
        <v>0</v>
      </c>
      <c r="EY50" s="87">
        <v>120</v>
      </c>
      <c r="EZ50" s="87">
        <v>11</v>
      </c>
      <c r="FA50" s="87">
        <v>0</v>
      </c>
      <c r="FB50" s="87">
        <v>0</v>
      </c>
      <c r="FC50" s="87">
        <v>94</v>
      </c>
      <c r="FD50" s="87">
        <v>10</v>
      </c>
      <c r="FE50" s="87">
        <v>0</v>
      </c>
      <c r="FF50" s="87">
        <v>0</v>
      </c>
      <c r="FG50" s="87">
        <v>7541</v>
      </c>
      <c r="FH50" s="87">
        <v>884</v>
      </c>
      <c r="FI50" s="87">
        <v>0</v>
      </c>
      <c r="FJ50" s="87">
        <v>0</v>
      </c>
      <c r="FK50" s="87">
        <v>3409</v>
      </c>
      <c r="FL50" s="87">
        <v>370</v>
      </c>
      <c r="FM50" s="87">
        <v>0</v>
      </c>
      <c r="FN50" s="87">
        <v>0</v>
      </c>
      <c r="FO50" s="23">
        <f t="shared" si="20"/>
        <v>0.82693612484249301</v>
      </c>
      <c r="FP50" s="24">
        <f t="shared" si="21"/>
        <v>0.6997242953916406</v>
      </c>
      <c r="FQ50" s="35">
        <f t="shared" si="22"/>
        <v>0.25097196644157971</v>
      </c>
      <c r="FR50" s="21">
        <f t="shared" si="23"/>
        <v>1.0091394835144794</v>
      </c>
      <c r="FS50" s="22">
        <f t="shared" si="24"/>
        <v>0.8751757059552141</v>
      </c>
      <c r="FT50" s="21">
        <f t="shared" si="25"/>
        <v>1.0182926829268293</v>
      </c>
      <c r="FU50" s="55">
        <f t="shared" si="26"/>
        <v>0.97530709188691489</v>
      </c>
      <c r="FV50" s="56">
        <f t="shared" si="27"/>
        <v>0.94820767955096308</v>
      </c>
      <c r="FW50" s="66">
        <f t="shared" si="28"/>
        <v>0.98877407832631714</v>
      </c>
      <c r="FX50" s="71">
        <f t="shared" si="29"/>
        <v>0.79455287664242891</v>
      </c>
      <c r="FY50" s="56">
        <f t="shared" si="30"/>
        <v>0.93904313978221854</v>
      </c>
      <c r="FZ50" s="66">
        <f t="shared" si="31"/>
        <v>0.84793522433749435</v>
      </c>
      <c r="GA50" s="71">
        <f t="shared" si="32"/>
        <v>0.29266628844298104</v>
      </c>
      <c r="GB50" s="56">
        <f t="shared" si="33"/>
        <v>0.93422661774871063</v>
      </c>
      <c r="GC50" s="66">
        <f t="shared" si="34"/>
        <v>0.75631413835274097</v>
      </c>
      <c r="GD50" s="57">
        <f t="shared" si="35"/>
        <v>0</v>
      </c>
      <c r="GE50" s="76">
        <f t="shared" si="36"/>
        <v>0.5513576515443348</v>
      </c>
      <c r="GF50" s="5"/>
      <c r="GG50" s="5"/>
      <c r="GH50" s="5"/>
      <c r="GI50" s="5"/>
      <c r="GJ50" s="5"/>
    </row>
    <row r="51" spans="1:192" s="3" customFormat="1" x14ac:dyDescent="0.25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11866</v>
      </c>
      <c r="L51" s="42">
        <f t="shared" si="18"/>
        <v>10343</v>
      </c>
      <c r="M51" s="38">
        <v>136</v>
      </c>
      <c r="N51" s="43">
        <f t="shared" si="19"/>
        <v>4923</v>
      </c>
      <c r="O51" s="87">
        <v>235</v>
      </c>
      <c r="P51" s="87">
        <v>231</v>
      </c>
      <c r="Q51" s="87">
        <v>3</v>
      </c>
      <c r="R51" s="87">
        <v>218</v>
      </c>
      <c r="S51" s="87">
        <v>232</v>
      </c>
      <c r="T51" s="87">
        <v>231</v>
      </c>
      <c r="U51" s="87">
        <v>0</v>
      </c>
      <c r="V51" s="87">
        <v>209</v>
      </c>
      <c r="W51" s="87">
        <v>476</v>
      </c>
      <c r="X51" s="87">
        <v>478</v>
      </c>
      <c r="Y51" s="87">
        <v>0</v>
      </c>
      <c r="Z51" s="87">
        <v>430</v>
      </c>
      <c r="AA51" s="87">
        <v>834</v>
      </c>
      <c r="AB51" s="87">
        <v>839</v>
      </c>
      <c r="AC51" s="87">
        <v>1</v>
      </c>
      <c r="AD51" s="87">
        <v>695</v>
      </c>
      <c r="AE51" s="87">
        <v>286</v>
      </c>
      <c r="AF51" s="87">
        <v>285</v>
      </c>
      <c r="AG51" s="87">
        <v>8</v>
      </c>
      <c r="AH51" s="87">
        <v>310</v>
      </c>
      <c r="AI51" s="87">
        <v>374</v>
      </c>
      <c r="AJ51" s="87">
        <v>382</v>
      </c>
      <c r="AK51" s="87">
        <v>11</v>
      </c>
      <c r="AL51" s="87">
        <v>304</v>
      </c>
      <c r="AM51" s="87">
        <v>424</v>
      </c>
      <c r="AN51" s="87">
        <v>445</v>
      </c>
      <c r="AO51" s="87">
        <v>51</v>
      </c>
      <c r="AP51" s="87">
        <v>317</v>
      </c>
      <c r="AQ51" s="87">
        <v>581</v>
      </c>
      <c r="AR51" s="87">
        <v>590</v>
      </c>
      <c r="AS51" s="87">
        <v>51</v>
      </c>
      <c r="AT51" s="87">
        <v>390</v>
      </c>
      <c r="AU51" s="87">
        <v>780</v>
      </c>
      <c r="AV51" s="87">
        <v>774</v>
      </c>
      <c r="AW51" s="87">
        <v>0</v>
      </c>
      <c r="AX51" s="87">
        <v>385</v>
      </c>
      <c r="AY51" s="87">
        <v>724</v>
      </c>
      <c r="AZ51" s="87">
        <v>756</v>
      </c>
      <c r="BA51" s="87">
        <v>0</v>
      </c>
      <c r="BB51" s="87">
        <v>347</v>
      </c>
      <c r="BC51" s="87">
        <v>282</v>
      </c>
      <c r="BD51" s="87">
        <v>270</v>
      </c>
      <c r="BE51" s="87">
        <v>3</v>
      </c>
      <c r="BF51" s="87">
        <v>103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55</v>
      </c>
      <c r="CE51" s="87">
        <v>37</v>
      </c>
      <c r="CF51" s="87">
        <v>10</v>
      </c>
      <c r="CG51" s="87">
        <v>0</v>
      </c>
      <c r="CH51" s="87">
        <v>1</v>
      </c>
      <c r="CI51" s="87">
        <v>114</v>
      </c>
      <c r="CJ51" s="87">
        <v>107</v>
      </c>
      <c r="CK51" s="87">
        <v>0</v>
      </c>
      <c r="CL51" s="87">
        <v>20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1104</v>
      </c>
      <c r="CZ51" s="87">
        <v>978</v>
      </c>
      <c r="DA51" s="87">
        <v>8</v>
      </c>
      <c r="DB51" s="87">
        <v>484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27</v>
      </c>
      <c r="DW51" s="87">
        <v>16</v>
      </c>
      <c r="DX51" s="87">
        <v>13</v>
      </c>
      <c r="DY51" s="87">
        <v>0</v>
      </c>
      <c r="DZ51" s="87">
        <v>2</v>
      </c>
      <c r="EA51" s="87">
        <v>0</v>
      </c>
      <c r="EB51" s="87">
        <v>0</v>
      </c>
      <c r="EC51" s="87">
        <v>0</v>
      </c>
      <c r="ED51" s="87">
        <v>0</v>
      </c>
      <c r="EE51" s="87">
        <v>787</v>
      </c>
      <c r="EF51" s="87">
        <v>747</v>
      </c>
      <c r="EG51" s="87">
        <v>0</v>
      </c>
      <c r="EH51" s="87">
        <v>283</v>
      </c>
      <c r="EI51" s="87">
        <v>953</v>
      </c>
      <c r="EJ51" s="87">
        <v>934</v>
      </c>
      <c r="EK51" s="87">
        <v>0</v>
      </c>
      <c r="EL51" s="87">
        <v>278</v>
      </c>
      <c r="EM51" s="87">
        <v>430</v>
      </c>
      <c r="EN51" s="87">
        <v>386</v>
      </c>
      <c r="EO51" s="87">
        <v>0</v>
      </c>
      <c r="EP51" s="87">
        <v>61</v>
      </c>
      <c r="EQ51" s="87">
        <v>677</v>
      </c>
      <c r="ER51" s="87">
        <v>721</v>
      </c>
      <c r="ES51" s="87">
        <v>0</v>
      </c>
      <c r="ET51" s="87">
        <v>1</v>
      </c>
      <c r="EU51" s="87">
        <v>747</v>
      </c>
      <c r="EV51" s="87">
        <v>643</v>
      </c>
      <c r="EW51" s="87">
        <v>0</v>
      </c>
      <c r="EX51" s="87">
        <v>0</v>
      </c>
      <c r="EY51" s="87">
        <v>21</v>
      </c>
      <c r="EZ51" s="87">
        <v>1</v>
      </c>
      <c r="FA51" s="87">
        <v>0</v>
      </c>
      <c r="FB51" s="87">
        <v>0</v>
      </c>
      <c r="FC51" s="87">
        <v>7</v>
      </c>
      <c r="FD51" s="87">
        <v>0</v>
      </c>
      <c r="FE51" s="87">
        <v>0</v>
      </c>
      <c r="FF51" s="87">
        <v>0</v>
      </c>
      <c r="FG51" s="87">
        <v>998</v>
      </c>
      <c r="FH51" s="87">
        <v>155</v>
      </c>
      <c r="FI51" s="87">
        <v>0</v>
      </c>
      <c r="FJ51" s="87">
        <v>0</v>
      </c>
      <c r="FK51" s="87">
        <v>378</v>
      </c>
      <c r="FL51" s="87">
        <v>45</v>
      </c>
      <c r="FM51" s="87">
        <v>0</v>
      </c>
      <c r="FN51" s="87">
        <v>0</v>
      </c>
      <c r="FO51" s="23">
        <f t="shared" si="20"/>
        <v>0.82544704264099034</v>
      </c>
      <c r="FP51" s="24">
        <f t="shared" si="21"/>
        <v>0.72070151306740027</v>
      </c>
      <c r="FQ51" s="35">
        <f t="shared" si="22"/>
        <v>0.33858321870701513</v>
      </c>
      <c r="FR51" s="21">
        <f t="shared" si="23"/>
        <v>0.94182077942693865</v>
      </c>
      <c r="FS51" s="22">
        <f t="shared" si="24"/>
        <v>0.93188575547346608</v>
      </c>
      <c r="FT51" s="21">
        <f t="shared" si="25"/>
        <v>1.0461538461538462</v>
      </c>
      <c r="FU51" s="55">
        <f t="shared" si="26"/>
        <v>0.87785306704707555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0.88520238885202385</v>
      </c>
      <c r="FY51" s="56">
        <f t="shared" si="30"/>
        <v>0.89392944267217123</v>
      </c>
      <c r="FZ51" s="66">
        <f t="shared" si="31"/>
        <v>0.86378776505911059</v>
      </c>
      <c r="GA51" s="71">
        <f t="shared" si="32"/>
        <v>0.42081065866016137</v>
      </c>
      <c r="GB51" s="56">
        <f t="shared" si="33"/>
        <v>0.98930109767958863</v>
      </c>
      <c r="GC51" s="66">
        <f t="shared" si="34"/>
        <v>0.94761706266499923</v>
      </c>
      <c r="GD51" s="57">
        <f t="shared" si="35"/>
        <v>6.9473391690982346E-4</v>
      </c>
      <c r="GE51" s="76">
        <f t="shared" si="36"/>
        <v>0.80311177210845441</v>
      </c>
      <c r="GF51" s="5"/>
      <c r="GG51" s="5"/>
      <c r="GH51" s="5"/>
      <c r="GI51" s="5"/>
      <c r="GJ51" s="5"/>
    </row>
    <row r="52" spans="1:192" s="3" customFormat="1" x14ac:dyDescent="0.25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2619</v>
      </c>
      <c r="L52" s="42">
        <f t="shared" si="18"/>
        <v>2377</v>
      </c>
      <c r="M52" s="38">
        <v>42</v>
      </c>
      <c r="N52" s="43">
        <f t="shared" si="19"/>
        <v>1250</v>
      </c>
      <c r="O52" s="87">
        <v>93</v>
      </c>
      <c r="P52" s="87">
        <v>93</v>
      </c>
      <c r="Q52" s="87">
        <v>5</v>
      </c>
      <c r="R52" s="87">
        <v>75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146</v>
      </c>
      <c r="AA52" s="87">
        <v>223</v>
      </c>
      <c r="AB52" s="87">
        <v>223</v>
      </c>
      <c r="AC52" s="87">
        <v>1</v>
      </c>
      <c r="AD52" s="87">
        <v>231</v>
      </c>
      <c r="AE52" s="87">
        <v>76</v>
      </c>
      <c r="AF52" s="87">
        <v>77</v>
      </c>
      <c r="AG52" s="87">
        <v>0</v>
      </c>
      <c r="AH52" s="87">
        <v>104</v>
      </c>
      <c r="AI52" s="87">
        <v>84</v>
      </c>
      <c r="AJ52" s="87">
        <v>84</v>
      </c>
      <c r="AK52" s="87">
        <v>1</v>
      </c>
      <c r="AL52" s="87">
        <v>89</v>
      </c>
      <c r="AM52" s="87">
        <v>102</v>
      </c>
      <c r="AN52" s="87">
        <v>103</v>
      </c>
      <c r="AO52" s="87">
        <v>8</v>
      </c>
      <c r="AP52" s="87">
        <v>92</v>
      </c>
      <c r="AQ52" s="87">
        <v>112</v>
      </c>
      <c r="AR52" s="87">
        <v>110</v>
      </c>
      <c r="AS52" s="87">
        <v>11</v>
      </c>
      <c r="AT52" s="87">
        <v>83</v>
      </c>
      <c r="AU52" s="87">
        <v>136</v>
      </c>
      <c r="AV52" s="87">
        <v>132</v>
      </c>
      <c r="AW52" s="87">
        <v>0</v>
      </c>
      <c r="AX52" s="87">
        <v>67</v>
      </c>
      <c r="AY52" s="87">
        <v>158</v>
      </c>
      <c r="AZ52" s="87">
        <v>157</v>
      </c>
      <c r="BA52" s="87">
        <v>0</v>
      </c>
      <c r="BB52" s="87">
        <v>81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61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144</v>
      </c>
      <c r="EG52" s="87">
        <v>0</v>
      </c>
      <c r="EH52" s="87">
        <v>57</v>
      </c>
      <c r="EI52" s="87">
        <v>166</v>
      </c>
      <c r="EJ52" s="87">
        <v>157</v>
      </c>
      <c r="EK52" s="87">
        <v>0</v>
      </c>
      <c r="EL52" s="87">
        <v>62</v>
      </c>
      <c r="EM52" s="87">
        <v>63</v>
      </c>
      <c r="EN52" s="87">
        <v>56</v>
      </c>
      <c r="EO52" s="87">
        <v>0</v>
      </c>
      <c r="EP52" s="87">
        <v>18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128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183</v>
      </c>
      <c r="FH52" s="87">
        <v>55</v>
      </c>
      <c r="FI52" s="87">
        <v>0</v>
      </c>
      <c r="FJ52" s="87">
        <v>0</v>
      </c>
      <c r="FK52" s="87">
        <v>88</v>
      </c>
      <c r="FL52" s="87">
        <v>24</v>
      </c>
      <c r="FM52" s="87">
        <v>0</v>
      </c>
      <c r="FN52" s="87">
        <v>0</v>
      </c>
      <c r="FO52" s="23">
        <f t="shared" si="20"/>
        <v>0.81004566210045659</v>
      </c>
      <c r="FP52" s="24">
        <f t="shared" si="21"/>
        <v>0.73637747336377468</v>
      </c>
      <c r="FQ52" s="35">
        <f t="shared" si="22"/>
        <v>0.38051750380517502</v>
      </c>
      <c r="FR52" s="21">
        <f t="shared" si="23"/>
        <v>0.9195926966292135</v>
      </c>
      <c r="FS52" s="22">
        <f t="shared" si="24"/>
        <v>0.97818930041152263</v>
      </c>
      <c r="FT52" s="21">
        <f t="shared" si="25"/>
        <v>1.05</v>
      </c>
      <c r="FU52" s="55">
        <f t="shared" si="26"/>
        <v>0.9391435011269722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1.0092807424593968</v>
      </c>
      <c r="FY52" s="56">
        <f t="shared" si="30"/>
        <v>0.82384394494504409</v>
      </c>
      <c r="FZ52" s="66">
        <f t="shared" si="31"/>
        <v>0.81196158035449051</v>
      </c>
      <c r="GA52" s="71">
        <f t="shared" si="32"/>
        <v>0.40350529755421327</v>
      </c>
      <c r="GB52" s="56">
        <f t="shared" si="33"/>
        <v>1.0103244837758112</v>
      </c>
      <c r="GC52" s="66">
        <f t="shared" si="34"/>
        <v>0.96238938053097345</v>
      </c>
      <c r="GD52" s="57">
        <f t="shared" si="35"/>
        <v>0</v>
      </c>
      <c r="GE52" s="76">
        <f t="shared" si="36"/>
        <v>0.84431137724550898</v>
      </c>
      <c r="GF52" s="5"/>
      <c r="GG52" s="5"/>
      <c r="GH52" s="5"/>
      <c r="GI52" s="5"/>
      <c r="GJ52" s="5"/>
    </row>
    <row r="53" spans="1:192" s="3" customFormat="1" x14ac:dyDescent="0.25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7752</v>
      </c>
      <c r="I53" s="83">
        <v>90</v>
      </c>
      <c r="J53" s="83">
        <v>2557</v>
      </c>
      <c r="K53" s="38">
        <f t="shared" si="17"/>
        <v>7004</v>
      </c>
      <c r="L53" s="42">
        <f t="shared" si="18"/>
        <v>5851</v>
      </c>
      <c r="M53" s="38">
        <v>91</v>
      </c>
      <c r="N53" s="43">
        <f t="shared" si="19"/>
        <v>2179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102</v>
      </c>
      <c r="W53" s="87">
        <v>402</v>
      </c>
      <c r="X53" s="87">
        <v>394</v>
      </c>
      <c r="Y53" s="87">
        <v>0</v>
      </c>
      <c r="Z53" s="87">
        <v>195</v>
      </c>
      <c r="AA53" s="87">
        <v>566</v>
      </c>
      <c r="AB53" s="87">
        <v>625</v>
      </c>
      <c r="AC53" s="87">
        <v>1</v>
      </c>
      <c r="AD53" s="87">
        <v>383</v>
      </c>
      <c r="AE53" s="87">
        <v>213</v>
      </c>
      <c r="AF53" s="87">
        <v>321</v>
      </c>
      <c r="AG53" s="87">
        <v>5</v>
      </c>
      <c r="AH53" s="87">
        <v>275</v>
      </c>
      <c r="AI53" s="87">
        <v>383</v>
      </c>
      <c r="AJ53" s="87">
        <v>353</v>
      </c>
      <c r="AK53" s="87">
        <v>4</v>
      </c>
      <c r="AL53" s="87">
        <v>219</v>
      </c>
      <c r="AM53" s="87">
        <v>357</v>
      </c>
      <c r="AN53" s="87">
        <v>343</v>
      </c>
      <c r="AO53" s="87">
        <v>12</v>
      </c>
      <c r="AP53" s="87">
        <v>213</v>
      </c>
      <c r="AQ53" s="87">
        <v>369</v>
      </c>
      <c r="AR53" s="87">
        <v>346</v>
      </c>
      <c r="AS53" s="87">
        <v>35</v>
      </c>
      <c r="AT53" s="87">
        <v>191</v>
      </c>
      <c r="AU53" s="87">
        <v>436</v>
      </c>
      <c r="AV53" s="87">
        <v>416</v>
      </c>
      <c r="AW53" s="87">
        <v>17</v>
      </c>
      <c r="AX53" s="87">
        <v>156</v>
      </c>
      <c r="AY53" s="87">
        <v>369</v>
      </c>
      <c r="AZ53" s="87">
        <v>383</v>
      </c>
      <c r="BA53" s="87">
        <v>0</v>
      </c>
      <c r="BB53" s="87">
        <v>135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446</v>
      </c>
      <c r="EF53" s="87">
        <v>408</v>
      </c>
      <c r="EG53" s="87">
        <v>0</v>
      </c>
      <c r="EH53" s="87">
        <v>116</v>
      </c>
      <c r="EI53" s="87">
        <v>572</v>
      </c>
      <c r="EJ53" s="87">
        <v>415</v>
      </c>
      <c r="EK53" s="87">
        <v>0</v>
      </c>
      <c r="EL53" s="87">
        <v>73</v>
      </c>
      <c r="EM53" s="87">
        <v>267</v>
      </c>
      <c r="EN53" s="87">
        <v>176</v>
      </c>
      <c r="EO53" s="87">
        <v>0</v>
      </c>
      <c r="EP53" s="87">
        <v>20</v>
      </c>
      <c r="EQ53" s="87">
        <v>496</v>
      </c>
      <c r="ER53" s="87">
        <v>323</v>
      </c>
      <c r="ES53" s="87">
        <v>0</v>
      </c>
      <c r="ET53" s="87">
        <v>0</v>
      </c>
      <c r="EU53" s="87">
        <v>394</v>
      </c>
      <c r="EV53" s="87">
        <v>271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358</v>
      </c>
      <c r="FH53" s="87">
        <v>59</v>
      </c>
      <c r="FI53" s="87">
        <v>0</v>
      </c>
      <c r="FJ53" s="87">
        <v>0</v>
      </c>
      <c r="FK53" s="87">
        <v>163</v>
      </c>
      <c r="FL53" s="87">
        <v>15</v>
      </c>
      <c r="FM53" s="87">
        <v>0</v>
      </c>
      <c r="FN53" s="87">
        <v>0</v>
      </c>
      <c r="FO53" s="23">
        <f t="shared" si="20"/>
        <v>0.73409208484221422</v>
      </c>
      <c r="FP53" s="24">
        <f t="shared" si="21"/>
        <v>0.61479565442317641</v>
      </c>
      <c r="FQ53" s="35">
        <f t="shared" si="22"/>
        <v>0.22545266425245733</v>
      </c>
      <c r="FR53" s="21">
        <f t="shared" si="23"/>
        <v>0.79419435310125863</v>
      </c>
      <c r="FS53" s="22">
        <f t="shared" si="24"/>
        <v>0.75477296181630549</v>
      </c>
      <c r="FT53" s="21">
        <f t="shared" si="25"/>
        <v>1.0111111111111111</v>
      </c>
      <c r="FU53" s="55">
        <f t="shared" si="26"/>
        <v>0.852170512319124</v>
      </c>
      <c r="FV53" s="56">
        <f t="shared" si="27"/>
        <v>1.0995433789954339</v>
      </c>
      <c r="FW53" s="66">
        <f t="shared" si="28"/>
        <v>1.1013698630136985</v>
      </c>
      <c r="FX53" s="71">
        <f t="shared" si="29"/>
        <v>0.62100456621004563</v>
      </c>
      <c r="FY53" s="56">
        <f t="shared" si="30"/>
        <v>0.76301369863013702</v>
      </c>
      <c r="FZ53" s="66">
        <f t="shared" si="31"/>
        <v>0.69657534246575348</v>
      </c>
      <c r="GA53" s="71">
        <f t="shared" si="32"/>
        <v>0.25667808219178084</v>
      </c>
      <c r="GB53" s="56">
        <f t="shared" si="33"/>
        <v>0.97587719298245612</v>
      </c>
      <c r="GC53" s="66">
        <f t="shared" si="34"/>
        <v>0.65131578947368418</v>
      </c>
      <c r="GD53" s="57">
        <f t="shared" si="35"/>
        <v>0</v>
      </c>
      <c r="GE53" s="76">
        <f t="shared" si="36"/>
        <v>0.49858889934148637</v>
      </c>
      <c r="GF53" s="5"/>
      <c r="GG53" s="5"/>
      <c r="GH53" s="5"/>
      <c r="GI53" s="5"/>
      <c r="GJ53" s="5"/>
    </row>
    <row r="54" spans="1:192" s="3" customFormat="1" x14ac:dyDescent="0.25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5467</v>
      </c>
      <c r="I54" s="83">
        <v>65</v>
      </c>
      <c r="J54" s="83">
        <v>2555</v>
      </c>
      <c r="K54" s="38">
        <f t="shared" si="17"/>
        <v>5531</v>
      </c>
      <c r="L54" s="42">
        <f t="shared" si="18"/>
        <v>4968</v>
      </c>
      <c r="M54" s="38">
        <v>73</v>
      </c>
      <c r="N54" s="43">
        <f t="shared" si="19"/>
        <v>2489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428</v>
      </c>
      <c r="AE54" s="87">
        <v>222</v>
      </c>
      <c r="AF54" s="87">
        <v>124</v>
      </c>
      <c r="AG54" s="87">
        <v>0</v>
      </c>
      <c r="AH54" s="87">
        <v>181</v>
      </c>
      <c r="AI54" s="87">
        <v>348</v>
      </c>
      <c r="AJ54" s="87">
        <v>397</v>
      </c>
      <c r="AK54" s="87">
        <v>3</v>
      </c>
      <c r="AL54" s="87">
        <v>200</v>
      </c>
      <c r="AM54" s="87">
        <v>267</v>
      </c>
      <c r="AN54" s="87">
        <v>240</v>
      </c>
      <c r="AO54" s="87">
        <v>0</v>
      </c>
      <c r="AP54" s="87">
        <v>173</v>
      </c>
      <c r="AQ54" s="87">
        <v>324</v>
      </c>
      <c r="AR54" s="87">
        <v>464</v>
      </c>
      <c r="AS54" s="87">
        <v>21</v>
      </c>
      <c r="AT54" s="87">
        <v>209</v>
      </c>
      <c r="AU54" s="87">
        <v>356</v>
      </c>
      <c r="AV54" s="87">
        <v>349</v>
      </c>
      <c r="AW54" s="87">
        <v>44</v>
      </c>
      <c r="AX54" s="87">
        <v>188</v>
      </c>
      <c r="AY54" s="87">
        <v>337</v>
      </c>
      <c r="AZ54" s="87">
        <v>370</v>
      </c>
      <c r="BA54" s="87">
        <v>1</v>
      </c>
      <c r="BB54" s="87">
        <v>166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346</v>
      </c>
      <c r="EG54" s="87">
        <v>0</v>
      </c>
      <c r="EH54" s="87">
        <v>108</v>
      </c>
      <c r="EI54" s="87">
        <v>408</v>
      </c>
      <c r="EJ54" s="87">
        <v>418</v>
      </c>
      <c r="EK54" s="87">
        <v>0</v>
      </c>
      <c r="EL54" s="87">
        <v>134</v>
      </c>
      <c r="EM54" s="87">
        <v>172</v>
      </c>
      <c r="EN54" s="87">
        <v>191</v>
      </c>
      <c r="EO54" s="87">
        <v>0</v>
      </c>
      <c r="EP54" s="87">
        <v>22</v>
      </c>
      <c r="EQ54" s="87">
        <v>297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85</v>
      </c>
      <c r="FI54" s="87">
        <v>0</v>
      </c>
      <c r="FJ54" s="87">
        <v>0</v>
      </c>
      <c r="FK54" s="87">
        <v>190</v>
      </c>
      <c r="FL54" s="87">
        <v>47</v>
      </c>
      <c r="FM54" s="87">
        <v>0</v>
      </c>
      <c r="FN54" s="87">
        <v>0</v>
      </c>
      <c r="FO54" s="23">
        <f t="shared" si="20"/>
        <v>0.84563150746944316</v>
      </c>
      <c r="FP54" s="24">
        <f t="shared" si="21"/>
        <v>0.76067602233288067</v>
      </c>
      <c r="FQ54" s="35">
        <f t="shared" si="22"/>
        <v>0.37558472913837332</v>
      </c>
      <c r="FR54" s="21">
        <f t="shared" si="23"/>
        <v>0.86638471177944865</v>
      </c>
      <c r="FS54" s="22">
        <f t="shared" si="24"/>
        <v>0.90872507773916222</v>
      </c>
      <c r="FT54" s="21">
        <f t="shared" si="25"/>
        <v>1.1230769230769231</v>
      </c>
      <c r="FU54" s="55">
        <f t="shared" si="26"/>
        <v>0.97416829745596867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0.88670449939197404</v>
      </c>
      <c r="GA54" s="71">
        <f t="shared" si="32"/>
        <v>0.40763072557762464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25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7820</v>
      </c>
      <c r="L55" s="42">
        <f t="shared" si="18"/>
        <v>7030</v>
      </c>
      <c r="M55" s="38">
        <v>80</v>
      </c>
      <c r="N55" s="43">
        <f t="shared" si="19"/>
        <v>2724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159</v>
      </c>
      <c r="U55" s="87">
        <v>0</v>
      </c>
      <c r="V55" s="87">
        <v>144</v>
      </c>
      <c r="W55" s="87">
        <v>290</v>
      </c>
      <c r="X55" s="87">
        <v>283</v>
      </c>
      <c r="Y55" s="87">
        <v>0</v>
      </c>
      <c r="Z55" s="87">
        <v>194</v>
      </c>
      <c r="AA55" s="87">
        <v>557</v>
      </c>
      <c r="AB55" s="87">
        <v>549</v>
      </c>
      <c r="AC55" s="87">
        <v>1</v>
      </c>
      <c r="AD55" s="87">
        <v>458</v>
      </c>
      <c r="AE55" s="87">
        <v>323</v>
      </c>
      <c r="AF55" s="87">
        <v>295</v>
      </c>
      <c r="AG55" s="87">
        <v>7</v>
      </c>
      <c r="AH55" s="87">
        <v>331</v>
      </c>
      <c r="AI55" s="87">
        <v>283</v>
      </c>
      <c r="AJ55" s="87">
        <v>301</v>
      </c>
      <c r="AK55" s="87">
        <v>0</v>
      </c>
      <c r="AL55" s="87">
        <v>222</v>
      </c>
      <c r="AM55" s="87">
        <v>378</v>
      </c>
      <c r="AN55" s="87">
        <v>424</v>
      </c>
      <c r="AO55" s="87">
        <v>29</v>
      </c>
      <c r="AP55" s="87">
        <v>263</v>
      </c>
      <c r="AQ55" s="87">
        <v>392</v>
      </c>
      <c r="AR55" s="87">
        <v>364</v>
      </c>
      <c r="AS55" s="87">
        <v>15</v>
      </c>
      <c r="AT55" s="87">
        <v>173</v>
      </c>
      <c r="AU55" s="87">
        <v>489</v>
      </c>
      <c r="AV55" s="87">
        <v>472</v>
      </c>
      <c r="AW55" s="87">
        <v>23</v>
      </c>
      <c r="AX55" s="87">
        <v>98</v>
      </c>
      <c r="AY55" s="87">
        <v>482</v>
      </c>
      <c r="AZ55" s="87">
        <v>448</v>
      </c>
      <c r="BA55" s="87">
        <v>3</v>
      </c>
      <c r="BB55" s="87">
        <v>74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0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58</v>
      </c>
      <c r="EI55" s="87">
        <v>547</v>
      </c>
      <c r="EJ55" s="87">
        <v>498</v>
      </c>
      <c r="EK55" s="87">
        <v>0</v>
      </c>
      <c r="EL55" s="87">
        <v>44</v>
      </c>
      <c r="EM55" s="87">
        <v>314</v>
      </c>
      <c r="EN55" s="87">
        <v>294</v>
      </c>
      <c r="EO55" s="87">
        <v>0</v>
      </c>
      <c r="EP55" s="87">
        <v>5</v>
      </c>
      <c r="EQ55" s="87">
        <v>491</v>
      </c>
      <c r="ER55" s="87">
        <v>459</v>
      </c>
      <c r="ES55" s="87">
        <v>0</v>
      </c>
      <c r="ET55" s="87">
        <v>0</v>
      </c>
      <c r="EU55" s="87">
        <v>443</v>
      </c>
      <c r="EV55" s="87">
        <v>377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0</v>
      </c>
      <c r="FE55" s="87">
        <v>0</v>
      </c>
      <c r="FF55" s="87">
        <v>0</v>
      </c>
      <c r="FG55" s="87">
        <v>432</v>
      </c>
      <c r="FH55" s="87">
        <v>62</v>
      </c>
      <c r="FI55" s="87">
        <v>0</v>
      </c>
      <c r="FJ55" s="87">
        <v>0</v>
      </c>
      <c r="FK55" s="87">
        <v>197</v>
      </c>
      <c r="FL55" s="87">
        <v>25</v>
      </c>
      <c r="FM55" s="87">
        <v>0</v>
      </c>
      <c r="FN55" s="87">
        <v>0</v>
      </c>
      <c r="FO55" s="23">
        <f t="shared" si="20"/>
        <v>0.84410727641842076</v>
      </c>
      <c r="FP55" s="24">
        <f t="shared" si="21"/>
        <v>0.75969654877657866</v>
      </c>
      <c r="FQ55" s="35">
        <f t="shared" si="22"/>
        <v>0.29105673683085798</v>
      </c>
      <c r="FR55" s="21">
        <f t="shared" si="23"/>
        <v>0.94512932076383849</v>
      </c>
      <c r="FS55" s="22">
        <f t="shared" si="24"/>
        <v>0.93871010815863265</v>
      </c>
      <c r="FT55" s="21">
        <f t="shared" si="25"/>
        <v>1</v>
      </c>
      <c r="FU55" s="55">
        <f t="shared" si="26"/>
        <v>0.79048171793383637</v>
      </c>
      <c r="FV55" s="56">
        <f t="shared" si="27"/>
        <v>1.0990206746463547</v>
      </c>
      <c r="FW55" s="66">
        <f t="shared" si="28"/>
        <v>1.0794341675734493</v>
      </c>
      <c r="FX55" s="71">
        <f t="shared" si="29"/>
        <v>0.86615886833514688</v>
      </c>
      <c r="FY55" s="56">
        <f t="shared" si="30"/>
        <v>0.96554108143512118</v>
      </c>
      <c r="FZ55" s="66">
        <f t="shared" si="31"/>
        <v>0.94516410741576307</v>
      </c>
      <c r="GA55" s="71">
        <f t="shared" si="32"/>
        <v>0.35077505276180776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0.55747922437673125</v>
      </c>
      <c r="GF55" s="5"/>
      <c r="GG55" s="5"/>
      <c r="GH55" s="5"/>
      <c r="GI55" s="5"/>
      <c r="GJ55" s="5"/>
    </row>
    <row r="56" spans="1:192" s="3" customFormat="1" x14ac:dyDescent="0.25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27203</v>
      </c>
      <c r="I56" s="83">
        <v>280</v>
      </c>
      <c r="J56" s="83">
        <v>6940</v>
      </c>
      <c r="K56" s="38">
        <f t="shared" si="17"/>
        <v>26754</v>
      </c>
      <c r="L56" s="42">
        <f t="shared" si="18"/>
        <v>21092</v>
      </c>
      <c r="M56" s="38">
        <v>280</v>
      </c>
      <c r="N56" s="43">
        <f t="shared" si="19"/>
        <v>8069</v>
      </c>
      <c r="O56" s="87">
        <v>501</v>
      </c>
      <c r="P56" s="87">
        <v>465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511</v>
      </c>
      <c r="W56" s="87">
        <v>1243</v>
      </c>
      <c r="X56" s="87">
        <v>1235</v>
      </c>
      <c r="Y56" s="87">
        <v>3</v>
      </c>
      <c r="Z56" s="87">
        <v>787</v>
      </c>
      <c r="AA56" s="87">
        <v>1763</v>
      </c>
      <c r="AB56" s="87">
        <v>1763</v>
      </c>
      <c r="AC56" s="87">
        <v>6</v>
      </c>
      <c r="AD56" s="87">
        <v>1142</v>
      </c>
      <c r="AE56" s="87">
        <v>818</v>
      </c>
      <c r="AF56" s="87">
        <v>817</v>
      </c>
      <c r="AG56" s="87">
        <v>8</v>
      </c>
      <c r="AH56" s="87">
        <v>671</v>
      </c>
      <c r="AI56" s="87">
        <v>860</v>
      </c>
      <c r="AJ56" s="87">
        <v>860</v>
      </c>
      <c r="AK56" s="87">
        <v>12</v>
      </c>
      <c r="AL56" s="87">
        <v>743</v>
      </c>
      <c r="AM56" s="87">
        <v>1150</v>
      </c>
      <c r="AN56" s="87">
        <v>1149</v>
      </c>
      <c r="AO56" s="87">
        <v>29</v>
      </c>
      <c r="AP56" s="87">
        <v>808</v>
      </c>
      <c r="AQ56" s="87">
        <v>1358</v>
      </c>
      <c r="AR56" s="87">
        <v>1356</v>
      </c>
      <c r="AS56" s="87">
        <v>61</v>
      </c>
      <c r="AT56" s="87">
        <v>779</v>
      </c>
      <c r="AU56" s="87">
        <v>1559</v>
      </c>
      <c r="AV56" s="87">
        <v>1462</v>
      </c>
      <c r="AW56" s="87">
        <v>147</v>
      </c>
      <c r="AX56" s="87">
        <v>672</v>
      </c>
      <c r="AY56" s="87">
        <v>1682</v>
      </c>
      <c r="AZ56" s="87">
        <v>1512</v>
      </c>
      <c r="BA56" s="87">
        <v>11</v>
      </c>
      <c r="BB56" s="87">
        <v>581</v>
      </c>
      <c r="BC56" s="87">
        <v>419</v>
      </c>
      <c r="BD56" s="87">
        <v>260</v>
      </c>
      <c r="BE56" s="87">
        <v>0</v>
      </c>
      <c r="BF56" s="87">
        <v>27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292</v>
      </c>
      <c r="BY56" s="87">
        <v>0</v>
      </c>
      <c r="BZ56" s="87">
        <v>0</v>
      </c>
      <c r="CA56" s="87">
        <v>160</v>
      </c>
      <c r="CB56" s="87">
        <v>94</v>
      </c>
      <c r="CC56" s="87">
        <v>2</v>
      </c>
      <c r="CD56" s="87">
        <v>2</v>
      </c>
      <c r="CE56" s="87">
        <v>35</v>
      </c>
      <c r="CF56" s="87">
        <v>4</v>
      </c>
      <c r="CG56" s="87">
        <v>0</v>
      </c>
      <c r="CH56" s="87">
        <v>6</v>
      </c>
      <c r="CI56" s="87">
        <v>291</v>
      </c>
      <c r="CJ56" s="87">
        <v>177</v>
      </c>
      <c r="CK56" s="87">
        <v>0</v>
      </c>
      <c r="CL56" s="87">
        <v>17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1593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1879</v>
      </c>
      <c r="EF56" s="87">
        <v>1643</v>
      </c>
      <c r="EG56" s="87">
        <v>0</v>
      </c>
      <c r="EH56" s="87">
        <v>416</v>
      </c>
      <c r="EI56" s="87">
        <v>2185</v>
      </c>
      <c r="EJ56" s="87">
        <v>1824</v>
      </c>
      <c r="EK56" s="87">
        <v>0</v>
      </c>
      <c r="EL56" s="87">
        <v>445</v>
      </c>
      <c r="EM56" s="87">
        <v>990</v>
      </c>
      <c r="EN56" s="87">
        <v>892</v>
      </c>
      <c r="EO56" s="87">
        <v>8</v>
      </c>
      <c r="EP56" s="87">
        <v>118</v>
      </c>
      <c r="EQ56" s="87">
        <v>1863</v>
      </c>
      <c r="ER56" s="87">
        <v>1600</v>
      </c>
      <c r="ES56" s="87">
        <v>0</v>
      </c>
      <c r="ET56" s="87">
        <v>0</v>
      </c>
      <c r="EU56" s="87">
        <v>1925</v>
      </c>
      <c r="EV56" s="87">
        <v>1349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1605</v>
      </c>
      <c r="FH56" s="87">
        <v>31</v>
      </c>
      <c r="FI56" s="87">
        <v>0</v>
      </c>
      <c r="FJ56" s="87">
        <v>0</v>
      </c>
      <c r="FK56" s="87">
        <v>879</v>
      </c>
      <c r="FL56" s="87">
        <v>32</v>
      </c>
      <c r="FM56" s="87">
        <v>0</v>
      </c>
      <c r="FN56" s="87">
        <v>0</v>
      </c>
      <c r="FO56" s="23">
        <f t="shared" si="20"/>
        <v>0.76971698650418541</v>
      </c>
      <c r="FP56" s="24">
        <f t="shared" si="21"/>
        <v>0.60850748818404421</v>
      </c>
      <c r="FQ56" s="35">
        <f t="shared" si="22"/>
        <v>0.22974204202494164</v>
      </c>
      <c r="FR56" s="21">
        <f t="shared" si="23"/>
        <v>0.90981432360742709</v>
      </c>
      <c r="FS56" s="22">
        <f t="shared" si="24"/>
        <v>0.77535565930228278</v>
      </c>
      <c r="FT56" s="21">
        <f t="shared" si="25"/>
        <v>1</v>
      </c>
      <c r="FU56" s="55">
        <f t="shared" si="26"/>
        <v>1.1626801152737751</v>
      </c>
      <c r="FV56" s="56">
        <f t="shared" si="27"/>
        <v>1.1397505596418291</v>
      </c>
      <c r="FW56" s="66">
        <f t="shared" si="28"/>
        <v>1.1253597697473616</v>
      </c>
      <c r="FX56" s="71">
        <f t="shared" si="29"/>
        <v>0.78030060761112885</v>
      </c>
      <c r="FY56" s="56">
        <f t="shared" si="30"/>
        <v>0.83665377745500225</v>
      </c>
      <c r="FZ56" s="66">
        <f t="shared" si="31"/>
        <v>0.72899287494847587</v>
      </c>
      <c r="GA56" s="71">
        <f t="shared" si="32"/>
        <v>0.27621842306710898</v>
      </c>
      <c r="GB56" s="56">
        <f t="shared" si="33"/>
        <v>1.0107802326822499</v>
      </c>
      <c r="GC56" s="66">
        <f t="shared" si="34"/>
        <v>0.78690361831572209</v>
      </c>
      <c r="GD56" s="57">
        <f t="shared" si="35"/>
        <v>0</v>
      </c>
      <c r="GE56" s="76">
        <f t="shared" si="36"/>
        <v>0.57064730141653219</v>
      </c>
      <c r="GF56" s="5"/>
      <c r="GG56" s="5"/>
      <c r="GH56" s="5"/>
      <c r="GI56" s="5"/>
      <c r="GJ56" s="5"/>
    </row>
    <row r="57" spans="1:192" s="3" customFormat="1" x14ac:dyDescent="0.25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19896</v>
      </c>
      <c r="L57" s="42">
        <f t="shared" si="18"/>
        <v>17941</v>
      </c>
      <c r="M57" s="38">
        <v>206</v>
      </c>
      <c r="N57" s="43">
        <f t="shared" si="19"/>
        <v>7529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390</v>
      </c>
      <c r="W57" s="87">
        <v>1135</v>
      </c>
      <c r="X57" s="87">
        <v>1155</v>
      </c>
      <c r="Y57" s="87">
        <v>0</v>
      </c>
      <c r="Z57" s="87">
        <v>1008</v>
      </c>
      <c r="AA57" s="87">
        <v>1841</v>
      </c>
      <c r="AB57" s="87">
        <v>1773</v>
      </c>
      <c r="AC57" s="87">
        <v>1</v>
      </c>
      <c r="AD57" s="87">
        <v>1247</v>
      </c>
      <c r="AE57" s="87">
        <v>982</v>
      </c>
      <c r="AF57" s="87">
        <v>1014</v>
      </c>
      <c r="AG57" s="87">
        <v>8</v>
      </c>
      <c r="AH57" s="87">
        <v>678</v>
      </c>
      <c r="AI57" s="87">
        <v>1035</v>
      </c>
      <c r="AJ57" s="87">
        <v>1063</v>
      </c>
      <c r="AK57" s="87">
        <v>13</v>
      </c>
      <c r="AL57" s="87">
        <v>694</v>
      </c>
      <c r="AM57" s="87">
        <v>1169</v>
      </c>
      <c r="AN57" s="87">
        <v>1173</v>
      </c>
      <c r="AO57" s="87">
        <v>44</v>
      </c>
      <c r="AP57" s="87">
        <v>664</v>
      </c>
      <c r="AQ57" s="87">
        <v>1189</v>
      </c>
      <c r="AR57" s="87">
        <v>1184</v>
      </c>
      <c r="AS57" s="87">
        <v>77</v>
      </c>
      <c r="AT57" s="87">
        <v>649</v>
      </c>
      <c r="AU57" s="87">
        <v>1087</v>
      </c>
      <c r="AV57" s="87">
        <v>1110</v>
      </c>
      <c r="AW57" s="87">
        <v>62</v>
      </c>
      <c r="AX57" s="87">
        <v>502</v>
      </c>
      <c r="AY57" s="87">
        <v>1210</v>
      </c>
      <c r="AZ57" s="87">
        <v>1203</v>
      </c>
      <c r="BA57" s="87">
        <v>1</v>
      </c>
      <c r="BB57" s="87">
        <v>467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7</v>
      </c>
      <c r="CE57" s="87">
        <v>18</v>
      </c>
      <c r="CF57" s="87">
        <v>4</v>
      </c>
      <c r="CG57" s="87">
        <v>0</v>
      </c>
      <c r="CH57" s="87">
        <v>1</v>
      </c>
      <c r="CI57" s="87">
        <v>162</v>
      </c>
      <c r="CJ57" s="87">
        <v>96</v>
      </c>
      <c r="CK57" s="87">
        <v>0</v>
      </c>
      <c r="CL57" s="87">
        <v>7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1150</v>
      </c>
      <c r="EF57" s="87">
        <v>1141</v>
      </c>
      <c r="EG57" s="87">
        <v>0</v>
      </c>
      <c r="EH57" s="87">
        <v>319</v>
      </c>
      <c r="EI57" s="87">
        <v>1266</v>
      </c>
      <c r="EJ57" s="87">
        <v>1276</v>
      </c>
      <c r="EK57" s="87">
        <v>0</v>
      </c>
      <c r="EL57" s="87">
        <v>288</v>
      </c>
      <c r="EM57" s="87">
        <v>733</v>
      </c>
      <c r="EN57" s="87">
        <v>729</v>
      </c>
      <c r="EO57" s="87">
        <v>0</v>
      </c>
      <c r="EP57" s="87">
        <v>98</v>
      </c>
      <c r="EQ57" s="87">
        <v>1118</v>
      </c>
      <c r="ER57" s="87">
        <v>1109</v>
      </c>
      <c r="ES57" s="87">
        <v>0</v>
      </c>
      <c r="ET57" s="87">
        <v>0</v>
      </c>
      <c r="EU57" s="87">
        <v>961</v>
      </c>
      <c r="EV57" s="87">
        <v>970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923</v>
      </c>
      <c r="FH57" s="87">
        <v>88</v>
      </c>
      <c r="FI57" s="87">
        <v>0</v>
      </c>
      <c r="FJ57" s="87">
        <v>0</v>
      </c>
      <c r="FK57" s="87">
        <v>411</v>
      </c>
      <c r="FL57" s="87">
        <v>27</v>
      </c>
      <c r="FM57" s="87">
        <v>0</v>
      </c>
      <c r="FN57" s="87">
        <v>0</v>
      </c>
      <c r="FO57" s="23">
        <f t="shared" si="20"/>
        <v>0.84225080655298112</v>
      </c>
      <c r="FP57" s="24">
        <f t="shared" si="21"/>
        <v>0.76033854275778268</v>
      </c>
      <c r="FQ57" s="35">
        <f t="shared" si="22"/>
        <v>0.31545648803787657</v>
      </c>
      <c r="FR57" s="21">
        <f t="shared" si="23"/>
        <v>0.90403489640130863</v>
      </c>
      <c r="FS57" s="22">
        <f t="shared" si="24"/>
        <v>0.8723197354986143</v>
      </c>
      <c r="FT57" s="21">
        <f t="shared" si="25"/>
        <v>0.98095238095238091</v>
      </c>
      <c r="FU57" s="55">
        <f t="shared" si="26"/>
        <v>1.0553686571348473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0.72565157750342935</v>
      </c>
      <c r="FY57" s="56">
        <f t="shared" si="30"/>
        <v>0.91629943582114692</v>
      </c>
      <c r="FZ57" s="66">
        <f t="shared" si="31"/>
        <v>0.87545962331939264</v>
      </c>
      <c r="GA57" s="71">
        <f t="shared" si="32"/>
        <v>0.34271760181884525</v>
      </c>
      <c r="GB57" s="56">
        <f t="shared" si="33"/>
        <v>1.0209192692987625</v>
      </c>
      <c r="GC57" s="66">
        <f t="shared" si="34"/>
        <v>1.0209192692987625</v>
      </c>
      <c r="GD57" s="57">
        <f t="shared" si="35"/>
        <v>0</v>
      </c>
      <c r="GE57" s="76">
        <f t="shared" si="36"/>
        <v>0.60687154696132595</v>
      </c>
      <c r="GF57" s="5"/>
      <c r="GG57" s="5"/>
      <c r="GH57" s="5"/>
      <c r="GI57" s="5"/>
      <c r="GJ57" s="5"/>
    </row>
    <row r="58" spans="1:192" s="3" customFormat="1" x14ac:dyDescent="0.25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21639</v>
      </c>
      <c r="I58" s="83">
        <v>265</v>
      </c>
      <c r="J58" s="48">
        <v>10927</v>
      </c>
      <c r="K58" s="38">
        <f t="shared" si="17"/>
        <v>23587</v>
      </c>
      <c r="L58" s="42">
        <f t="shared" si="18"/>
        <v>20815</v>
      </c>
      <c r="M58" s="38">
        <v>268</v>
      </c>
      <c r="N58" s="43">
        <f t="shared" si="19"/>
        <v>9335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450</v>
      </c>
      <c r="W58" s="87">
        <v>1081</v>
      </c>
      <c r="X58" s="87">
        <v>1067</v>
      </c>
      <c r="Y58" s="87">
        <v>1</v>
      </c>
      <c r="Z58" s="87">
        <v>937</v>
      </c>
      <c r="AA58" s="87">
        <v>1721</v>
      </c>
      <c r="AB58" s="87">
        <v>1683</v>
      </c>
      <c r="AC58" s="87">
        <v>1</v>
      </c>
      <c r="AD58" s="87">
        <v>1365</v>
      </c>
      <c r="AE58" s="87">
        <v>947</v>
      </c>
      <c r="AF58" s="87">
        <v>911</v>
      </c>
      <c r="AG58" s="87">
        <v>8</v>
      </c>
      <c r="AH58" s="87">
        <v>804</v>
      </c>
      <c r="AI58" s="87">
        <v>1185</v>
      </c>
      <c r="AJ58" s="87">
        <v>1143</v>
      </c>
      <c r="AK58" s="87">
        <v>11</v>
      </c>
      <c r="AL58" s="87">
        <v>854</v>
      </c>
      <c r="AM58" s="87">
        <v>1172</v>
      </c>
      <c r="AN58" s="87">
        <v>1262</v>
      </c>
      <c r="AO58" s="87">
        <v>21</v>
      </c>
      <c r="AP58" s="87">
        <v>833</v>
      </c>
      <c r="AQ58" s="87">
        <v>1230</v>
      </c>
      <c r="AR58" s="87">
        <v>1195</v>
      </c>
      <c r="AS58" s="87">
        <v>224</v>
      </c>
      <c r="AT58" s="87">
        <v>817</v>
      </c>
      <c r="AU58" s="87">
        <v>1637</v>
      </c>
      <c r="AV58" s="87">
        <v>1591</v>
      </c>
      <c r="AW58" s="87">
        <v>0</v>
      </c>
      <c r="AX58" s="87">
        <v>761</v>
      </c>
      <c r="AY58" s="87">
        <v>1638</v>
      </c>
      <c r="AZ58" s="87">
        <v>1595</v>
      </c>
      <c r="BA58" s="87">
        <v>0</v>
      </c>
      <c r="BB58" s="87">
        <v>556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12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1661</v>
      </c>
      <c r="EF58" s="87">
        <v>1581</v>
      </c>
      <c r="EG58" s="87">
        <v>0</v>
      </c>
      <c r="EH58" s="87">
        <v>399</v>
      </c>
      <c r="EI58" s="87">
        <v>1745</v>
      </c>
      <c r="EJ58" s="87">
        <v>1676</v>
      </c>
      <c r="EK58" s="87">
        <v>0</v>
      </c>
      <c r="EL58" s="87">
        <v>247</v>
      </c>
      <c r="EM58" s="87">
        <v>800</v>
      </c>
      <c r="EN58" s="87">
        <v>743</v>
      </c>
      <c r="EO58" s="87">
        <v>0</v>
      </c>
      <c r="EP58" s="87">
        <v>75</v>
      </c>
      <c r="EQ58" s="87">
        <v>1368</v>
      </c>
      <c r="ER58" s="87">
        <v>1204</v>
      </c>
      <c r="ES58" s="87">
        <v>0</v>
      </c>
      <c r="ET58" s="87">
        <v>0</v>
      </c>
      <c r="EU58" s="87">
        <v>1268</v>
      </c>
      <c r="EV58" s="87">
        <v>1131</v>
      </c>
      <c r="EW58" s="87">
        <v>0</v>
      </c>
      <c r="EX58" s="87">
        <v>0</v>
      </c>
      <c r="EY58" s="87">
        <v>29</v>
      </c>
      <c r="EZ58" s="87">
        <v>0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1528</v>
      </c>
      <c r="FH58" s="87">
        <v>324</v>
      </c>
      <c r="FI58" s="87">
        <v>0</v>
      </c>
      <c r="FJ58" s="87">
        <v>0</v>
      </c>
      <c r="FK58" s="87">
        <v>816</v>
      </c>
      <c r="FL58" s="87">
        <v>115</v>
      </c>
      <c r="FM58" s="87">
        <v>0</v>
      </c>
      <c r="FN58" s="87">
        <v>0</v>
      </c>
      <c r="FO58" s="23">
        <f t="shared" si="20"/>
        <v>0.831387446415502</v>
      </c>
      <c r="FP58" s="24">
        <f t="shared" si="21"/>
        <v>0.73477851740842715</v>
      </c>
      <c r="FQ58" s="35">
        <f t="shared" si="22"/>
        <v>0.3253406754260621</v>
      </c>
      <c r="FR58" s="21">
        <f t="shared" si="23"/>
        <v>0.94510558160035263</v>
      </c>
      <c r="FS58" s="22">
        <f t="shared" si="24"/>
        <v>0.96192060631267617</v>
      </c>
      <c r="FT58" s="21">
        <f t="shared" si="25"/>
        <v>1.0113207547169811</v>
      </c>
      <c r="FU58" s="55">
        <f t="shared" si="26"/>
        <v>0.85430584789969799</v>
      </c>
      <c r="FV58" s="56">
        <f t="shared" si="27"/>
        <v>1.0567059573112456</v>
      </c>
      <c r="FW58" s="66">
        <f t="shared" si="28"/>
        <v>1.0388658808537752</v>
      </c>
      <c r="FX58" s="71">
        <f t="shared" si="29"/>
        <v>0.87671232876712324</v>
      </c>
      <c r="FY58" s="56">
        <f t="shared" si="30"/>
        <v>0.89282978848759798</v>
      </c>
      <c r="FZ58" s="66">
        <f t="shared" si="31"/>
        <v>0.86867377599717199</v>
      </c>
      <c r="GA58" s="71">
        <f t="shared" si="32"/>
        <v>0.37883697637424146</v>
      </c>
      <c r="GB58" s="56">
        <f t="shared" si="33"/>
        <v>0.95465739533536154</v>
      </c>
      <c r="GC58" s="66">
        <f t="shared" si="34"/>
        <v>0.84564682022309146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25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25749</v>
      </c>
      <c r="I59" s="83">
        <v>255</v>
      </c>
      <c r="J59" s="83">
        <v>9904</v>
      </c>
      <c r="K59" s="38">
        <f t="shared" si="17"/>
        <v>24621</v>
      </c>
      <c r="L59" s="42">
        <f t="shared" si="18"/>
        <v>20710</v>
      </c>
      <c r="M59" s="38">
        <v>258</v>
      </c>
      <c r="N59" s="43">
        <f t="shared" si="19"/>
        <v>8762</v>
      </c>
      <c r="O59" s="87">
        <v>1179</v>
      </c>
      <c r="P59" s="87">
        <v>1161</v>
      </c>
      <c r="Q59" s="87">
        <v>8</v>
      </c>
      <c r="R59" s="87">
        <v>659</v>
      </c>
      <c r="S59" s="87">
        <v>588</v>
      </c>
      <c r="T59" s="87">
        <v>556</v>
      </c>
      <c r="U59" s="87">
        <v>0</v>
      </c>
      <c r="V59" s="87">
        <v>455</v>
      </c>
      <c r="W59" s="87">
        <v>1032</v>
      </c>
      <c r="X59" s="87">
        <v>1060</v>
      </c>
      <c r="Y59" s="87">
        <v>28</v>
      </c>
      <c r="Z59" s="87">
        <v>813</v>
      </c>
      <c r="AA59" s="87">
        <v>1868</v>
      </c>
      <c r="AB59" s="87">
        <v>1882</v>
      </c>
      <c r="AC59" s="87">
        <v>3</v>
      </c>
      <c r="AD59" s="87">
        <v>1371</v>
      </c>
      <c r="AE59" s="87">
        <v>855</v>
      </c>
      <c r="AF59" s="87">
        <v>1033</v>
      </c>
      <c r="AG59" s="87">
        <v>7</v>
      </c>
      <c r="AH59" s="87">
        <v>838</v>
      </c>
      <c r="AI59" s="87">
        <v>1021</v>
      </c>
      <c r="AJ59" s="87">
        <v>1102</v>
      </c>
      <c r="AK59" s="87">
        <v>5</v>
      </c>
      <c r="AL59" s="87">
        <v>776</v>
      </c>
      <c r="AM59" s="87">
        <v>1115</v>
      </c>
      <c r="AN59" s="87">
        <v>1096</v>
      </c>
      <c r="AO59" s="87">
        <v>13</v>
      </c>
      <c r="AP59" s="87">
        <v>638</v>
      </c>
      <c r="AQ59" s="87">
        <v>1268</v>
      </c>
      <c r="AR59" s="87">
        <v>1327</v>
      </c>
      <c r="AS59" s="87">
        <v>25</v>
      </c>
      <c r="AT59" s="87">
        <v>699</v>
      </c>
      <c r="AU59" s="87">
        <v>1468</v>
      </c>
      <c r="AV59" s="87">
        <v>1342</v>
      </c>
      <c r="AW59" s="87">
        <v>199</v>
      </c>
      <c r="AX59" s="87">
        <v>664</v>
      </c>
      <c r="AY59" s="87">
        <v>1586</v>
      </c>
      <c r="AZ59" s="87">
        <v>1480</v>
      </c>
      <c r="BA59" s="87">
        <v>0</v>
      </c>
      <c r="BB59" s="87">
        <v>492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1392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1666</v>
      </c>
      <c r="EF59" s="87">
        <v>1396</v>
      </c>
      <c r="EG59" s="87">
        <v>0</v>
      </c>
      <c r="EH59" s="87">
        <v>370</v>
      </c>
      <c r="EI59" s="87">
        <v>1820</v>
      </c>
      <c r="EJ59" s="87">
        <v>1508</v>
      </c>
      <c r="EK59" s="87">
        <v>0</v>
      </c>
      <c r="EL59" s="87">
        <v>290</v>
      </c>
      <c r="EM59" s="87">
        <v>757</v>
      </c>
      <c r="EN59" s="87">
        <v>664</v>
      </c>
      <c r="EO59" s="87">
        <v>0</v>
      </c>
      <c r="EP59" s="87">
        <v>92</v>
      </c>
      <c r="EQ59" s="87">
        <v>1226</v>
      </c>
      <c r="ER59" s="87">
        <v>969</v>
      </c>
      <c r="ES59" s="87">
        <v>0</v>
      </c>
      <c r="ET59" s="87">
        <v>0</v>
      </c>
      <c r="EU59" s="87">
        <v>1470</v>
      </c>
      <c r="EV59" s="87">
        <v>1023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1205</v>
      </c>
      <c r="FH59" s="87">
        <v>79</v>
      </c>
      <c r="FI59" s="87">
        <v>0</v>
      </c>
      <c r="FJ59" s="87">
        <v>0</v>
      </c>
      <c r="FK59" s="87">
        <v>570</v>
      </c>
      <c r="FL59" s="87">
        <v>47</v>
      </c>
      <c r="FM59" s="87">
        <v>0</v>
      </c>
      <c r="FN59" s="87">
        <v>0</v>
      </c>
      <c r="FO59" s="23">
        <f t="shared" si="20"/>
        <v>0.83790246531052137</v>
      </c>
      <c r="FP59" s="24">
        <f t="shared" si="21"/>
        <v>0.70618348376667117</v>
      </c>
      <c r="FQ59" s="35">
        <f t="shared" si="22"/>
        <v>0.29509632224168125</v>
      </c>
      <c r="FR59" s="21">
        <f t="shared" si="23"/>
        <v>0.94732589457483651</v>
      </c>
      <c r="FS59" s="22">
        <f t="shared" si="24"/>
        <v>0.8043030797312517</v>
      </c>
      <c r="FT59" s="21">
        <f t="shared" si="25"/>
        <v>1.0117647058823529</v>
      </c>
      <c r="FU59" s="55">
        <f t="shared" si="26"/>
        <v>0.88469305331179326</v>
      </c>
      <c r="FV59" s="56">
        <f t="shared" si="27"/>
        <v>1.0326721120186697</v>
      </c>
      <c r="FW59" s="66">
        <f t="shared" si="28"/>
        <v>1.0355892648774796</v>
      </c>
      <c r="FX59" s="71">
        <f t="shared" si="29"/>
        <v>0.77567094515752621</v>
      </c>
      <c r="FY59" s="56">
        <f t="shared" si="30"/>
        <v>0.92046755305098171</v>
      </c>
      <c r="FZ59" s="66">
        <f t="shared" si="31"/>
        <v>0.84391784802324554</v>
      </c>
      <c r="GA59" s="71">
        <f t="shared" si="32"/>
        <v>0.33586114290745794</v>
      </c>
      <c r="GB59" s="56">
        <f t="shared" si="33"/>
        <v>0.96922634454989942</v>
      </c>
      <c r="GC59" s="66">
        <f t="shared" si="34"/>
        <v>0.71613459879206209</v>
      </c>
      <c r="GD59" s="57">
        <f t="shared" si="35"/>
        <v>0</v>
      </c>
      <c r="GE59" s="76">
        <f t="shared" si="36"/>
        <v>0.58903848596468944</v>
      </c>
      <c r="GF59" s="5"/>
      <c r="GG59" s="5"/>
      <c r="GH59" s="5"/>
      <c r="GI59" s="5"/>
      <c r="GJ59" s="5"/>
    </row>
    <row r="60" spans="1:192" s="3" customFormat="1" x14ac:dyDescent="0.25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16300</v>
      </c>
      <c r="I60" s="83">
        <v>185</v>
      </c>
      <c r="J60" s="83">
        <v>5023</v>
      </c>
      <c r="K60" s="38">
        <f t="shared" si="17"/>
        <v>15884</v>
      </c>
      <c r="L60" s="42">
        <f t="shared" si="18"/>
        <v>13472</v>
      </c>
      <c r="M60" s="38">
        <v>183</v>
      </c>
      <c r="N60" s="43">
        <f t="shared" si="19"/>
        <v>5443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395</v>
      </c>
      <c r="W60" s="87">
        <v>908</v>
      </c>
      <c r="X60" s="87">
        <v>889</v>
      </c>
      <c r="Y60" s="87">
        <v>0</v>
      </c>
      <c r="Z60" s="87">
        <v>668</v>
      </c>
      <c r="AA60" s="87">
        <v>1266</v>
      </c>
      <c r="AB60" s="87">
        <v>1234</v>
      </c>
      <c r="AC60" s="87">
        <v>0</v>
      </c>
      <c r="AD60" s="87">
        <v>869</v>
      </c>
      <c r="AE60" s="87">
        <v>429</v>
      </c>
      <c r="AF60" s="87">
        <v>552</v>
      </c>
      <c r="AG60" s="87">
        <v>13</v>
      </c>
      <c r="AH60" s="87">
        <v>528</v>
      </c>
      <c r="AI60" s="87">
        <v>780</v>
      </c>
      <c r="AJ60" s="87">
        <v>704</v>
      </c>
      <c r="AK60" s="87">
        <v>13</v>
      </c>
      <c r="AL60" s="87">
        <v>530</v>
      </c>
      <c r="AM60" s="87">
        <v>776</v>
      </c>
      <c r="AN60" s="87">
        <v>742</v>
      </c>
      <c r="AO60" s="87">
        <v>21</v>
      </c>
      <c r="AP60" s="87">
        <v>492</v>
      </c>
      <c r="AQ60" s="87">
        <v>777</v>
      </c>
      <c r="AR60" s="87">
        <v>810</v>
      </c>
      <c r="AS60" s="87">
        <v>123</v>
      </c>
      <c r="AT60" s="87">
        <v>452</v>
      </c>
      <c r="AU60" s="87">
        <v>1036</v>
      </c>
      <c r="AV60" s="87">
        <v>924</v>
      </c>
      <c r="AW60" s="87">
        <v>0</v>
      </c>
      <c r="AX60" s="87">
        <v>426</v>
      </c>
      <c r="AY60" s="87">
        <v>967</v>
      </c>
      <c r="AZ60" s="87">
        <v>940</v>
      </c>
      <c r="BA60" s="87">
        <v>0</v>
      </c>
      <c r="BB60" s="87">
        <v>317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86</v>
      </c>
      <c r="CJ60" s="87">
        <v>70</v>
      </c>
      <c r="CK60" s="87">
        <v>0</v>
      </c>
      <c r="CL60" s="87">
        <v>2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1052</v>
      </c>
      <c r="EF60" s="87">
        <v>993</v>
      </c>
      <c r="EG60" s="87">
        <v>0</v>
      </c>
      <c r="EH60" s="87">
        <v>240</v>
      </c>
      <c r="EI60" s="87">
        <v>1209</v>
      </c>
      <c r="EJ60" s="87">
        <v>1094</v>
      </c>
      <c r="EK60" s="87">
        <v>0</v>
      </c>
      <c r="EL60" s="87">
        <v>216</v>
      </c>
      <c r="EM60" s="87">
        <v>603</v>
      </c>
      <c r="EN60" s="87">
        <v>494</v>
      </c>
      <c r="EO60" s="87">
        <v>0</v>
      </c>
      <c r="EP60" s="87">
        <v>42</v>
      </c>
      <c r="EQ60" s="87">
        <v>929</v>
      </c>
      <c r="ER60" s="87">
        <v>762</v>
      </c>
      <c r="ES60" s="87">
        <v>0</v>
      </c>
      <c r="ET60" s="87">
        <v>0</v>
      </c>
      <c r="EU60" s="87">
        <v>942</v>
      </c>
      <c r="EV60" s="87">
        <v>706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669</v>
      </c>
      <c r="FH60" s="87">
        <v>59</v>
      </c>
      <c r="FI60" s="87">
        <v>0</v>
      </c>
      <c r="FJ60" s="87">
        <v>0</v>
      </c>
      <c r="FK60" s="87">
        <v>331</v>
      </c>
      <c r="FL60" s="87">
        <v>28</v>
      </c>
      <c r="FM60" s="87">
        <v>0</v>
      </c>
      <c r="FN60" s="87">
        <v>0</v>
      </c>
      <c r="FO60" s="23">
        <f t="shared" si="20"/>
        <v>0.81109596647988291</v>
      </c>
      <c r="FP60" s="24">
        <f t="shared" si="21"/>
        <v>0.68933313140491692</v>
      </c>
      <c r="FQ60" s="35">
        <f t="shared" si="22"/>
        <v>0.2747740925841789</v>
      </c>
      <c r="FR60" s="21">
        <f t="shared" si="23"/>
        <v>0.90817610062893084</v>
      </c>
      <c r="FS60" s="22">
        <f t="shared" si="24"/>
        <v>0.82650306748466262</v>
      </c>
      <c r="FT60" s="21">
        <f t="shared" si="25"/>
        <v>0.98918918918918919</v>
      </c>
      <c r="FU60" s="55">
        <f t="shared" si="26"/>
        <v>1.0836153693012145</v>
      </c>
      <c r="FV60" s="56">
        <f t="shared" si="27"/>
        <v>1.1286201022146507</v>
      </c>
      <c r="FW60" s="66">
        <f t="shared" si="28"/>
        <v>1.0766609880749574</v>
      </c>
      <c r="FX60" s="71">
        <f t="shared" si="29"/>
        <v>0.82282793867120951</v>
      </c>
      <c r="FY60" s="56">
        <f t="shared" si="30"/>
        <v>0.87409217064698941</v>
      </c>
      <c r="FZ60" s="66">
        <f t="shared" si="31"/>
        <v>0.7953997773013578</v>
      </c>
      <c r="GA60" s="71">
        <f t="shared" si="32"/>
        <v>0.29175184058765846</v>
      </c>
      <c r="GB60" s="56">
        <f t="shared" si="33"/>
        <v>1.0411797440178074</v>
      </c>
      <c r="GC60" s="66">
        <f t="shared" si="34"/>
        <v>0.81691708402893715</v>
      </c>
      <c r="GD60" s="57">
        <f t="shared" si="35"/>
        <v>0</v>
      </c>
      <c r="GE60" s="76">
        <f t="shared" si="36"/>
        <v>0.4842568666858072</v>
      </c>
      <c r="GF60" s="5"/>
      <c r="GG60" s="5"/>
      <c r="GH60" s="5"/>
      <c r="GI60" s="5"/>
      <c r="GJ60" s="5"/>
    </row>
    <row r="61" spans="1:192" s="3" customFormat="1" x14ac:dyDescent="0.25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8200</v>
      </c>
      <c r="I61" s="83">
        <v>100</v>
      </c>
      <c r="J61" s="83">
        <v>3200</v>
      </c>
      <c r="K61" s="38">
        <f t="shared" si="17"/>
        <v>7938</v>
      </c>
      <c r="L61" s="42">
        <f t="shared" si="18"/>
        <v>6416</v>
      </c>
      <c r="M61" s="38">
        <v>100</v>
      </c>
      <c r="N61" s="43">
        <f t="shared" si="19"/>
        <v>2736</v>
      </c>
      <c r="O61" s="87">
        <v>270</v>
      </c>
      <c r="P61" s="87">
        <v>270</v>
      </c>
      <c r="Q61" s="87">
        <v>0</v>
      </c>
      <c r="R61" s="87">
        <v>199</v>
      </c>
      <c r="S61" s="87">
        <v>135</v>
      </c>
      <c r="T61" s="87">
        <v>131</v>
      </c>
      <c r="U61" s="87">
        <v>0</v>
      </c>
      <c r="V61" s="87">
        <v>111</v>
      </c>
      <c r="W61" s="87">
        <v>262</v>
      </c>
      <c r="X61" s="87">
        <v>249</v>
      </c>
      <c r="Y61" s="87">
        <v>0</v>
      </c>
      <c r="Z61" s="87">
        <v>188</v>
      </c>
      <c r="AA61" s="87">
        <v>545</v>
      </c>
      <c r="AB61" s="87">
        <v>540</v>
      </c>
      <c r="AC61" s="87">
        <v>0</v>
      </c>
      <c r="AD61" s="87">
        <v>400</v>
      </c>
      <c r="AE61" s="87">
        <v>286</v>
      </c>
      <c r="AF61" s="87">
        <v>266</v>
      </c>
      <c r="AG61" s="87">
        <v>2</v>
      </c>
      <c r="AH61" s="87">
        <v>157</v>
      </c>
      <c r="AI61" s="87">
        <v>360</v>
      </c>
      <c r="AJ61" s="87">
        <v>322</v>
      </c>
      <c r="AK61" s="87">
        <v>5</v>
      </c>
      <c r="AL61" s="87">
        <v>185</v>
      </c>
      <c r="AM61" s="87">
        <v>372</v>
      </c>
      <c r="AN61" s="87">
        <v>285</v>
      </c>
      <c r="AO61" s="87">
        <v>14</v>
      </c>
      <c r="AP61" s="87">
        <v>188</v>
      </c>
      <c r="AQ61" s="87">
        <v>456</v>
      </c>
      <c r="AR61" s="87">
        <v>409</v>
      </c>
      <c r="AS61" s="87">
        <v>29</v>
      </c>
      <c r="AT61" s="87">
        <v>199</v>
      </c>
      <c r="AU61" s="87">
        <v>481</v>
      </c>
      <c r="AV61" s="87">
        <v>400</v>
      </c>
      <c r="AW61" s="87">
        <v>42</v>
      </c>
      <c r="AX61" s="87">
        <v>197</v>
      </c>
      <c r="AY61" s="87">
        <v>438</v>
      </c>
      <c r="AZ61" s="87">
        <v>384</v>
      </c>
      <c r="BA61" s="87">
        <v>1</v>
      </c>
      <c r="BB61" s="87">
        <v>136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148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220</v>
      </c>
      <c r="DW61" s="87">
        <v>41</v>
      </c>
      <c r="DX61" s="87">
        <v>38</v>
      </c>
      <c r="DY61" s="87">
        <v>0</v>
      </c>
      <c r="DZ61" s="87">
        <v>9</v>
      </c>
      <c r="EA61" s="87">
        <v>0</v>
      </c>
      <c r="EB61" s="87">
        <v>0</v>
      </c>
      <c r="EC61" s="87">
        <v>0</v>
      </c>
      <c r="ED61" s="87">
        <v>0</v>
      </c>
      <c r="EE61" s="87">
        <v>461</v>
      </c>
      <c r="EF61" s="87">
        <v>415</v>
      </c>
      <c r="EG61" s="87">
        <v>0</v>
      </c>
      <c r="EH61" s="87">
        <v>130</v>
      </c>
      <c r="EI61" s="87">
        <v>542</v>
      </c>
      <c r="EJ61" s="87">
        <v>482</v>
      </c>
      <c r="EK61" s="87">
        <v>0</v>
      </c>
      <c r="EL61" s="87">
        <v>124</v>
      </c>
      <c r="EM61" s="87">
        <v>287</v>
      </c>
      <c r="EN61" s="87">
        <v>248</v>
      </c>
      <c r="EO61" s="87">
        <v>0</v>
      </c>
      <c r="EP61" s="87">
        <v>40</v>
      </c>
      <c r="EQ61" s="87">
        <v>460</v>
      </c>
      <c r="ER61" s="87">
        <v>354</v>
      </c>
      <c r="ES61" s="87">
        <v>0</v>
      </c>
      <c r="ET61" s="87">
        <v>1</v>
      </c>
      <c r="EU61" s="87">
        <v>434</v>
      </c>
      <c r="EV61" s="87">
        <v>323</v>
      </c>
      <c r="EW61" s="87">
        <v>0</v>
      </c>
      <c r="EX61" s="87">
        <v>2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497</v>
      </c>
      <c r="FH61" s="87">
        <v>48</v>
      </c>
      <c r="FI61" s="87">
        <v>0</v>
      </c>
      <c r="FJ61" s="87">
        <v>0</v>
      </c>
      <c r="FK61" s="87">
        <v>234</v>
      </c>
      <c r="FL61" s="87">
        <v>30</v>
      </c>
      <c r="FM61" s="87">
        <v>0</v>
      </c>
      <c r="FN61" s="87">
        <v>0</v>
      </c>
      <c r="FO61" s="23">
        <f t="shared" si="20"/>
        <v>0.78160248930377285</v>
      </c>
      <c r="FP61" s="24">
        <f t="shared" si="21"/>
        <v>0.63360560093348894</v>
      </c>
      <c r="FQ61" s="35">
        <f t="shared" si="22"/>
        <v>0.2660443407234539</v>
      </c>
      <c r="FR61" s="21">
        <f t="shared" si="23"/>
        <v>0.93005272407732864</v>
      </c>
      <c r="FS61" s="22">
        <f t="shared" si="24"/>
        <v>0.78243902439024393</v>
      </c>
      <c r="FT61" s="21">
        <f t="shared" si="25"/>
        <v>1</v>
      </c>
      <c r="FU61" s="55">
        <f t="shared" si="26"/>
        <v>0.85499999999999998</v>
      </c>
      <c r="FV61" s="56">
        <f t="shared" si="27"/>
        <v>1.0374449339207048</v>
      </c>
      <c r="FW61" s="66">
        <f t="shared" si="28"/>
        <v>1.0132158590308371</v>
      </c>
      <c r="FX61" s="71">
        <f t="shared" si="29"/>
        <v>0.76982378854625555</v>
      </c>
      <c r="FY61" s="56">
        <f t="shared" si="30"/>
        <v>0.88594837115547165</v>
      </c>
      <c r="FZ61" s="66">
        <f t="shared" si="31"/>
        <v>0.78694973665387857</v>
      </c>
      <c r="GA61" s="71">
        <f t="shared" si="32"/>
        <v>0.33064568567527147</v>
      </c>
      <c r="GB61" s="56">
        <f t="shared" si="33"/>
        <v>0.81198910081743869</v>
      </c>
      <c r="GC61" s="66">
        <f t="shared" si="34"/>
        <v>0.61489554950045411</v>
      </c>
      <c r="GD61" s="57">
        <f t="shared" si="35"/>
        <v>2.7247956403269754E-3</v>
      </c>
      <c r="GE61" s="76">
        <f t="shared" si="36"/>
        <v>0.60810810810810811</v>
      </c>
      <c r="GF61" s="5"/>
      <c r="GG61" s="5"/>
      <c r="GH61" s="5"/>
      <c r="GI61" s="5"/>
      <c r="GJ61" s="5"/>
    </row>
    <row r="62" spans="1:192" s="3" customFormat="1" x14ac:dyDescent="0.25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14442</v>
      </c>
      <c r="I62" s="83">
        <v>200</v>
      </c>
      <c r="J62" s="83">
        <v>7913</v>
      </c>
      <c r="K62" s="38">
        <f t="shared" si="17"/>
        <v>15633</v>
      </c>
      <c r="L62" s="42">
        <f t="shared" si="18"/>
        <v>13603</v>
      </c>
      <c r="M62" s="38">
        <v>197</v>
      </c>
      <c r="N62" s="43">
        <f t="shared" si="19"/>
        <v>6461</v>
      </c>
      <c r="O62" s="87">
        <v>447</v>
      </c>
      <c r="P62" s="87">
        <v>467</v>
      </c>
      <c r="Q62" s="87">
        <v>1</v>
      </c>
      <c r="R62" s="87">
        <v>344</v>
      </c>
      <c r="S62" s="87">
        <v>422</v>
      </c>
      <c r="T62" s="87">
        <v>418</v>
      </c>
      <c r="U62" s="87">
        <v>0</v>
      </c>
      <c r="V62" s="87">
        <v>409</v>
      </c>
      <c r="W62" s="87">
        <v>859</v>
      </c>
      <c r="X62" s="87">
        <v>870</v>
      </c>
      <c r="Y62" s="87">
        <v>0</v>
      </c>
      <c r="Z62" s="87">
        <v>819</v>
      </c>
      <c r="AA62" s="87">
        <v>1315</v>
      </c>
      <c r="AB62" s="87">
        <v>1336</v>
      </c>
      <c r="AC62" s="87">
        <v>1</v>
      </c>
      <c r="AD62" s="87">
        <v>933</v>
      </c>
      <c r="AE62" s="87">
        <v>613</v>
      </c>
      <c r="AF62" s="87">
        <v>598</v>
      </c>
      <c r="AG62" s="87">
        <v>7</v>
      </c>
      <c r="AH62" s="87">
        <v>565</v>
      </c>
      <c r="AI62" s="87">
        <v>644</v>
      </c>
      <c r="AJ62" s="87">
        <v>641</v>
      </c>
      <c r="AK62" s="87">
        <v>11</v>
      </c>
      <c r="AL62" s="87">
        <v>574</v>
      </c>
      <c r="AM62" s="87">
        <v>790</v>
      </c>
      <c r="AN62" s="87">
        <v>821</v>
      </c>
      <c r="AO62" s="87">
        <v>35</v>
      </c>
      <c r="AP62" s="87">
        <v>526</v>
      </c>
      <c r="AQ62" s="87">
        <v>740</v>
      </c>
      <c r="AR62" s="87">
        <v>839</v>
      </c>
      <c r="AS62" s="87">
        <v>137</v>
      </c>
      <c r="AT62" s="87">
        <v>597</v>
      </c>
      <c r="AU62" s="87">
        <v>988</v>
      </c>
      <c r="AV62" s="87">
        <v>924</v>
      </c>
      <c r="AW62" s="87">
        <v>0</v>
      </c>
      <c r="AX62" s="87">
        <v>543</v>
      </c>
      <c r="AY62" s="87">
        <v>896</v>
      </c>
      <c r="AZ62" s="87">
        <v>784</v>
      </c>
      <c r="BA62" s="87">
        <v>0</v>
      </c>
      <c r="BB62" s="87">
        <v>417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980</v>
      </c>
      <c r="EF62" s="87">
        <v>945</v>
      </c>
      <c r="EG62" s="87">
        <v>0</v>
      </c>
      <c r="EH62" s="87">
        <v>334</v>
      </c>
      <c r="EI62" s="87">
        <v>1146</v>
      </c>
      <c r="EJ62" s="87">
        <v>991</v>
      </c>
      <c r="EK62" s="87">
        <v>0</v>
      </c>
      <c r="EL62" s="87">
        <v>303</v>
      </c>
      <c r="EM62" s="87">
        <v>489</v>
      </c>
      <c r="EN62" s="87">
        <v>452</v>
      </c>
      <c r="EO62" s="87">
        <v>0</v>
      </c>
      <c r="EP62" s="87">
        <v>35</v>
      </c>
      <c r="EQ62" s="87">
        <v>742</v>
      </c>
      <c r="ER62" s="87">
        <v>620</v>
      </c>
      <c r="ES62" s="87">
        <v>0</v>
      </c>
      <c r="ET62" s="87">
        <v>0</v>
      </c>
      <c r="EU62" s="87">
        <v>697</v>
      </c>
      <c r="EV62" s="87">
        <v>593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6</v>
      </c>
      <c r="FE62" s="87">
        <v>0</v>
      </c>
      <c r="FF62" s="87">
        <v>0</v>
      </c>
      <c r="FG62" s="87">
        <v>882</v>
      </c>
      <c r="FH62" s="87">
        <v>358</v>
      </c>
      <c r="FI62" s="87">
        <v>0</v>
      </c>
      <c r="FJ62" s="87">
        <v>0</v>
      </c>
      <c r="FK62" s="87">
        <v>415</v>
      </c>
      <c r="FL62" s="87">
        <v>88</v>
      </c>
      <c r="FM62" s="87">
        <v>0</v>
      </c>
      <c r="FN62" s="87">
        <v>0</v>
      </c>
      <c r="FO62" s="23">
        <f t="shared" si="20"/>
        <v>0.84323230170990249</v>
      </c>
      <c r="FP62" s="24">
        <f t="shared" si="21"/>
        <v>0.73509827944388217</v>
      </c>
      <c r="FQ62" s="35">
        <f t="shared" si="22"/>
        <v>0.34416449155702339</v>
      </c>
      <c r="FR62" s="21">
        <f t="shared" si="23"/>
        <v>0.94781962259572394</v>
      </c>
      <c r="FS62" s="22">
        <f t="shared" si="24"/>
        <v>0.9419055532474726</v>
      </c>
      <c r="FT62" s="21">
        <f t="shared" si="25"/>
        <v>0.98499999999999999</v>
      </c>
      <c r="FU62" s="55">
        <f t="shared" si="26"/>
        <v>0.81650448628838623</v>
      </c>
      <c r="FV62" s="56">
        <f t="shared" si="27"/>
        <v>0.99063670411985016</v>
      </c>
      <c r="FW62" s="66">
        <f t="shared" si="28"/>
        <v>1.0011235955056179</v>
      </c>
      <c r="FX62" s="71">
        <f t="shared" si="29"/>
        <v>0.80936329588014977</v>
      </c>
      <c r="FY62" s="56">
        <f t="shared" si="30"/>
        <v>0.88232243790296094</v>
      </c>
      <c r="FZ62" s="66">
        <f t="shared" si="31"/>
        <v>0.8177622595198174</v>
      </c>
      <c r="GA62" s="71">
        <f t="shared" si="32"/>
        <v>0.37163154892572553</v>
      </c>
      <c r="GB62" s="56">
        <f t="shared" si="33"/>
        <v>0.91504514816227911</v>
      </c>
      <c r="GC62" s="66">
        <f t="shared" si="34"/>
        <v>0.77133409640086481</v>
      </c>
      <c r="GD62" s="57">
        <f t="shared" si="35"/>
        <v>0</v>
      </c>
      <c r="GE62" s="76">
        <f t="shared" si="36"/>
        <v>0.76231653202867222</v>
      </c>
      <c r="GF62" s="5"/>
      <c r="GG62" s="5"/>
      <c r="GH62" s="5"/>
      <c r="GI62" s="5"/>
      <c r="GJ62" s="5"/>
    </row>
    <row r="63" spans="1:192" s="3" customFormat="1" x14ac:dyDescent="0.25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8594</v>
      </c>
      <c r="I63" s="83">
        <v>105</v>
      </c>
      <c r="J63" s="83">
        <v>3487</v>
      </c>
      <c r="K63" s="38">
        <f t="shared" si="17"/>
        <v>8817</v>
      </c>
      <c r="L63" s="42">
        <f t="shared" si="18"/>
        <v>7464</v>
      </c>
      <c r="M63" s="38">
        <v>111</v>
      </c>
      <c r="N63" s="43">
        <f t="shared" si="19"/>
        <v>3484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256</v>
      </c>
      <c r="AA63" s="87">
        <v>490</v>
      </c>
      <c r="AB63" s="87">
        <v>553</v>
      </c>
      <c r="AC63" s="87">
        <v>2</v>
      </c>
      <c r="AD63" s="87">
        <v>408</v>
      </c>
      <c r="AE63" s="87">
        <v>335</v>
      </c>
      <c r="AF63" s="87">
        <v>262</v>
      </c>
      <c r="AG63" s="87">
        <v>2</v>
      </c>
      <c r="AH63" s="87">
        <v>273</v>
      </c>
      <c r="AI63" s="87">
        <v>222</v>
      </c>
      <c r="AJ63" s="87">
        <v>325</v>
      </c>
      <c r="AK63" s="87">
        <v>5</v>
      </c>
      <c r="AL63" s="87">
        <v>284</v>
      </c>
      <c r="AM63" s="87">
        <v>423</v>
      </c>
      <c r="AN63" s="87">
        <v>416</v>
      </c>
      <c r="AO63" s="87">
        <v>11</v>
      </c>
      <c r="AP63" s="87">
        <v>312</v>
      </c>
      <c r="AQ63" s="87">
        <v>467</v>
      </c>
      <c r="AR63" s="87">
        <v>469</v>
      </c>
      <c r="AS63" s="87">
        <v>24</v>
      </c>
      <c r="AT63" s="87">
        <v>245</v>
      </c>
      <c r="AU63" s="87">
        <v>542</v>
      </c>
      <c r="AV63" s="87">
        <v>531</v>
      </c>
      <c r="AW63" s="87">
        <v>53</v>
      </c>
      <c r="AX63" s="87">
        <v>242</v>
      </c>
      <c r="AY63" s="87">
        <v>501</v>
      </c>
      <c r="AZ63" s="87">
        <v>475</v>
      </c>
      <c r="BA63" s="87">
        <v>13</v>
      </c>
      <c r="BB63" s="87">
        <v>213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8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10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45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16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405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558</v>
      </c>
      <c r="EG63" s="87">
        <v>0</v>
      </c>
      <c r="EH63" s="87">
        <v>187</v>
      </c>
      <c r="EI63" s="87">
        <v>625</v>
      </c>
      <c r="EJ63" s="87">
        <v>616</v>
      </c>
      <c r="EK63" s="87">
        <v>0</v>
      </c>
      <c r="EL63" s="87">
        <v>165</v>
      </c>
      <c r="EM63" s="87">
        <v>310</v>
      </c>
      <c r="EN63" s="87">
        <v>280</v>
      </c>
      <c r="EO63" s="87">
        <v>0</v>
      </c>
      <c r="EP63" s="87">
        <v>56</v>
      </c>
      <c r="EQ63" s="87">
        <v>453</v>
      </c>
      <c r="ER63" s="87">
        <v>356</v>
      </c>
      <c r="ES63" s="87">
        <v>0</v>
      </c>
      <c r="ET63" s="87">
        <v>0</v>
      </c>
      <c r="EU63" s="87">
        <v>474</v>
      </c>
      <c r="EV63" s="87">
        <v>359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508</v>
      </c>
      <c r="FH63" s="87">
        <v>32</v>
      </c>
      <c r="FI63" s="87">
        <v>0</v>
      </c>
      <c r="FJ63" s="87">
        <v>0</v>
      </c>
      <c r="FK63" s="87">
        <v>251</v>
      </c>
      <c r="FL63" s="87">
        <v>22</v>
      </c>
      <c r="FM63" s="87">
        <v>0</v>
      </c>
      <c r="FN63" s="87">
        <v>0</v>
      </c>
      <c r="FO63" s="23">
        <f t="shared" si="20"/>
        <v>0.81104651162790697</v>
      </c>
      <c r="FP63" s="24">
        <f t="shared" si="21"/>
        <v>0.68813590116279066</v>
      </c>
      <c r="FQ63" s="35">
        <f t="shared" si="22"/>
        <v>0.31649709302325579</v>
      </c>
      <c r="FR63" s="21">
        <f t="shared" si="23"/>
        <v>0.91273291925465838</v>
      </c>
      <c r="FS63" s="22">
        <f t="shared" si="24"/>
        <v>0.86851291598789848</v>
      </c>
      <c r="FT63" s="21">
        <f t="shared" si="25"/>
        <v>1.0571428571428572</v>
      </c>
      <c r="FU63" s="55">
        <f t="shared" si="26"/>
        <v>0.99913966160022938</v>
      </c>
      <c r="FV63" s="56">
        <f t="shared" si="27"/>
        <v>1.1032917139614076</v>
      </c>
      <c r="FW63" s="66">
        <f t="shared" si="28"/>
        <v>1.1259931895573212</v>
      </c>
      <c r="FX63" s="71">
        <f t="shared" si="29"/>
        <v>0.88081725312145287</v>
      </c>
      <c r="FY63" s="56">
        <f t="shared" si="30"/>
        <v>0.93692993211519482</v>
      </c>
      <c r="FZ63" s="66">
        <f t="shared" si="31"/>
        <v>0.86979275696043534</v>
      </c>
      <c r="GA63" s="71">
        <f t="shared" si="32"/>
        <v>0.40491641496456232</v>
      </c>
      <c r="GB63" s="56">
        <f t="shared" si="33"/>
        <v>0.79598145285935096</v>
      </c>
      <c r="GC63" s="66">
        <f t="shared" si="34"/>
        <v>0.61394470204362017</v>
      </c>
      <c r="GD63" s="57">
        <f t="shared" si="35"/>
        <v>0</v>
      </c>
      <c r="GE63" s="76">
        <f t="shared" si="36"/>
        <v>0.58192606115928802</v>
      </c>
      <c r="GF63" s="5"/>
      <c r="GG63" s="5"/>
      <c r="GH63" s="5"/>
      <c r="GI63" s="5"/>
      <c r="GJ63" s="5"/>
    </row>
    <row r="64" spans="1:192" s="3" customFormat="1" x14ac:dyDescent="0.25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15444</v>
      </c>
      <c r="I64" s="83">
        <v>200</v>
      </c>
      <c r="J64" s="83">
        <v>6841</v>
      </c>
      <c r="K64" s="38">
        <f t="shared" si="17"/>
        <v>16767</v>
      </c>
      <c r="L64" s="42">
        <f t="shared" si="18"/>
        <v>13794</v>
      </c>
      <c r="M64" s="38">
        <v>200</v>
      </c>
      <c r="N64" s="43">
        <f t="shared" si="19"/>
        <v>5790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294</v>
      </c>
      <c r="W64" s="87">
        <v>852</v>
      </c>
      <c r="X64" s="87">
        <v>866</v>
      </c>
      <c r="Y64" s="87">
        <v>0</v>
      </c>
      <c r="Z64" s="87">
        <v>662</v>
      </c>
      <c r="AA64" s="87">
        <v>1310</v>
      </c>
      <c r="AB64" s="87">
        <v>1315</v>
      </c>
      <c r="AC64" s="87">
        <v>0</v>
      </c>
      <c r="AD64" s="87">
        <v>1214</v>
      </c>
      <c r="AE64" s="87">
        <v>690</v>
      </c>
      <c r="AF64" s="87">
        <v>1016</v>
      </c>
      <c r="AG64" s="87">
        <v>2</v>
      </c>
      <c r="AH64" s="87">
        <v>492</v>
      </c>
      <c r="AI64" s="87">
        <v>868</v>
      </c>
      <c r="AJ64" s="87">
        <v>1042</v>
      </c>
      <c r="AK64" s="87">
        <v>1</v>
      </c>
      <c r="AL64" s="87">
        <v>600</v>
      </c>
      <c r="AM64" s="87">
        <v>932</v>
      </c>
      <c r="AN64" s="87">
        <v>825</v>
      </c>
      <c r="AO64" s="87">
        <v>5</v>
      </c>
      <c r="AP64" s="87">
        <v>562</v>
      </c>
      <c r="AQ64" s="87">
        <v>965</v>
      </c>
      <c r="AR64" s="87">
        <v>912</v>
      </c>
      <c r="AS64" s="87">
        <v>146</v>
      </c>
      <c r="AT64" s="87">
        <v>564</v>
      </c>
      <c r="AU64" s="87">
        <v>1044</v>
      </c>
      <c r="AV64" s="87">
        <v>899</v>
      </c>
      <c r="AW64" s="87">
        <v>0</v>
      </c>
      <c r="AX64" s="87">
        <v>400</v>
      </c>
      <c r="AY64" s="87">
        <v>996</v>
      </c>
      <c r="AZ64" s="87">
        <v>890</v>
      </c>
      <c r="BA64" s="87">
        <v>5</v>
      </c>
      <c r="BB64" s="87">
        <v>319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1159</v>
      </c>
      <c r="EF64" s="87">
        <v>901</v>
      </c>
      <c r="EG64" s="87">
        <v>0</v>
      </c>
      <c r="EH64" s="87">
        <v>242</v>
      </c>
      <c r="EI64" s="87">
        <v>1294</v>
      </c>
      <c r="EJ64" s="87">
        <v>1090</v>
      </c>
      <c r="EK64" s="87">
        <v>0</v>
      </c>
      <c r="EL64" s="87">
        <v>183</v>
      </c>
      <c r="EM64" s="87">
        <v>574</v>
      </c>
      <c r="EN64" s="87">
        <v>424</v>
      </c>
      <c r="EO64" s="87">
        <v>0</v>
      </c>
      <c r="EP64" s="87">
        <v>67</v>
      </c>
      <c r="EQ64" s="87">
        <v>938</v>
      </c>
      <c r="ER64" s="87">
        <v>708</v>
      </c>
      <c r="ES64" s="87">
        <v>0</v>
      </c>
      <c r="ET64" s="87">
        <v>0</v>
      </c>
      <c r="EU64" s="87">
        <v>836</v>
      </c>
      <c r="EV64" s="87">
        <v>679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922</v>
      </c>
      <c r="FH64" s="87">
        <v>67</v>
      </c>
      <c r="FI64" s="87">
        <v>0</v>
      </c>
      <c r="FJ64" s="87">
        <v>0</v>
      </c>
      <c r="FK64" s="87">
        <v>367</v>
      </c>
      <c r="FL64" s="87">
        <v>19</v>
      </c>
      <c r="FM64" s="87">
        <v>0</v>
      </c>
      <c r="FN64" s="87">
        <v>0</v>
      </c>
      <c r="FO64" s="23">
        <f t="shared" si="20"/>
        <v>0.84729088639201</v>
      </c>
      <c r="FP64" s="24">
        <f t="shared" si="21"/>
        <v>0.69882646691635453</v>
      </c>
      <c r="FQ64" s="35">
        <f t="shared" si="22"/>
        <v>0.28913857677902621</v>
      </c>
      <c r="FR64" s="21">
        <f t="shared" si="23"/>
        <v>0.94819883503930324</v>
      </c>
      <c r="FS64" s="22">
        <f t="shared" si="24"/>
        <v>0.89316239316239321</v>
      </c>
      <c r="FT64" s="21">
        <f t="shared" si="25"/>
        <v>1</v>
      </c>
      <c r="FU64" s="55">
        <f t="shared" si="26"/>
        <v>0.84636749013302148</v>
      </c>
      <c r="FV64" s="56">
        <f t="shared" si="27"/>
        <v>1.0831234256926952</v>
      </c>
      <c r="FW64" s="66">
        <f t="shared" si="28"/>
        <v>1.0894206549118388</v>
      </c>
      <c r="FX64" s="71">
        <f t="shared" si="29"/>
        <v>0.9109991603694374</v>
      </c>
      <c r="FY64" s="56">
        <f t="shared" si="30"/>
        <v>0.89993056340529987</v>
      </c>
      <c r="FZ64" s="66">
        <f t="shared" si="31"/>
        <v>0.80142748720267409</v>
      </c>
      <c r="GA64" s="71">
        <f t="shared" si="32"/>
        <v>0.29227961955205323</v>
      </c>
      <c r="GB64" s="56">
        <f t="shared" si="33"/>
        <v>1.0146419583619308</v>
      </c>
      <c r="GC64" s="66">
        <f t="shared" si="34"/>
        <v>0.79329672843742849</v>
      </c>
      <c r="GD64" s="57">
        <f t="shared" si="35"/>
        <v>0</v>
      </c>
      <c r="GE64" s="76">
        <f t="shared" si="36"/>
        <v>0.6836317633320359</v>
      </c>
      <c r="GF64" s="5"/>
      <c r="GG64" s="5"/>
      <c r="GH64" s="5"/>
      <c r="GI64" s="5"/>
      <c r="GJ64" s="5"/>
    </row>
    <row r="65" spans="1:192" s="3" customFormat="1" x14ac:dyDescent="0.25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10789</v>
      </c>
      <c r="I65" s="83">
        <v>120</v>
      </c>
      <c r="J65" s="83">
        <v>4671</v>
      </c>
      <c r="K65" s="38">
        <f t="shared" si="17"/>
        <v>11510</v>
      </c>
      <c r="L65" s="42">
        <f t="shared" si="18"/>
        <v>9667</v>
      </c>
      <c r="M65" s="38">
        <v>114</v>
      </c>
      <c r="N65" s="43">
        <f t="shared" si="19"/>
        <v>3783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157</v>
      </c>
      <c r="W65" s="87">
        <v>405</v>
      </c>
      <c r="X65" s="87">
        <v>399</v>
      </c>
      <c r="Y65" s="87">
        <v>0</v>
      </c>
      <c r="Z65" s="87">
        <v>308</v>
      </c>
      <c r="AA65" s="87">
        <v>818</v>
      </c>
      <c r="AB65" s="87">
        <v>796</v>
      </c>
      <c r="AC65" s="87">
        <v>3</v>
      </c>
      <c r="AD65" s="87">
        <v>584</v>
      </c>
      <c r="AE65" s="87">
        <v>309</v>
      </c>
      <c r="AF65" s="87">
        <v>324</v>
      </c>
      <c r="AG65" s="87">
        <v>7</v>
      </c>
      <c r="AH65" s="87">
        <v>309</v>
      </c>
      <c r="AI65" s="87">
        <v>320</v>
      </c>
      <c r="AJ65" s="87">
        <v>358</v>
      </c>
      <c r="AK65" s="87">
        <v>14</v>
      </c>
      <c r="AL65" s="87">
        <v>337</v>
      </c>
      <c r="AM65" s="87">
        <v>395</v>
      </c>
      <c r="AN65" s="87">
        <v>457</v>
      </c>
      <c r="AO65" s="87">
        <v>7</v>
      </c>
      <c r="AP65" s="87">
        <v>331</v>
      </c>
      <c r="AQ65" s="87">
        <v>653</v>
      </c>
      <c r="AR65" s="87">
        <v>467</v>
      </c>
      <c r="AS65" s="87">
        <v>10</v>
      </c>
      <c r="AT65" s="87">
        <v>365</v>
      </c>
      <c r="AU65" s="87">
        <v>680</v>
      </c>
      <c r="AV65" s="87">
        <v>599</v>
      </c>
      <c r="AW65" s="87">
        <v>23</v>
      </c>
      <c r="AX65" s="87">
        <v>327</v>
      </c>
      <c r="AY65" s="87">
        <v>637</v>
      </c>
      <c r="AZ65" s="87">
        <v>558</v>
      </c>
      <c r="BA65" s="87">
        <v>35</v>
      </c>
      <c r="BB65" s="87">
        <v>311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47</v>
      </c>
      <c r="CK65" s="87">
        <v>0</v>
      </c>
      <c r="CL65" s="87">
        <v>5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649</v>
      </c>
      <c r="EF65" s="87">
        <v>568</v>
      </c>
      <c r="EG65" s="87">
        <v>6</v>
      </c>
      <c r="EH65" s="87">
        <v>288</v>
      </c>
      <c r="EI65" s="87">
        <v>714</v>
      </c>
      <c r="EJ65" s="87">
        <v>761</v>
      </c>
      <c r="EK65" s="87">
        <v>3</v>
      </c>
      <c r="EL65" s="87">
        <v>269</v>
      </c>
      <c r="EM65" s="87">
        <v>386</v>
      </c>
      <c r="EN65" s="87">
        <v>298</v>
      </c>
      <c r="EO65" s="87">
        <v>5</v>
      </c>
      <c r="EP65" s="87">
        <v>68</v>
      </c>
      <c r="EQ65" s="87">
        <v>614</v>
      </c>
      <c r="ER65" s="87">
        <v>494</v>
      </c>
      <c r="ES65" s="87">
        <v>0</v>
      </c>
      <c r="ET65" s="87">
        <v>0</v>
      </c>
      <c r="EU65" s="87">
        <v>634</v>
      </c>
      <c r="EV65" s="87">
        <v>466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684</v>
      </c>
      <c r="FH65" s="87">
        <v>5</v>
      </c>
      <c r="FI65" s="87">
        <v>0</v>
      </c>
      <c r="FJ65" s="87">
        <v>0</v>
      </c>
      <c r="FK65" s="87">
        <v>384</v>
      </c>
      <c r="FL65" s="87">
        <v>1</v>
      </c>
      <c r="FM65" s="87">
        <v>0</v>
      </c>
      <c r="FN65" s="87">
        <v>0</v>
      </c>
      <c r="FO65" s="23">
        <f t="shared" si="20"/>
        <v>0.82317116351533182</v>
      </c>
      <c r="FP65" s="24">
        <f t="shared" si="21"/>
        <v>0.6926563274555626</v>
      </c>
      <c r="FQ65" s="35">
        <f t="shared" si="22"/>
        <v>0.26789887401742085</v>
      </c>
      <c r="FR65" s="21">
        <f t="shared" si="23"/>
        <v>0.94305612453912335</v>
      </c>
      <c r="FS65" s="22">
        <f t="shared" si="24"/>
        <v>0.89600519047177685</v>
      </c>
      <c r="FT65" s="21">
        <f t="shared" si="25"/>
        <v>0.95</v>
      </c>
      <c r="FU65" s="55">
        <f t="shared" si="26"/>
        <v>0.8098908156711625</v>
      </c>
      <c r="FV65" s="56">
        <f t="shared" si="27"/>
        <v>1.0970496894409938</v>
      </c>
      <c r="FW65" s="66">
        <f t="shared" si="28"/>
        <v>1.0784161490683231</v>
      </c>
      <c r="FX65" s="71">
        <f t="shared" si="29"/>
        <v>0.81444099378881984</v>
      </c>
      <c r="FY65" s="56">
        <f t="shared" si="30"/>
        <v>0.97174320063066622</v>
      </c>
      <c r="FZ65" s="66">
        <f t="shared" si="31"/>
        <v>0.91520496649586125</v>
      </c>
      <c r="GA65" s="71">
        <f t="shared" si="32"/>
        <v>0.33676586519511237</v>
      </c>
      <c r="GB65" s="56">
        <f t="shared" si="33"/>
        <v>0.85036794766966484</v>
      </c>
      <c r="GC65" s="66">
        <f t="shared" si="34"/>
        <v>0.65412919051512675</v>
      </c>
      <c r="GD65" s="57">
        <f t="shared" si="35"/>
        <v>0</v>
      </c>
      <c r="GE65" s="76">
        <f t="shared" si="36"/>
        <v>0.58297180043383945</v>
      </c>
      <c r="GF65" s="5"/>
      <c r="GG65" s="5"/>
      <c r="GH65" s="5"/>
      <c r="GI65" s="5"/>
      <c r="GJ65" s="5"/>
    </row>
    <row r="66" spans="1:192" s="3" customFormat="1" x14ac:dyDescent="0.25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5448</v>
      </c>
      <c r="I66" s="83">
        <v>85</v>
      </c>
      <c r="J66" s="83">
        <v>2092</v>
      </c>
      <c r="K66" s="38">
        <f t="shared" si="17"/>
        <v>6096</v>
      </c>
      <c r="L66" s="42">
        <f t="shared" si="18"/>
        <v>5094</v>
      </c>
      <c r="M66" s="38">
        <v>85</v>
      </c>
      <c r="N66" s="43">
        <f t="shared" si="19"/>
        <v>2189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274</v>
      </c>
      <c r="AA66" s="87">
        <v>384</v>
      </c>
      <c r="AB66" s="87">
        <v>380</v>
      </c>
      <c r="AC66" s="87">
        <v>1</v>
      </c>
      <c r="AD66" s="87">
        <v>325</v>
      </c>
      <c r="AE66" s="87">
        <v>169</v>
      </c>
      <c r="AF66" s="87">
        <v>177</v>
      </c>
      <c r="AG66" s="87">
        <v>0</v>
      </c>
      <c r="AH66" s="87">
        <v>188</v>
      </c>
      <c r="AI66" s="87">
        <v>246</v>
      </c>
      <c r="AJ66" s="87">
        <v>250</v>
      </c>
      <c r="AK66" s="87">
        <v>1</v>
      </c>
      <c r="AL66" s="87">
        <v>198</v>
      </c>
      <c r="AM66" s="87">
        <v>251</v>
      </c>
      <c r="AN66" s="87">
        <v>241</v>
      </c>
      <c r="AO66" s="87">
        <v>24</v>
      </c>
      <c r="AP66" s="87">
        <v>184</v>
      </c>
      <c r="AQ66" s="87">
        <v>363</v>
      </c>
      <c r="AR66" s="87">
        <v>354</v>
      </c>
      <c r="AS66" s="87">
        <v>50</v>
      </c>
      <c r="AT66" s="87">
        <v>214</v>
      </c>
      <c r="AU66" s="87">
        <v>437</v>
      </c>
      <c r="AV66" s="87">
        <v>425</v>
      </c>
      <c r="AW66" s="87">
        <v>1</v>
      </c>
      <c r="AX66" s="87">
        <v>192</v>
      </c>
      <c r="AY66" s="87">
        <v>405</v>
      </c>
      <c r="AZ66" s="87">
        <v>415</v>
      </c>
      <c r="BA66" s="87">
        <v>0</v>
      </c>
      <c r="BB66" s="87">
        <v>167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333</v>
      </c>
      <c r="EG66" s="87">
        <v>0</v>
      </c>
      <c r="EH66" s="87">
        <v>119</v>
      </c>
      <c r="EI66" s="87">
        <v>439</v>
      </c>
      <c r="EJ66" s="87">
        <v>377</v>
      </c>
      <c r="EK66" s="87">
        <v>0</v>
      </c>
      <c r="EL66" s="87">
        <v>97</v>
      </c>
      <c r="EM66" s="87">
        <v>219</v>
      </c>
      <c r="EN66" s="87">
        <v>212</v>
      </c>
      <c r="EO66" s="87">
        <v>0</v>
      </c>
      <c r="EP66" s="87">
        <v>25</v>
      </c>
      <c r="EQ66" s="87">
        <v>385</v>
      </c>
      <c r="ER66" s="87">
        <v>339</v>
      </c>
      <c r="ES66" s="87">
        <v>0</v>
      </c>
      <c r="ET66" s="87">
        <v>0</v>
      </c>
      <c r="EU66" s="87">
        <v>419</v>
      </c>
      <c r="EV66" s="87">
        <v>285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364</v>
      </c>
      <c r="FH66" s="87">
        <v>106</v>
      </c>
      <c r="FI66" s="87">
        <v>0</v>
      </c>
      <c r="FJ66" s="87">
        <v>0</v>
      </c>
      <c r="FK66" s="87">
        <v>332</v>
      </c>
      <c r="FL66" s="87">
        <v>43</v>
      </c>
      <c r="FM66" s="87">
        <v>0</v>
      </c>
      <c r="FN66" s="87">
        <v>0</v>
      </c>
      <c r="FO66" s="23">
        <f t="shared" si="20"/>
        <v>0.78799082100968898</v>
      </c>
      <c r="FP66" s="24">
        <f t="shared" si="21"/>
        <v>0.66024987251402345</v>
      </c>
      <c r="FQ66" s="35">
        <f t="shared" si="22"/>
        <v>0.2790668026517083</v>
      </c>
      <c r="FR66" s="21">
        <f t="shared" si="23"/>
        <v>0.99170326988775015</v>
      </c>
      <c r="FS66" s="22">
        <f t="shared" si="24"/>
        <v>0.93502202643171806</v>
      </c>
      <c r="FT66" s="21">
        <f t="shared" si="25"/>
        <v>1</v>
      </c>
      <c r="FU66" s="55">
        <f t="shared" si="26"/>
        <v>1.0463671128107075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0.88014981273408244</v>
      </c>
      <c r="FY66" s="56">
        <f t="shared" si="30"/>
        <v>0.82529019090947742</v>
      </c>
      <c r="FZ66" s="66">
        <f t="shared" si="31"/>
        <v>0.77448020749181512</v>
      </c>
      <c r="GA66" s="71">
        <f t="shared" si="32"/>
        <v>0.31527701007695902</v>
      </c>
      <c r="GB66" s="56">
        <f t="shared" si="33"/>
        <v>1.0260336906584993</v>
      </c>
      <c r="GC66" s="66">
        <f t="shared" si="34"/>
        <v>0.79632465543644715</v>
      </c>
      <c r="GD66" s="57">
        <f t="shared" si="35"/>
        <v>1.2761613067891781E-3</v>
      </c>
      <c r="GE66" s="76">
        <f t="shared" si="36"/>
        <v>0.74136478517270432</v>
      </c>
      <c r="GF66" s="5"/>
      <c r="GG66" s="5"/>
      <c r="GH66" s="5"/>
      <c r="GI66" s="5"/>
      <c r="GJ66" s="5"/>
    </row>
    <row r="67" spans="1:192" s="3" customFormat="1" x14ac:dyDescent="0.25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3440</v>
      </c>
      <c r="I67" s="83">
        <v>35</v>
      </c>
      <c r="J67" s="83">
        <v>1829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87">
        <v>131</v>
      </c>
      <c r="P67" s="87">
        <v>128</v>
      </c>
      <c r="Q67" s="87">
        <v>0</v>
      </c>
      <c r="R67" s="87">
        <v>119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203</v>
      </c>
      <c r="AE67" s="87">
        <v>121</v>
      </c>
      <c r="AF67" s="87">
        <v>112</v>
      </c>
      <c r="AG67" s="87">
        <v>2</v>
      </c>
      <c r="AH67" s="87">
        <v>82</v>
      </c>
      <c r="AI67" s="87">
        <v>128</v>
      </c>
      <c r="AJ67" s="87">
        <v>128</v>
      </c>
      <c r="AK67" s="87">
        <v>3</v>
      </c>
      <c r="AL67" s="87">
        <v>94</v>
      </c>
      <c r="AM67" s="87">
        <v>157</v>
      </c>
      <c r="AN67" s="87">
        <v>142</v>
      </c>
      <c r="AO67" s="87">
        <v>11</v>
      </c>
      <c r="AP67" s="87">
        <v>90</v>
      </c>
      <c r="AQ67" s="87">
        <v>195</v>
      </c>
      <c r="AR67" s="87">
        <v>192</v>
      </c>
      <c r="AS67" s="87">
        <v>12</v>
      </c>
      <c r="AT67" s="87">
        <v>103</v>
      </c>
      <c r="AU67" s="87">
        <v>197</v>
      </c>
      <c r="AV67" s="87">
        <v>187</v>
      </c>
      <c r="AW67" s="87">
        <v>6</v>
      </c>
      <c r="AX67" s="87">
        <v>73</v>
      </c>
      <c r="AY67" s="87">
        <v>174</v>
      </c>
      <c r="AZ67" s="87">
        <v>190</v>
      </c>
      <c r="BA67" s="87">
        <v>0</v>
      </c>
      <c r="BB67" s="87">
        <v>73</v>
      </c>
      <c r="BC67" s="87">
        <v>133</v>
      </c>
      <c r="BD67" s="87">
        <v>100</v>
      </c>
      <c r="BE67" s="87">
        <v>0</v>
      </c>
      <c r="BF67" s="87">
        <v>100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78</v>
      </c>
      <c r="DC67" s="87">
        <v>23</v>
      </c>
      <c r="DD67" s="87">
        <v>10</v>
      </c>
      <c r="DE67" s="87">
        <v>0</v>
      </c>
      <c r="DF67" s="87">
        <v>7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226</v>
      </c>
      <c r="EF67" s="87">
        <v>213</v>
      </c>
      <c r="EG67" s="87">
        <v>0</v>
      </c>
      <c r="EH67" s="87">
        <v>57</v>
      </c>
      <c r="EI67" s="87">
        <v>288</v>
      </c>
      <c r="EJ67" s="87">
        <v>299</v>
      </c>
      <c r="EK67" s="87">
        <v>0</v>
      </c>
      <c r="EL67" s="87">
        <v>74</v>
      </c>
      <c r="EM67" s="87">
        <v>150</v>
      </c>
      <c r="EN67" s="87">
        <v>143</v>
      </c>
      <c r="EO67" s="87">
        <v>0</v>
      </c>
      <c r="EP67" s="87">
        <v>21</v>
      </c>
      <c r="EQ67" s="87">
        <v>251</v>
      </c>
      <c r="ER67" s="87">
        <v>257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1</v>
      </c>
      <c r="FE67" s="87">
        <v>0</v>
      </c>
      <c r="FF67" s="87">
        <v>0</v>
      </c>
      <c r="FG67" s="87">
        <v>280</v>
      </c>
      <c r="FH67" s="87">
        <v>46</v>
      </c>
      <c r="FI67" s="87">
        <v>0</v>
      </c>
      <c r="FJ67" s="87">
        <v>0</v>
      </c>
      <c r="FK67" s="87">
        <v>115</v>
      </c>
      <c r="FL67" s="87">
        <v>17</v>
      </c>
      <c r="FM67" s="87">
        <v>0</v>
      </c>
      <c r="FN67" s="87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0.90145348837209305</v>
      </c>
      <c r="FT67" s="21">
        <f t="shared" si="25"/>
        <v>1</v>
      </c>
      <c r="FU67" s="55">
        <f t="shared" si="26"/>
        <v>0.78786221979223614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5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9027</v>
      </c>
      <c r="I68" s="83">
        <v>125</v>
      </c>
      <c r="J68" s="83">
        <v>5058</v>
      </c>
      <c r="K68" s="38">
        <f t="shared" si="17"/>
        <v>9993</v>
      </c>
      <c r="L68" s="42">
        <f t="shared" si="18"/>
        <v>8959</v>
      </c>
      <c r="M68" s="38">
        <v>125</v>
      </c>
      <c r="N68" s="43">
        <f t="shared" si="19"/>
        <v>4157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384</v>
      </c>
      <c r="AA68" s="87">
        <v>836</v>
      </c>
      <c r="AB68" s="87">
        <v>909</v>
      </c>
      <c r="AC68" s="87">
        <v>0</v>
      </c>
      <c r="AD68" s="87">
        <v>733</v>
      </c>
      <c r="AE68" s="87">
        <v>283</v>
      </c>
      <c r="AF68" s="87">
        <v>632</v>
      </c>
      <c r="AG68" s="87">
        <v>2</v>
      </c>
      <c r="AH68" s="87">
        <v>468</v>
      </c>
      <c r="AI68" s="87">
        <v>368</v>
      </c>
      <c r="AJ68" s="87">
        <v>619</v>
      </c>
      <c r="AK68" s="87">
        <v>6</v>
      </c>
      <c r="AL68" s="87">
        <v>454</v>
      </c>
      <c r="AM68" s="87">
        <v>524</v>
      </c>
      <c r="AN68" s="87">
        <v>616</v>
      </c>
      <c r="AO68" s="87">
        <v>22</v>
      </c>
      <c r="AP68" s="87">
        <v>355</v>
      </c>
      <c r="AQ68" s="87">
        <v>635</v>
      </c>
      <c r="AR68" s="87">
        <v>655</v>
      </c>
      <c r="AS68" s="87">
        <v>80</v>
      </c>
      <c r="AT68" s="87">
        <v>376</v>
      </c>
      <c r="AU68" s="87">
        <v>597</v>
      </c>
      <c r="AV68" s="87">
        <v>708</v>
      </c>
      <c r="AW68" s="87">
        <v>9</v>
      </c>
      <c r="AX68" s="87">
        <v>291</v>
      </c>
      <c r="AY68" s="87">
        <v>608</v>
      </c>
      <c r="AZ68" s="87">
        <v>692</v>
      </c>
      <c r="BA68" s="87">
        <v>0</v>
      </c>
      <c r="BB68" s="87">
        <v>285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245</v>
      </c>
      <c r="EI68" s="87">
        <v>759</v>
      </c>
      <c r="EJ68" s="87">
        <v>763</v>
      </c>
      <c r="EK68" s="87">
        <v>0</v>
      </c>
      <c r="EL68" s="87">
        <v>142</v>
      </c>
      <c r="EM68" s="87">
        <v>288</v>
      </c>
      <c r="EN68" s="87">
        <v>330</v>
      </c>
      <c r="EO68" s="87">
        <v>0</v>
      </c>
      <c r="EP68" s="87">
        <v>26</v>
      </c>
      <c r="EQ68" s="87">
        <v>586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805</v>
      </c>
      <c r="FH68" s="87">
        <v>124</v>
      </c>
      <c r="FI68" s="87">
        <v>0</v>
      </c>
      <c r="FJ68" s="87">
        <v>0</v>
      </c>
      <c r="FK68" s="87">
        <v>394</v>
      </c>
      <c r="FL68" s="87">
        <v>30</v>
      </c>
      <c r="FM68" s="87">
        <v>0</v>
      </c>
      <c r="FN68" s="87">
        <v>0</v>
      </c>
      <c r="FO68" s="23">
        <f t="shared" ref="FO68:FO79" si="37">(K68+M68)/B68</f>
        <v>0.83268866759937454</v>
      </c>
      <c r="FP68" s="24">
        <f t="shared" ref="FP68:FP79" si="38">(L68+M68)/B68</f>
        <v>0.74759279071681339</v>
      </c>
      <c r="FQ68" s="35">
        <f t="shared" ref="FQ68:FQ79" si="39">N68/B68</f>
        <v>0.34211176034894247</v>
      </c>
      <c r="FR68" s="21">
        <f t="shared" ref="FR68:FR79" si="40">K68/G68</f>
        <v>0.96253130418031208</v>
      </c>
      <c r="FS68" s="22">
        <f t="shared" ref="FS68:FS79" si="41">L68/H68</f>
        <v>0.99246704331450097</v>
      </c>
      <c r="FT68" s="21">
        <f t="shared" ref="FT68:FT79" si="42">M68/I68</f>
        <v>1</v>
      </c>
      <c r="FU68" s="55">
        <f t="shared" ref="FU68:FU79" si="43">N68/J68</f>
        <v>0.82186635033610123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0.98040638606676345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0.39397938839122743</v>
      </c>
      <c r="GB68" s="56">
        <f t="shared" ref="GB68:GB79" si="50">(EQ68+EU68)/D68</f>
        <v>1.0456503014642549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0.83163473298002444</v>
      </c>
      <c r="GF68" s="5"/>
      <c r="GG68" s="5"/>
      <c r="GH68" s="5"/>
      <c r="GI68" s="5"/>
      <c r="GJ68" s="5"/>
    </row>
    <row r="69" spans="1:192" s="3" customFormat="1" x14ac:dyDescent="0.25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78642</v>
      </c>
      <c r="H69" s="84">
        <v>72668</v>
      </c>
      <c r="I69" s="83">
        <v>2385</v>
      </c>
      <c r="J69" s="83">
        <v>30733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75524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60441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24395</v>
      </c>
      <c r="O69" s="87">
        <v>1623</v>
      </c>
      <c r="P69" s="87">
        <v>1574</v>
      </c>
      <c r="Q69" s="87">
        <v>0</v>
      </c>
      <c r="R69" s="87">
        <v>907</v>
      </c>
      <c r="S69" s="87">
        <v>1115</v>
      </c>
      <c r="T69" s="87">
        <v>1019</v>
      </c>
      <c r="U69" s="87">
        <v>0</v>
      </c>
      <c r="V69" s="87">
        <v>902</v>
      </c>
      <c r="W69" s="87">
        <v>2325</v>
      </c>
      <c r="X69" s="87">
        <v>2338</v>
      </c>
      <c r="Y69" s="87">
        <v>2</v>
      </c>
      <c r="Z69" s="87">
        <v>1859</v>
      </c>
      <c r="AA69" s="87">
        <v>5412</v>
      </c>
      <c r="AB69" s="87">
        <v>5319</v>
      </c>
      <c r="AC69" s="87">
        <v>19</v>
      </c>
      <c r="AD69" s="87">
        <v>3548</v>
      </c>
      <c r="AE69" s="87">
        <v>2403</v>
      </c>
      <c r="AF69" s="87">
        <v>2686</v>
      </c>
      <c r="AG69" s="87">
        <v>106</v>
      </c>
      <c r="AH69" s="87">
        <v>1419</v>
      </c>
      <c r="AI69" s="87">
        <v>3163</v>
      </c>
      <c r="AJ69" s="87">
        <v>2532</v>
      </c>
      <c r="AK69" s="87">
        <v>150</v>
      </c>
      <c r="AL69" s="87">
        <v>1593</v>
      </c>
      <c r="AM69" s="87">
        <v>3938</v>
      </c>
      <c r="AN69" s="87">
        <v>3467</v>
      </c>
      <c r="AO69" s="87">
        <v>313</v>
      </c>
      <c r="AP69" s="87">
        <v>1628</v>
      </c>
      <c r="AQ69" s="87">
        <v>3987</v>
      </c>
      <c r="AR69" s="87">
        <v>3550</v>
      </c>
      <c r="AS69" s="87">
        <v>1130</v>
      </c>
      <c r="AT69" s="87">
        <v>1868</v>
      </c>
      <c r="AU69" s="87">
        <v>5184</v>
      </c>
      <c r="AV69" s="87">
        <v>3840</v>
      </c>
      <c r="AW69" s="87">
        <v>551</v>
      </c>
      <c r="AX69" s="87">
        <v>1512</v>
      </c>
      <c r="AY69" s="87">
        <v>5459</v>
      </c>
      <c r="AZ69" s="87">
        <v>4512</v>
      </c>
      <c r="BA69" s="87">
        <v>0</v>
      </c>
      <c r="BB69" s="87">
        <v>1011</v>
      </c>
      <c r="BC69" s="87">
        <v>1821</v>
      </c>
      <c r="BD69" s="87">
        <v>1642</v>
      </c>
      <c r="BE69" s="87">
        <v>24</v>
      </c>
      <c r="BF69" s="87">
        <v>947</v>
      </c>
      <c r="BG69" s="87">
        <v>1633</v>
      </c>
      <c r="BH69" s="87">
        <v>1636</v>
      </c>
      <c r="BI69" s="87">
        <v>8</v>
      </c>
      <c r="BJ69" s="87">
        <v>1016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39</v>
      </c>
      <c r="CE69" s="87">
        <v>75</v>
      </c>
      <c r="CF69" s="87">
        <v>6</v>
      </c>
      <c r="CG69" s="87">
        <v>0</v>
      </c>
      <c r="CH69" s="87">
        <v>1</v>
      </c>
      <c r="CI69" s="87">
        <v>438</v>
      </c>
      <c r="CJ69" s="87">
        <v>293</v>
      </c>
      <c r="CK69" s="87">
        <v>0</v>
      </c>
      <c r="CL69" s="87">
        <v>48</v>
      </c>
      <c r="CM69" s="87">
        <v>105</v>
      </c>
      <c r="CN69" s="87">
        <v>114</v>
      </c>
      <c r="CO69" s="87">
        <v>0</v>
      </c>
      <c r="CP69" s="87">
        <v>16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5523</v>
      </c>
      <c r="CZ69" s="87">
        <v>5328</v>
      </c>
      <c r="DA69" s="87">
        <v>37</v>
      </c>
      <c r="DB69" s="87">
        <v>3236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5370</v>
      </c>
      <c r="EF69" s="87">
        <v>4615</v>
      </c>
      <c r="EG69" s="87">
        <v>0</v>
      </c>
      <c r="EH69" s="87">
        <v>853</v>
      </c>
      <c r="EI69" s="87">
        <v>6188</v>
      </c>
      <c r="EJ69" s="87">
        <v>4978</v>
      </c>
      <c r="EK69" s="87">
        <v>0</v>
      </c>
      <c r="EL69" s="87">
        <v>1061</v>
      </c>
      <c r="EM69" s="87">
        <v>2309</v>
      </c>
      <c r="EN69" s="87">
        <v>1871</v>
      </c>
      <c r="EO69" s="87">
        <v>0</v>
      </c>
      <c r="EP69" s="87">
        <v>232</v>
      </c>
      <c r="EQ69" s="87">
        <v>3888</v>
      </c>
      <c r="ER69" s="87">
        <v>2944</v>
      </c>
      <c r="ES69" s="87">
        <v>0</v>
      </c>
      <c r="ET69" s="87">
        <v>41</v>
      </c>
      <c r="EU69" s="87">
        <v>3483</v>
      </c>
      <c r="EV69" s="87">
        <v>2106</v>
      </c>
      <c r="EW69" s="87">
        <v>0</v>
      </c>
      <c r="EX69" s="87">
        <v>27</v>
      </c>
      <c r="EY69" s="87">
        <v>63</v>
      </c>
      <c r="EZ69" s="87">
        <v>0</v>
      </c>
      <c r="FA69" s="87">
        <v>0</v>
      </c>
      <c r="FB69" s="87">
        <v>0</v>
      </c>
      <c r="FC69" s="87">
        <v>28</v>
      </c>
      <c r="FD69" s="87">
        <v>2</v>
      </c>
      <c r="FE69" s="87">
        <v>0</v>
      </c>
      <c r="FF69" s="87">
        <v>0</v>
      </c>
      <c r="FG69" s="87">
        <v>3127</v>
      </c>
      <c r="FH69" s="87">
        <v>63</v>
      </c>
      <c r="FI69" s="87">
        <v>0</v>
      </c>
      <c r="FJ69" s="87">
        <v>14</v>
      </c>
      <c r="FK69" s="87">
        <v>1611</v>
      </c>
      <c r="FL69" s="87">
        <v>58</v>
      </c>
      <c r="FM69" s="87">
        <v>0</v>
      </c>
      <c r="FN69" s="87">
        <v>9</v>
      </c>
      <c r="FO69" s="23">
        <f t="shared" si="37"/>
        <v>0.85525781344340401</v>
      </c>
      <c r="FP69" s="24">
        <f t="shared" si="38"/>
        <v>0.68967977780949141</v>
      </c>
      <c r="FQ69" s="35">
        <f t="shared" si="39"/>
        <v>0.26780323405750167</v>
      </c>
      <c r="FR69" s="21">
        <f t="shared" si="40"/>
        <v>0.96035197477175049</v>
      </c>
      <c r="FS69" s="22">
        <f t="shared" si="41"/>
        <v>0.83174161941982716</v>
      </c>
      <c r="FT69" s="21">
        <f t="shared" si="42"/>
        <v>0.99958071278826</v>
      </c>
      <c r="FU69" s="55">
        <f t="shared" si="43"/>
        <v>0.79377216672632023</v>
      </c>
      <c r="FV69" s="56">
        <f t="shared" si="44"/>
        <v>0.98320813079982328</v>
      </c>
      <c r="FW69" s="66">
        <f t="shared" si="45"/>
        <v>0.96365444100751219</v>
      </c>
      <c r="FX69" s="71">
        <f t="shared" si="46"/>
        <v>0.69785682722050379</v>
      </c>
      <c r="FY69" s="56">
        <f t="shared" si="47"/>
        <v>1.0107764773051671</v>
      </c>
      <c r="FZ69" s="66">
        <f t="shared" si="48"/>
        <v>0.87301955466742787</v>
      </c>
      <c r="GA69" s="71">
        <f t="shared" si="49"/>
        <v>0.32092135312589209</v>
      </c>
      <c r="GB69" s="56">
        <f t="shared" si="50"/>
        <v>0.82455198335458757</v>
      </c>
      <c r="GC69" s="66">
        <f t="shared" si="51"/>
        <v>0.56491487124415507</v>
      </c>
      <c r="GD69" s="57">
        <f t="shared" si="52"/>
        <v>7.6067745038816926E-3</v>
      </c>
      <c r="GE69" s="76">
        <f t="shared" si="53"/>
        <v>0.48171498114637989</v>
      </c>
      <c r="GF69" s="5"/>
      <c r="GG69" s="5"/>
      <c r="GH69" s="5"/>
      <c r="GI69" s="5"/>
      <c r="GJ69" s="5"/>
    </row>
    <row r="70" spans="1:192" s="3" customFormat="1" x14ac:dyDescent="0.25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8811</v>
      </c>
      <c r="I70" s="83">
        <v>110</v>
      </c>
      <c r="J70" s="83">
        <v>3556</v>
      </c>
      <c r="K70" s="38">
        <f t="shared" si="54"/>
        <v>8843</v>
      </c>
      <c r="L70" s="42">
        <f t="shared" si="55"/>
        <v>7648</v>
      </c>
      <c r="M70" s="38">
        <v>107</v>
      </c>
      <c r="N70" s="43">
        <f t="shared" si="56"/>
        <v>3529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192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452</v>
      </c>
      <c r="AA70" s="87">
        <v>800</v>
      </c>
      <c r="AB70" s="87">
        <v>897</v>
      </c>
      <c r="AC70" s="87">
        <v>3</v>
      </c>
      <c r="AD70" s="87">
        <v>596</v>
      </c>
      <c r="AE70" s="87">
        <v>289</v>
      </c>
      <c r="AF70" s="87">
        <v>302</v>
      </c>
      <c r="AG70" s="87">
        <v>0</v>
      </c>
      <c r="AH70" s="87">
        <v>296</v>
      </c>
      <c r="AI70" s="87">
        <v>305</v>
      </c>
      <c r="AJ70" s="87">
        <v>308</v>
      </c>
      <c r="AK70" s="87">
        <v>5</v>
      </c>
      <c r="AL70" s="87">
        <v>308</v>
      </c>
      <c r="AM70" s="87">
        <v>492</v>
      </c>
      <c r="AN70" s="87">
        <v>503</v>
      </c>
      <c r="AO70" s="87">
        <v>7</v>
      </c>
      <c r="AP70" s="87">
        <v>350</v>
      </c>
      <c r="AQ70" s="87">
        <v>385</v>
      </c>
      <c r="AR70" s="87">
        <v>434</v>
      </c>
      <c r="AS70" s="87">
        <v>92</v>
      </c>
      <c r="AT70" s="87">
        <v>346</v>
      </c>
      <c r="AU70" s="87">
        <v>533</v>
      </c>
      <c r="AV70" s="87">
        <v>554</v>
      </c>
      <c r="AW70" s="87">
        <v>0</v>
      </c>
      <c r="AX70" s="87">
        <v>269</v>
      </c>
      <c r="AY70" s="87">
        <v>578</v>
      </c>
      <c r="AZ70" s="87">
        <v>562</v>
      </c>
      <c r="BA70" s="87">
        <v>0</v>
      </c>
      <c r="BB70" s="87">
        <v>246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633</v>
      </c>
      <c r="EF70" s="87">
        <v>509</v>
      </c>
      <c r="EG70" s="87">
        <v>0</v>
      </c>
      <c r="EH70" s="87">
        <v>168</v>
      </c>
      <c r="EI70" s="87">
        <v>662</v>
      </c>
      <c r="EJ70" s="87">
        <v>622</v>
      </c>
      <c r="EK70" s="87">
        <v>0</v>
      </c>
      <c r="EL70" s="87">
        <v>147</v>
      </c>
      <c r="EM70" s="87">
        <v>274</v>
      </c>
      <c r="EN70" s="87">
        <v>216</v>
      </c>
      <c r="EO70" s="87">
        <v>0</v>
      </c>
      <c r="EP70" s="87">
        <v>25</v>
      </c>
      <c r="EQ70" s="87">
        <v>524</v>
      </c>
      <c r="ER70" s="87">
        <v>404</v>
      </c>
      <c r="ES70" s="87">
        <v>9</v>
      </c>
      <c r="ET70" s="87">
        <v>0</v>
      </c>
      <c r="EU70" s="87">
        <v>490</v>
      </c>
      <c r="EV70" s="87">
        <v>395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2</v>
      </c>
      <c r="FC70" s="87">
        <v>2</v>
      </c>
      <c r="FD70" s="87">
        <v>0</v>
      </c>
      <c r="FE70" s="87">
        <v>0</v>
      </c>
      <c r="FF70" s="87">
        <v>0</v>
      </c>
      <c r="FG70" s="87">
        <v>528</v>
      </c>
      <c r="FH70" s="87">
        <v>53</v>
      </c>
      <c r="FI70" s="87">
        <v>0</v>
      </c>
      <c r="FJ70" s="87">
        <v>0</v>
      </c>
      <c r="FK70" s="87">
        <v>261</v>
      </c>
      <c r="FL70" s="87">
        <v>20</v>
      </c>
      <c r="FM70" s="87">
        <v>0</v>
      </c>
      <c r="FN70" s="87">
        <v>0</v>
      </c>
      <c r="FO70" s="23">
        <f t="shared" si="37"/>
        <v>0.7986080128491122</v>
      </c>
      <c r="FP70" s="24">
        <f t="shared" si="38"/>
        <v>0.69197822789328101</v>
      </c>
      <c r="FQ70" s="35">
        <f t="shared" si="39"/>
        <v>0.3148924779155885</v>
      </c>
      <c r="FR70" s="21">
        <f t="shared" si="40"/>
        <v>0.88386381320818186</v>
      </c>
      <c r="FS70" s="22">
        <f t="shared" si="41"/>
        <v>0.8680059017137669</v>
      </c>
      <c r="FT70" s="21">
        <f t="shared" si="42"/>
        <v>0.97272727272727277</v>
      </c>
      <c r="FU70" s="55">
        <f t="shared" si="43"/>
        <v>0.99240719910011244</v>
      </c>
      <c r="FV70" s="56">
        <f t="shared" si="44"/>
        <v>0.97110965200262644</v>
      </c>
      <c r="FW70" s="66">
        <f t="shared" si="45"/>
        <v>1.0334865397242285</v>
      </c>
      <c r="FX70" s="71">
        <f t="shared" si="46"/>
        <v>0.7931713722915299</v>
      </c>
      <c r="FY70" s="56">
        <f t="shared" si="47"/>
        <v>0.83670939654129883</v>
      </c>
      <c r="FZ70" s="66">
        <f t="shared" si="48"/>
        <v>0.80299915346474793</v>
      </c>
      <c r="GA70" s="71">
        <f t="shared" si="49"/>
        <v>0.35055629459426774</v>
      </c>
      <c r="GB70" s="56">
        <f t="shared" si="50"/>
        <v>1.0223835450695706</v>
      </c>
      <c r="GC70" s="66">
        <f t="shared" si="51"/>
        <v>0.80560596894535197</v>
      </c>
      <c r="GD70" s="57">
        <f t="shared" si="52"/>
        <v>0</v>
      </c>
      <c r="GE70" s="76">
        <f t="shared" si="53"/>
        <v>0.67053941908713688</v>
      </c>
      <c r="GF70" s="5"/>
      <c r="GG70" s="5"/>
      <c r="GH70" s="5"/>
      <c r="GI70" s="5"/>
      <c r="GJ70" s="5"/>
    </row>
    <row r="71" spans="1:192" s="3" customFormat="1" x14ac:dyDescent="0.25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87">
        <v>125</v>
      </c>
      <c r="P71" s="87">
        <v>110</v>
      </c>
      <c r="Q71" s="87">
        <v>0</v>
      </c>
      <c r="R71" s="87">
        <v>94</v>
      </c>
      <c r="S71" s="87">
        <v>64</v>
      </c>
      <c r="T71" s="87">
        <v>59</v>
      </c>
      <c r="U71" s="87">
        <v>0</v>
      </c>
      <c r="V71" s="87">
        <v>53</v>
      </c>
      <c r="W71" s="87">
        <v>117</v>
      </c>
      <c r="X71" s="87">
        <v>118</v>
      </c>
      <c r="Y71" s="87">
        <v>0</v>
      </c>
      <c r="Z71" s="87">
        <v>100</v>
      </c>
      <c r="AA71" s="87">
        <v>254</v>
      </c>
      <c r="AB71" s="87">
        <v>255</v>
      </c>
      <c r="AC71" s="87">
        <v>0</v>
      </c>
      <c r="AD71" s="87">
        <v>144</v>
      </c>
      <c r="AE71" s="87">
        <v>103</v>
      </c>
      <c r="AF71" s="87">
        <v>124</v>
      </c>
      <c r="AG71" s="87">
        <v>3</v>
      </c>
      <c r="AH71" s="87">
        <v>50</v>
      </c>
      <c r="AI71" s="87">
        <v>115</v>
      </c>
      <c r="AJ71" s="87">
        <v>122</v>
      </c>
      <c r="AK71" s="87">
        <v>6</v>
      </c>
      <c r="AL71" s="87">
        <v>48</v>
      </c>
      <c r="AM71" s="87">
        <v>127</v>
      </c>
      <c r="AN71" s="87">
        <v>117</v>
      </c>
      <c r="AO71" s="87">
        <v>9</v>
      </c>
      <c r="AP71" s="87">
        <v>45</v>
      </c>
      <c r="AQ71" s="87">
        <v>180</v>
      </c>
      <c r="AR71" s="87">
        <v>176</v>
      </c>
      <c r="AS71" s="87">
        <v>1</v>
      </c>
      <c r="AT71" s="87">
        <v>30</v>
      </c>
      <c r="AU71" s="87">
        <v>169</v>
      </c>
      <c r="AV71" s="87">
        <v>152</v>
      </c>
      <c r="AW71" s="87">
        <v>0</v>
      </c>
      <c r="AX71" s="87">
        <v>48</v>
      </c>
      <c r="AY71" s="87">
        <v>171</v>
      </c>
      <c r="AZ71" s="87">
        <v>177</v>
      </c>
      <c r="BA71" s="87">
        <v>0</v>
      </c>
      <c r="BB71" s="87">
        <v>23</v>
      </c>
      <c r="BC71" s="87">
        <v>108</v>
      </c>
      <c r="BD71" s="87">
        <v>98</v>
      </c>
      <c r="BE71" s="87">
        <v>0</v>
      </c>
      <c r="BF71" s="87">
        <v>49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38</v>
      </c>
      <c r="CB71" s="87">
        <v>21</v>
      </c>
      <c r="CC71" s="87">
        <v>0</v>
      </c>
      <c r="CD71" s="87">
        <v>13</v>
      </c>
      <c r="CE71" s="87">
        <v>5</v>
      </c>
      <c r="CF71" s="87">
        <v>0</v>
      </c>
      <c r="CG71" s="87">
        <v>0</v>
      </c>
      <c r="CH71" s="87">
        <v>0</v>
      </c>
      <c r="CI71" s="87">
        <v>32</v>
      </c>
      <c r="CJ71" s="87">
        <v>25</v>
      </c>
      <c r="CK71" s="87">
        <v>0</v>
      </c>
      <c r="CL71" s="87">
        <v>11</v>
      </c>
      <c r="CM71" s="87">
        <v>8</v>
      </c>
      <c r="CN71" s="87">
        <v>10</v>
      </c>
      <c r="CO71" s="87">
        <v>0</v>
      </c>
      <c r="CP71" s="87">
        <v>3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159</v>
      </c>
      <c r="DA71" s="87">
        <v>0</v>
      </c>
      <c r="DB71" s="87">
        <v>125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10</v>
      </c>
      <c r="DK71" s="87">
        <v>8</v>
      </c>
      <c r="DL71" s="87">
        <v>2</v>
      </c>
      <c r="DM71" s="87">
        <v>0</v>
      </c>
      <c r="DN71" s="87">
        <v>1</v>
      </c>
      <c r="DO71" s="87">
        <v>0</v>
      </c>
      <c r="DP71" s="87">
        <v>0</v>
      </c>
      <c r="DQ71" s="87">
        <v>0</v>
      </c>
      <c r="DR71" s="87">
        <v>0</v>
      </c>
      <c r="DS71" s="87">
        <v>0</v>
      </c>
      <c r="DT71" s="87">
        <v>0</v>
      </c>
      <c r="DU71" s="87">
        <v>0</v>
      </c>
      <c r="DV71" s="87">
        <v>2</v>
      </c>
      <c r="DW71" s="87">
        <v>3</v>
      </c>
      <c r="DX71" s="87">
        <v>2</v>
      </c>
      <c r="DY71" s="87">
        <v>20</v>
      </c>
      <c r="DZ71" s="87">
        <v>16</v>
      </c>
      <c r="EA71" s="87">
        <v>0</v>
      </c>
      <c r="EB71" s="87">
        <v>0</v>
      </c>
      <c r="EC71" s="87">
        <v>0</v>
      </c>
      <c r="ED71" s="87">
        <v>55</v>
      </c>
      <c r="EE71" s="87">
        <v>138</v>
      </c>
      <c r="EF71" s="87">
        <v>127</v>
      </c>
      <c r="EG71" s="87">
        <v>0</v>
      </c>
      <c r="EH71" s="87">
        <v>8</v>
      </c>
      <c r="EI71" s="87">
        <v>201</v>
      </c>
      <c r="EJ71" s="87">
        <v>213</v>
      </c>
      <c r="EK71" s="87">
        <v>0</v>
      </c>
      <c r="EL71" s="87">
        <v>29</v>
      </c>
      <c r="EM71" s="87">
        <v>86</v>
      </c>
      <c r="EN71" s="87">
        <v>91</v>
      </c>
      <c r="EO71" s="87">
        <v>0</v>
      </c>
      <c r="EP71" s="87">
        <v>1</v>
      </c>
      <c r="EQ71" s="87">
        <v>146</v>
      </c>
      <c r="ER71" s="87">
        <v>116</v>
      </c>
      <c r="ES71" s="87">
        <v>0</v>
      </c>
      <c r="ET71" s="87">
        <v>0</v>
      </c>
      <c r="EU71" s="87">
        <v>149</v>
      </c>
      <c r="EV71" s="87">
        <v>112</v>
      </c>
      <c r="EW71" s="87">
        <v>0</v>
      </c>
      <c r="EX71" s="87">
        <v>0</v>
      </c>
      <c r="EY71" s="87">
        <v>3</v>
      </c>
      <c r="EZ71" s="87">
        <v>0</v>
      </c>
      <c r="FA71" s="87">
        <v>0</v>
      </c>
      <c r="FB71" s="87">
        <v>0</v>
      </c>
      <c r="FC71" s="87">
        <v>0</v>
      </c>
      <c r="FD71" s="87">
        <v>0</v>
      </c>
      <c r="FE71" s="87">
        <v>0</v>
      </c>
      <c r="FF71" s="87">
        <v>0</v>
      </c>
      <c r="FG71" s="87">
        <v>132</v>
      </c>
      <c r="FH71" s="87">
        <v>0</v>
      </c>
      <c r="FI71" s="87">
        <v>0</v>
      </c>
      <c r="FJ71" s="87">
        <v>0</v>
      </c>
      <c r="FK71" s="87">
        <v>56</v>
      </c>
      <c r="FL71" s="87">
        <v>0</v>
      </c>
      <c r="FM71" s="87">
        <v>0</v>
      </c>
      <c r="FN71" s="87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5">
        <f t="shared" si="43"/>
        <v>0.79256198347107443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25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1934</v>
      </c>
      <c r="K72" s="38">
        <f t="shared" si="54"/>
        <v>3490</v>
      </c>
      <c r="L72" s="42">
        <f t="shared" si="55"/>
        <v>2779</v>
      </c>
      <c r="M72" s="38">
        <v>54</v>
      </c>
      <c r="N72" s="43">
        <f t="shared" si="56"/>
        <v>1199</v>
      </c>
      <c r="O72" s="87">
        <v>123</v>
      </c>
      <c r="P72" s="87">
        <v>120</v>
      </c>
      <c r="Q72" s="87">
        <v>0</v>
      </c>
      <c r="R72" s="87">
        <v>68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179</v>
      </c>
      <c r="AE72" s="87">
        <v>137</v>
      </c>
      <c r="AF72" s="87">
        <v>138</v>
      </c>
      <c r="AG72" s="87">
        <v>1</v>
      </c>
      <c r="AH72" s="87">
        <v>74</v>
      </c>
      <c r="AI72" s="87">
        <v>159</v>
      </c>
      <c r="AJ72" s="87">
        <v>148</v>
      </c>
      <c r="AK72" s="87">
        <v>1</v>
      </c>
      <c r="AL72" s="87">
        <v>69</v>
      </c>
      <c r="AM72" s="87">
        <v>190</v>
      </c>
      <c r="AN72" s="87">
        <v>164</v>
      </c>
      <c r="AO72" s="87">
        <v>15</v>
      </c>
      <c r="AP72" s="87">
        <v>84</v>
      </c>
      <c r="AQ72" s="87">
        <v>175</v>
      </c>
      <c r="AR72" s="87">
        <v>177</v>
      </c>
      <c r="AS72" s="87">
        <v>32</v>
      </c>
      <c r="AT72" s="87">
        <v>90</v>
      </c>
      <c r="AU72" s="87">
        <v>200</v>
      </c>
      <c r="AV72" s="87">
        <v>155</v>
      </c>
      <c r="AW72" s="87">
        <v>5</v>
      </c>
      <c r="AX72" s="87">
        <v>64</v>
      </c>
      <c r="AY72" s="87">
        <v>203</v>
      </c>
      <c r="AZ72" s="87">
        <v>166</v>
      </c>
      <c r="BA72" s="87">
        <v>0</v>
      </c>
      <c r="BB72" s="87">
        <v>63</v>
      </c>
      <c r="BC72" s="87">
        <v>91</v>
      </c>
      <c r="BD72" s="87">
        <v>84</v>
      </c>
      <c r="BE72" s="87">
        <v>0</v>
      </c>
      <c r="BF72" s="87">
        <v>20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10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84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29</v>
      </c>
      <c r="EI72" s="87">
        <v>296</v>
      </c>
      <c r="EJ72" s="87">
        <v>232</v>
      </c>
      <c r="EK72" s="87">
        <v>0</v>
      </c>
      <c r="EL72" s="87">
        <v>63</v>
      </c>
      <c r="EM72" s="87">
        <v>150</v>
      </c>
      <c r="EN72" s="87">
        <v>116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165</v>
      </c>
      <c r="FH72" s="87">
        <v>0</v>
      </c>
      <c r="FI72" s="87">
        <v>0</v>
      </c>
      <c r="FJ72" s="87">
        <v>0</v>
      </c>
      <c r="FK72" s="87">
        <v>98</v>
      </c>
      <c r="FL72" s="87">
        <v>0</v>
      </c>
      <c r="FM72" s="87">
        <v>0</v>
      </c>
      <c r="FN72" s="87">
        <v>0</v>
      </c>
      <c r="FO72" s="23">
        <f t="shared" si="37"/>
        <v>0.89789713706612617</v>
      </c>
      <c r="FP72" s="24">
        <f t="shared" si="38"/>
        <v>0.71776032429693437</v>
      </c>
      <c r="FQ72" s="35">
        <f t="shared" si="39"/>
        <v>0.30377501900177351</v>
      </c>
      <c r="FR72" s="21">
        <f t="shared" si="40"/>
        <v>0.95277095277095281</v>
      </c>
      <c r="FS72" s="22">
        <f t="shared" si="41"/>
        <v>0.83654425045153524</v>
      </c>
      <c r="FT72" s="21">
        <f t="shared" si="42"/>
        <v>1.35</v>
      </c>
      <c r="FU72" s="55">
        <f t="shared" si="43"/>
        <v>0.61995863495346437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0.7831775700934579</v>
      </c>
      <c r="FY72" s="56">
        <f t="shared" si="47"/>
        <v>0.96615182385803478</v>
      </c>
      <c r="FZ72" s="66">
        <f t="shared" si="48"/>
        <v>0.8453828458757805</v>
      </c>
      <c r="GA72" s="71">
        <f t="shared" si="49"/>
        <v>0.32040749260598095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0.7338709677419355</v>
      </c>
      <c r="GF72" s="5"/>
      <c r="GG72" s="5"/>
      <c r="GH72" s="5"/>
      <c r="GI72" s="5"/>
      <c r="GJ72" s="5"/>
    </row>
    <row r="73" spans="1:192" s="3" customFormat="1" x14ac:dyDescent="0.25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31193</v>
      </c>
      <c r="I73" s="83">
        <v>1050</v>
      </c>
      <c r="J73" s="83">
        <v>14746</v>
      </c>
      <c r="K73" s="38">
        <f t="shared" si="54"/>
        <v>35095</v>
      </c>
      <c r="L73" s="42">
        <f t="shared" si="55"/>
        <v>29438</v>
      </c>
      <c r="M73" s="38">
        <v>1078</v>
      </c>
      <c r="N73" s="43">
        <f t="shared" si="56"/>
        <v>11463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893</v>
      </c>
      <c r="W73" s="87">
        <v>1913</v>
      </c>
      <c r="X73" s="87">
        <v>1802</v>
      </c>
      <c r="Y73" s="87">
        <v>5</v>
      </c>
      <c r="Z73" s="87">
        <v>1509</v>
      </c>
      <c r="AA73" s="87">
        <v>2813</v>
      </c>
      <c r="AB73" s="87">
        <v>2752</v>
      </c>
      <c r="AC73" s="87">
        <v>11</v>
      </c>
      <c r="AD73" s="87">
        <v>1888</v>
      </c>
      <c r="AE73" s="87">
        <v>1542</v>
      </c>
      <c r="AF73" s="87">
        <v>1735</v>
      </c>
      <c r="AG73" s="87">
        <v>1</v>
      </c>
      <c r="AH73" s="87">
        <v>1047</v>
      </c>
      <c r="AI73" s="87">
        <v>1691</v>
      </c>
      <c r="AJ73" s="87">
        <v>1751</v>
      </c>
      <c r="AK73" s="87">
        <v>204</v>
      </c>
      <c r="AL73" s="87">
        <v>1005</v>
      </c>
      <c r="AM73" s="87">
        <v>1660</v>
      </c>
      <c r="AN73" s="87">
        <v>1685</v>
      </c>
      <c r="AO73" s="87">
        <v>357</v>
      </c>
      <c r="AP73" s="87">
        <v>989</v>
      </c>
      <c r="AQ73" s="87">
        <v>1911</v>
      </c>
      <c r="AR73" s="87">
        <v>1825</v>
      </c>
      <c r="AS73" s="87">
        <v>262</v>
      </c>
      <c r="AT73" s="87">
        <v>914</v>
      </c>
      <c r="AU73" s="87">
        <v>2158</v>
      </c>
      <c r="AV73" s="87">
        <v>2053</v>
      </c>
      <c r="AW73" s="87">
        <v>28</v>
      </c>
      <c r="AX73" s="87">
        <v>779</v>
      </c>
      <c r="AY73" s="87">
        <v>2158</v>
      </c>
      <c r="AZ73" s="87">
        <v>2045</v>
      </c>
      <c r="BA73" s="87">
        <v>54</v>
      </c>
      <c r="BB73" s="87">
        <v>556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2300</v>
      </c>
      <c r="EF73" s="87">
        <v>2022</v>
      </c>
      <c r="EG73" s="87">
        <v>2</v>
      </c>
      <c r="EH73" s="87">
        <v>413</v>
      </c>
      <c r="EI73" s="87">
        <v>2618</v>
      </c>
      <c r="EJ73" s="87">
        <v>2197</v>
      </c>
      <c r="EK73" s="87">
        <v>0</v>
      </c>
      <c r="EL73" s="87">
        <v>405</v>
      </c>
      <c r="EM73" s="87">
        <v>1220</v>
      </c>
      <c r="EN73" s="87">
        <v>974</v>
      </c>
      <c r="EO73" s="87">
        <v>0</v>
      </c>
      <c r="EP73" s="87">
        <v>118</v>
      </c>
      <c r="EQ73" s="87">
        <v>1801</v>
      </c>
      <c r="ER73" s="87">
        <v>1385</v>
      </c>
      <c r="ES73" s="87">
        <v>0</v>
      </c>
      <c r="ET73" s="87">
        <v>0</v>
      </c>
      <c r="EU73" s="87">
        <v>1673</v>
      </c>
      <c r="EV73" s="87">
        <v>1152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1</v>
      </c>
      <c r="FE73" s="87">
        <v>0</v>
      </c>
      <c r="FF73" s="87">
        <v>0</v>
      </c>
      <c r="FG73" s="87">
        <v>1731</v>
      </c>
      <c r="FH73" s="87">
        <v>352</v>
      </c>
      <c r="FI73" s="87">
        <v>0</v>
      </c>
      <c r="FJ73" s="87">
        <v>0</v>
      </c>
      <c r="FK73" s="87">
        <v>781</v>
      </c>
      <c r="FL73" s="87">
        <v>228</v>
      </c>
      <c r="FM73" s="87">
        <v>0</v>
      </c>
      <c r="FN73" s="87">
        <v>0</v>
      </c>
      <c r="FO73" s="23">
        <f t="shared" si="37"/>
        <v>0.89082894153573366</v>
      </c>
      <c r="FP73" s="24">
        <f t="shared" si="38"/>
        <v>0.75151455449933502</v>
      </c>
      <c r="FQ73" s="35">
        <f t="shared" si="39"/>
        <v>0.28229818253460082</v>
      </c>
      <c r="FR73" s="21">
        <f t="shared" si="40"/>
        <v>0.9728343728343728</v>
      </c>
      <c r="FS73" s="22">
        <f t="shared" si="41"/>
        <v>0.94373737697560345</v>
      </c>
      <c r="FT73" s="21">
        <f t="shared" si="42"/>
        <v>1.0266666666666666</v>
      </c>
      <c r="FU73" s="55">
        <f t="shared" si="43"/>
        <v>0.77736335277363355</v>
      </c>
      <c r="FV73" s="56">
        <f t="shared" si="44"/>
        <v>1.1131578947368421</v>
      </c>
      <c r="FW73" s="66">
        <f t="shared" si="45"/>
        <v>1.0687969924812031</v>
      </c>
      <c r="FX73" s="71">
        <f t="shared" si="46"/>
        <v>0.80883458646616546</v>
      </c>
      <c r="FY73" s="56">
        <f t="shared" si="47"/>
        <v>0.96023715667342291</v>
      </c>
      <c r="FZ73" s="66">
        <f t="shared" si="48"/>
        <v>0.86627619336408179</v>
      </c>
      <c r="GA73" s="71">
        <f t="shared" si="49"/>
        <v>0.28523436377854738</v>
      </c>
      <c r="GB73" s="56">
        <f t="shared" si="50"/>
        <v>0.97163953683503945</v>
      </c>
      <c r="GC73" s="66">
        <f t="shared" si="51"/>
        <v>0.7095709570957095</v>
      </c>
      <c r="GD73" s="57">
        <f t="shared" si="52"/>
        <v>3.0765788443251102E-3</v>
      </c>
      <c r="GE73" s="76">
        <f t="shared" si="53"/>
        <v>0.65734086242299794</v>
      </c>
      <c r="GF73" s="5"/>
      <c r="GG73" s="5"/>
      <c r="GH73" s="5"/>
      <c r="GI73" s="5"/>
      <c r="GJ73" s="5"/>
    </row>
    <row r="74" spans="1:192" s="3" customFormat="1" x14ac:dyDescent="0.25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6130</v>
      </c>
      <c r="I74" s="83">
        <v>75</v>
      </c>
      <c r="J74" s="48">
        <v>3161</v>
      </c>
      <c r="K74" s="38">
        <f t="shared" si="54"/>
        <v>6972</v>
      </c>
      <c r="L74" s="42">
        <f t="shared" si="55"/>
        <v>6089</v>
      </c>
      <c r="M74" s="38">
        <v>75</v>
      </c>
      <c r="N74" s="43">
        <f t="shared" si="56"/>
        <v>2839</v>
      </c>
      <c r="O74" s="87">
        <v>205</v>
      </c>
      <c r="P74" s="87">
        <v>201</v>
      </c>
      <c r="Q74" s="87">
        <v>1</v>
      </c>
      <c r="R74" s="87">
        <v>161</v>
      </c>
      <c r="S74" s="87">
        <v>165</v>
      </c>
      <c r="T74" s="87">
        <v>162</v>
      </c>
      <c r="U74" s="87">
        <v>0</v>
      </c>
      <c r="V74" s="87">
        <v>160</v>
      </c>
      <c r="W74" s="87">
        <v>314</v>
      </c>
      <c r="X74" s="87">
        <v>312</v>
      </c>
      <c r="Y74" s="87">
        <v>0</v>
      </c>
      <c r="Z74" s="87">
        <v>271</v>
      </c>
      <c r="AA74" s="87">
        <v>516</v>
      </c>
      <c r="AB74" s="87">
        <v>508</v>
      </c>
      <c r="AC74" s="87">
        <v>2</v>
      </c>
      <c r="AD74" s="87">
        <v>430</v>
      </c>
      <c r="AE74" s="87">
        <v>250</v>
      </c>
      <c r="AF74" s="87">
        <v>257</v>
      </c>
      <c r="AG74" s="87">
        <v>3</v>
      </c>
      <c r="AH74" s="87">
        <v>152</v>
      </c>
      <c r="AI74" s="87">
        <v>302</v>
      </c>
      <c r="AJ74" s="87">
        <v>299</v>
      </c>
      <c r="AK74" s="87">
        <v>2</v>
      </c>
      <c r="AL74" s="87">
        <v>229</v>
      </c>
      <c r="AM74" s="87">
        <v>323</v>
      </c>
      <c r="AN74" s="87">
        <v>309</v>
      </c>
      <c r="AO74" s="87">
        <v>10</v>
      </c>
      <c r="AP74" s="87">
        <v>197</v>
      </c>
      <c r="AQ74" s="87">
        <v>332</v>
      </c>
      <c r="AR74" s="87">
        <v>322</v>
      </c>
      <c r="AS74" s="87">
        <v>37</v>
      </c>
      <c r="AT74" s="87">
        <v>205</v>
      </c>
      <c r="AU74" s="87">
        <v>394</v>
      </c>
      <c r="AV74" s="87">
        <v>381</v>
      </c>
      <c r="AW74" s="87">
        <v>17</v>
      </c>
      <c r="AX74" s="87">
        <v>168</v>
      </c>
      <c r="AY74" s="87">
        <v>403</v>
      </c>
      <c r="AZ74" s="87">
        <v>384</v>
      </c>
      <c r="BA74" s="87">
        <v>0</v>
      </c>
      <c r="BB74" s="87">
        <v>147</v>
      </c>
      <c r="BC74" s="87">
        <v>192</v>
      </c>
      <c r="BD74" s="87">
        <v>172</v>
      </c>
      <c r="BE74" s="87">
        <v>0</v>
      </c>
      <c r="BF74" s="87">
        <v>82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16</v>
      </c>
      <c r="CM74" s="87">
        <v>7</v>
      </c>
      <c r="CN74" s="87">
        <v>11</v>
      </c>
      <c r="CO74" s="87">
        <v>0</v>
      </c>
      <c r="CP74" s="87">
        <v>2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114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55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375</v>
      </c>
      <c r="EG74" s="87">
        <v>0</v>
      </c>
      <c r="EH74" s="87">
        <v>101</v>
      </c>
      <c r="EI74" s="87">
        <v>495</v>
      </c>
      <c r="EJ74" s="87">
        <v>475</v>
      </c>
      <c r="EK74" s="87">
        <v>0</v>
      </c>
      <c r="EL74" s="87">
        <v>117</v>
      </c>
      <c r="EM74" s="87">
        <v>234</v>
      </c>
      <c r="EN74" s="87">
        <v>213</v>
      </c>
      <c r="EO74" s="87">
        <v>0</v>
      </c>
      <c r="EP74" s="87">
        <v>58</v>
      </c>
      <c r="EQ74" s="87">
        <v>396</v>
      </c>
      <c r="ER74" s="87">
        <v>346</v>
      </c>
      <c r="ES74" s="87">
        <v>0</v>
      </c>
      <c r="ET74" s="87">
        <v>0</v>
      </c>
      <c r="EU74" s="87">
        <v>484</v>
      </c>
      <c r="EV74" s="87">
        <v>423</v>
      </c>
      <c r="EW74" s="87">
        <v>0</v>
      </c>
      <c r="EX74" s="87">
        <v>0</v>
      </c>
      <c r="EY74" s="87">
        <v>6</v>
      </c>
      <c r="EZ74" s="87">
        <v>0</v>
      </c>
      <c r="FA74" s="87">
        <v>0</v>
      </c>
      <c r="FB74" s="87">
        <v>0</v>
      </c>
      <c r="FC74" s="87">
        <v>21</v>
      </c>
      <c r="FD74" s="87">
        <v>0</v>
      </c>
      <c r="FE74" s="87">
        <v>0</v>
      </c>
      <c r="FF74" s="87">
        <v>0</v>
      </c>
      <c r="FG74" s="87">
        <v>427</v>
      </c>
      <c r="FH74" s="87">
        <v>61</v>
      </c>
      <c r="FI74" s="87">
        <v>0</v>
      </c>
      <c r="FJ74" s="87">
        <v>0</v>
      </c>
      <c r="FK74" s="87">
        <v>235</v>
      </c>
      <c r="FL74" s="87">
        <v>34</v>
      </c>
      <c r="FM74" s="87">
        <v>0</v>
      </c>
      <c r="FN74" s="87">
        <v>0</v>
      </c>
      <c r="FO74" s="23">
        <f t="shared" si="37"/>
        <v>0.78561872909698993</v>
      </c>
      <c r="FP74" s="24">
        <f t="shared" si="38"/>
        <v>0.68717948717948718</v>
      </c>
      <c r="FQ74" s="35">
        <f t="shared" si="39"/>
        <v>0.31649944258639912</v>
      </c>
      <c r="FR74" s="21">
        <f t="shared" si="40"/>
        <v>0.89868522815158547</v>
      </c>
      <c r="FS74" s="22">
        <f t="shared" si="41"/>
        <v>0.99331158238172923</v>
      </c>
      <c r="FT74" s="21">
        <f t="shared" si="42"/>
        <v>1</v>
      </c>
      <c r="FU74" s="55">
        <f t="shared" si="43"/>
        <v>0.89813350205631126</v>
      </c>
      <c r="FV74" s="56">
        <f t="shared" si="44"/>
        <v>0.99401794616151551</v>
      </c>
      <c r="FW74" s="66">
        <f t="shared" si="45"/>
        <v>0.98105682951146556</v>
      </c>
      <c r="FX74" s="71">
        <f t="shared" si="46"/>
        <v>0.85842472582253238</v>
      </c>
      <c r="FY74" s="56">
        <f t="shared" si="47"/>
        <v>0.87215686274509807</v>
      </c>
      <c r="FZ74" s="66">
        <f t="shared" si="48"/>
        <v>0.84647058823529409</v>
      </c>
      <c r="GA74" s="71">
        <f t="shared" si="49"/>
        <v>0.38784313725490194</v>
      </c>
      <c r="GB74" s="56">
        <f t="shared" si="50"/>
        <v>0.96364432763907137</v>
      </c>
      <c r="GC74" s="66">
        <f t="shared" si="51"/>
        <v>0.84209373631187034</v>
      </c>
      <c r="GD74" s="57">
        <f t="shared" si="52"/>
        <v>0</v>
      </c>
      <c r="GE74" s="76">
        <f t="shared" si="53"/>
        <v>0.60715544589354953</v>
      </c>
      <c r="GF74" s="5"/>
      <c r="GG74" s="5"/>
      <c r="GH74" s="5"/>
      <c r="GI74" s="5"/>
      <c r="GJ74" s="5"/>
    </row>
    <row r="75" spans="1:192" s="3" customFormat="1" x14ac:dyDescent="0.25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2473</v>
      </c>
      <c r="I75" s="83">
        <v>45</v>
      </c>
      <c r="J75" s="83">
        <v>1226</v>
      </c>
      <c r="K75" s="38">
        <f t="shared" si="54"/>
        <v>2757</v>
      </c>
      <c r="L75" s="42">
        <f t="shared" si="55"/>
        <v>2227</v>
      </c>
      <c r="M75" s="38">
        <v>46</v>
      </c>
      <c r="N75" s="43">
        <f t="shared" si="56"/>
        <v>1076</v>
      </c>
      <c r="O75" s="87">
        <v>105</v>
      </c>
      <c r="P75" s="87">
        <v>106</v>
      </c>
      <c r="Q75" s="87">
        <v>0</v>
      </c>
      <c r="R75" s="87">
        <v>94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49</v>
      </c>
      <c r="AI75" s="87">
        <v>65</v>
      </c>
      <c r="AJ75" s="87">
        <v>75</v>
      </c>
      <c r="AK75" s="87">
        <v>4</v>
      </c>
      <c r="AL75" s="87">
        <v>45</v>
      </c>
      <c r="AM75" s="87">
        <v>89</v>
      </c>
      <c r="AN75" s="87">
        <v>107</v>
      </c>
      <c r="AO75" s="87">
        <v>19</v>
      </c>
      <c r="AP75" s="87">
        <v>58</v>
      </c>
      <c r="AQ75" s="87">
        <v>147</v>
      </c>
      <c r="AR75" s="87">
        <v>129</v>
      </c>
      <c r="AS75" s="87">
        <v>16</v>
      </c>
      <c r="AT75" s="87">
        <v>65</v>
      </c>
      <c r="AU75" s="87">
        <v>161</v>
      </c>
      <c r="AV75" s="87">
        <v>119</v>
      </c>
      <c r="AW75" s="87">
        <v>0</v>
      </c>
      <c r="AX75" s="87">
        <v>55</v>
      </c>
      <c r="AY75" s="87">
        <v>153</v>
      </c>
      <c r="AZ75" s="87">
        <v>141</v>
      </c>
      <c r="BA75" s="87">
        <v>0</v>
      </c>
      <c r="BB75" s="87">
        <v>56</v>
      </c>
      <c r="BC75" s="87">
        <v>70</v>
      </c>
      <c r="BD75" s="87">
        <v>62</v>
      </c>
      <c r="BE75" s="87">
        <v>0</v>
      </c>
      <c r="BF75" s="87">
        <v>43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8</v>
      </c>
      <c r="CE75" s="87">
        <v>0</v>
      </c>
      <c r="CF75" s="87">
        <v>0</v>
      </c>
      <c r="CG75" s="87">
        <v>0</v>
      </c>
      <c r="CH75" s="87">
        <v>2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282</v>
      </c>
      <c r="DA75" s="87">
        <v>3</v>
      </c>
      <c r="DB75" s="87">
        <v>188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19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162</v>
      </c>
      <c r="EG75" s="87">
        <v>0</v>
      </c>
      <c r="EH75" s="87">
        <v>50</v>
      </c>
      <c r="EI75" s="87">
        <v>201</v>
      </c>
      <c r="EJ75" s="87">
        <v>173</v>
      </c>
      <c r="EK75" s="87">
        <v>0</v>
      </c>
      <c r="EL75" s="87">
        <v>30</v>
      </c>
      <c r="EM75" s="87">
        <v>87</v>
      </c>
      <c r="EN75" s="87">
        <v>76</v>
      </c>
      <c r="EO75" s="87">
        <v>0</v>
      </c>
      <c r="EP75" s="87">
        <v>2</v>
      </c>
      <c r="EQ75" s="87">
        <v>171</v>
      </c>
      <c r="ER75" s="87">
        <v>129</v>
      </c>
      <c r="ES75" s="87">
        <v>0</v>
      </c>
      <c r="ET75" s="87">
        <v>0</v>
      </c>
      <c r="EU75" s="87">
        <v>165</v>
      </c>
      <c r="EV75" s="87">
        <v>117</v>
      </c>
      <c r="EW75" s="87">
        <v>0</v>
      </c>
      <c r="EX75" s="87">
        <v>0</v>
      </c>
      <c r="EY75" s="87">
        <v>14</v>
      </c>
      <c r="EZ75" s="87">
        <v>2</v>
      </c>
      <c r="FA75" s="87">
        <v>0</v>
      </c>
      <c r="FB75" s="87">
        <v>0</v>
      </c>
      <c r="FC75" s="87">
        <v>10</v>
      </c>
      <c r="FD75" s="87">
        <v>0</v>
      </c>
      <c r="FE75" s="87">
        <v>0</v>
      </c>
      <c r="FF75" s="87">
        <v>0</v>
      </c>
      <c r="FG75" s="87">
        <v>176</v>
      </c>
      <c r="FH75" s="87">
        <v>7</v>
      </c>
      <c r="FI75" s="87">
        <v>0</v>
      </c>
      <c r="FJ75" s="87">
        <v>12</v>
      </c>
      <c r="FK75" s="87">
        <v>70</v>
      </c>
      <c r="FL75" s="87">
        <v>6</v>
      </c>
      <c r="FM75" s="87">
        <v>0</v>
      </c>
      <c r="FN75" s="87">
        <v>0</v>
      </c>
      <c r="FO75" s="23">
        <f t="shared" si="37"/>
        <v>0.86272699292089872</v>
      </c>
      <c r="FP75" s="24">
        <f t="shared" si="38"/>
        <v>0.69959987688519543</v>
      </c>
      <c r="FQ75" s="35">
        <f t="shared" si="39"/>
        <v>0.3311788242536165</v>
      </c>
      <c r="FR75" s="21">
        <f t="shared" si="40"/>
        <v>0.94579759862778734</v>
      </c>
      <c r="FS75" s="22">
        <f t="shared" si="41"/>
        <v>0.90052567731500199</v>
      </c>
      <c r="FT75" s="21">
        <f t="shared" si="42"/>
        <v>1.0222222222222221</v>
      </c>
      <c r="FU75" s="55">
        <f t="shared" si="43"/>
        <v>0.87765089722675371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0.90510012824306985</v>
      </c>
      <c r="FZ75" s="66">
        <f t="shared" si="48"/>
        <v>0.81779619216730781</v>
      </c>
      <c r="GA75" s="71">
        <f t="shared" si="49"/>
        <v>0.38522245240209135</v>
      </c>
      <c r="GB75" s="56">
        <f t="shared" si="50"/>
        <v>1.1244979919678715</v>
      </c>
      <c r="GC75" s="66">
        <f t="shared" si="51"/>
        <v>0.82329317269076308</v>
      </c>
      <c r="GD75" s="57">
        <f t="shared" si="52"/>
        <v>0</v>
      </c>
      <c r="GE75" s="76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25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35240</v>
      </c>
      <c r="I76" s="83">
        <v>1160</v>
      </c>
      <c r="J76" s="83">
        <v>16629</v>
      </c>
      <c r="K76" s="38">
        <f t="shared" si="54"/>
        <v>41879</v>
      </c>
      <c r="L76" s="42">
        <f t="shared" si="55"/>
        <v>35905</v>
      </c>
      <c r="M76" s="38">
        <v>1187</v>
      </c>
      <c r="N76" s="43">
        <f t="shared" si="56"/>
        <v>15121</v>
      </c>
      <c r="O76" s="87">
        <v>1670</v>
      </c>
      <c r="P76" s="87">
        <v>1502</v>
      </c>
      <c r="Q76" s="87">
        <v>0</v>
      </c>
      <c r="R76" s="87">
        <v>747</v>
      </c>
      <c r="S76" s="87">
        <v>1348</v>
      </c>
      <c r="T76" s="87">
        <v>1227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1770</v>
      </c>
      <c r="AA76" s="87">
        <v>3388</v>
      </c>
      <c r="AB76" s="87">
        <v>3388</v>
      </c>
      <c r="AC76" s="87">
        <v>7</v>
      </c>
      <c r="AD76" s="87">
        <v>2562</v>
      </c>
      <c r="AE76" s="87">
        <v>1318</v>
      </c>
      <c r="AF76" s="87">
        <v>1319</v>
      </c>
      <c r="AG76" s="87">
        <v>29</v>
      </c>
      <c r="AH76" s="87">
        <v>1249</v>
      </c>
      <c r="AI76" s="87">
        <v>2000</v>
      </c>
      <c r="AJ76" s="87">
        <v>2000</v>
      </c>
      <c r="AK76" s="87">
        <v>117</v>
      </c>
      <c r="AL76" s="87">
        <v>1131</v>
      </c>
      <c r="AM76" s="87">
        <v>1775</v>
      </c>
      <c r="AN76" s="87">
        <v>1685</v>
      </c>
      <c r="AO76" s="87">
        <v>359</v>
      </c>
      <c r="AP76" s="87">
        <v>1047</v>
      </c>
      <c r="AQ76" s="87">
        <v>2299</v>
      </c>
      <c r="AR76" s="87">
        <v>1967</v>
      </c>
      <c r="AS76" s="87">
        <v>448</v>
      </c>
      <c r="AT76" s="87">
        <v>1150</v>
      </c>
      <c r="AU76" s="87">
        <v>2736</v>
      </c>
      <c r="AV76" s="87">
        <v>2150</v>
      </c>
      <c r="AW76" s="87">
        <v>43</v>
      </c>
      <c r="AX76" s="87">
        <v>804</v>
      </c>
      <c r="AY76" s="87">
        <v>2601</v>
      </c>
      <c r="AZ76" s="87">
        <v>2198</v>
      </c>
      <c r="BA76" s="87">
        <v>0</v>
      </c>
      <c r="BB76" s="87">
        <v>661</v>
      </c>
      <c r="BC76" s="87">
        <v>1157</v>
      </c>
      <c r="BD76" s="87">
        <v>1156</v>
      </c>
      <c r="BE76" s="87">
        <v>6</v>
      </c>
      <c r="BF76" s="87">
        <v>274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499</v>
      </c>
      <c r="BP76" s="87">
        <v>542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54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662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335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2989</v>
      </c>
      <c r="EF76" s="87">
        <v>2541</v>
      </c>
      <c r="EG76" s="87">
        <v>4</v>
      </c>
      <c r="EH76" s="87">
        <v>576</v>
      </c>
      <c r="EI76" s="87">
        <v>3261</v>
      </c>
      <c r="EJ76" s="87">
        <v>2615</v>
      </c>
      <c r="EK76" s="87">
        <v>0</v>
      </c>
      <c r="EL76" s="87">
        <v>409</v>
      </c>
      <c r="EM76" s="87">
        <v>1316</v>
      </c>
      <c r="EN76" s="87">
        <v>1232</v>
      </c>
      <c r="EO76" s="87">
        <v>0</v>
      </c>
      <c r="EP76" s="87">
        <v>114</v>
      </c>
      <c r="EQ76" s="87">
        <v>2161</v>
      </c>
      <c r="ER76" s="87">
        <v>1780</v>
      </c>
      <c r="ES76" s="87">
        <v>0</v>
      </c>
      <c r="ET76" s="87">
        <v>0</v>
      </c>
      <c r="EU76" s="87">
        <v>2151</v>
      </c>
      <c r="EV76" s="87">
        <v>1662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1510</v>
      </c>
      <c r="FH76" s="87">
        <v>52</v>
      </c>
      <c r="FI76" s="87">
        <v>0</v>
      </c>
      <c r="FJ76" s="87">
        <v>0</v>
      </c>
      <c r="FK76" s="87">
        <v>725</v>
      </c>
      <c r="FL76" s="87">
        <v>40</v>
      </c>
      <c r="FM76" s="87">
        <v>0</v>
      </c>
      <c r="FN76" s="87">
        <v>0</v>
      </c>
      <c r="FO76" s="23">
        <f t="shared" si="37"/>
        <v>0.81983628402817432</v>
      </c>
      <c r="FP76" s="24">
        <f t="shared" si="38"/>
        <v>0.70611079383209596</v>
      </c>
      <c r="FQ76" s="35">
        <f t="shared" si="39"/>
        <v>0.28785455929944792</v>
      </c>
      <c r="FR76" s="21">
        <f t="shared" si="40"/>
        <v>0.93304963906960159</v>
      </c>
      <c r="FS76" s="22">
        <f t="shared" si="41"/>
        <v>1.0188706015891034</v>
      </c>
      <c r="FT76" s="21">
        <f t="shared" si="42"/>
        <v>1.0232758620689655</v>
      </c>
      <c r="FU76" s="55">
        <f t="shared" si="43"/>
        <v>0.90931505201755969</v>
      </c>
      <c r="FV76" s="56">
        <f t="shared" si="44"/>
        <v>1.0395731436193865</v>
      </c>
      <c r="FW76" s="66">
        <f t="shared" si="45"/>
        <v>1.0210463909885876</v>
      </c>
      <c r="FX76" s="71">
        <f t="shared" si="46"/>
        <v>0.78405217133540828</v>
      </c>
      <c r="FY76" s="56">
        <f t="shared" si="47"/>
        <v>0.91868211305610437</v>
      </c>
      <c r="FZ76" s="66">
        <f t="shared" si="48"/>
        <v>0.83393054110139653</v>
      </c>
      <c r="GA76" s="71">
        <f t="shared" si="49"/>
        <v>0.30632084701718088</v>
      </c>
      <c r="GB76" s="56">
        <f t="shared" si="50"/>
        <v>0.89810880613180044</v>
      </c>
      <c r="GC76" s="66">
        <f t="shared" si="51"/>
        <v>0.71690410730650678</v>
      </c>
      <c r="GD76" s="57">
        <f t="shared" si="52"/>
        <v>0</v>
      </c>
      <c r="GE76" s="76">
        <f t="shared" si="53"/>
        <v>0.42802669208770255</v>
      </c>
      <c r="GF76" s="5"/>
      <c r="GG76" s="5"/>
      <c r="GH76" s="5"/>
      <c r="GI76" s="5"/>
      <c r="GJ76" s="5"/>
    </row>
    <row r="77" spans="1:192" s="3" customFormat="1" x14ac:dyDescent="0.25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9571</v>
      </c>
      <c r="I77" s="83">
        <v>135</v>
      </c>
      <c r="J77" s="83">
        <v>4882</v>
      </c>
      <c r="K77" s="38">
        <f t="shared" si="54"/>
        <v>9558</v>
      </c>
      <c r="L77" s="42">
        <f t="shared" si="55"/>
        <v>7799</v>
      </c>
      <c r="M77" s="38">
        <v>139</v>
      </c>
      <c r="N77" s="43">
        <f t="shared" si="56"/>
        <v>2544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161</v>
      </c>
      <c r="W77" s="87">
        <v>467</v>
      </c>
      <c r="X77" s="87">
        <v>460</v>
      </c>
      <c r="Y77" s="87">
        <v>2</v>
      </c>
      <c r="Z77" s="87">
        <v>340</v>
      </c>
      <c r="AA77" s="87">
        <v>817</v>
      </c>
      <c r="AB77" s="87">
        <v>768</v>
      </c>
      <c r="AC77" s="87">
        <v>0</v>
      </c>
      <c r="AD77" s="87">
        <v>483</v>
      </c>
      <c r="AE77" s="87">
        <v>465</v>
      </c>
      <c r="AF77" s="87">
        <v>518</v>
      </c>
      <c r="AG77" s="87">
        <v>0</v>
      </c>
      <c r="AH77" s="87">
        <v>247</v>
      </c>
      <c r="AI77" s="87">
        <v>630</v>
      </c>
      <c r="AJ77" s="87">
        <v>536</v>
      </c>
      <c r="AK77" s="87">
        <v>0</v>
      </c>
      <c r="AL77" s="87">
        <v>213</v>
      </c>
      <c r="AM77" s="87">
        <v>621</v>
      </c>
      <c r="AN77" s="87">
        <v>644</v>
      </c>
      <c r="AO77" s="87">
        <v>0</v>
      </c>
      <c r="AP77" s="87">
        <v>262</v>
      </c>
      <c r="AQ77" s="87">
        <v>683</v>
      </c>
      <c r="AR77" s="87">
        <v>697</v>
      </c>
      <c r="AS77" s="87">
        <v>0</v>
      </c>
      <c r="AT77" s="87">
        <v>230</v>
      </c>
      <c r="AU77" s="87">
        <v>677</v>
      </c>
      <c r="AV77" s="87">
        <v>661</v>
      </c>
      <c r="AW77" s="87">
        <v>139</v>
      </c>
      <c r="AX77" s="87">
        <v>209</v>
      </c>
      <c r="AY77" s="87">
        <v>653</v>
      </c>
      <c r="AZ77" s="87">
        <v>591</v>
      </c>
      <c r="BA77" s="87">
        <v>2</v>
      </c>
      <c r="BB77" s="87">
        <v>107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22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589</v>
      </c>
      <c r="EG77" s="87">
        <v>0</v>
      </c>
      <c r="EH77" s="87">
        <v>113</v>
      </c>
      <c r="EI77" s="87">
        <v>652</v>
      </c>
      <c r="EJ77" s="87">
        <v>576</v>
      </c>
      <c r="EK77" s="87">
        <v>0</v>
      </c>
      <c r="EL77" s="87">
        <v>81</v>
      </c>
      <c r="EM77" s="87">
        <v>314</v>
      </c>
      <c r="EN77" s="87">
        <v>238</v>
      </c>
      <c r="EO77" s="87">
        <v>0</v>
      </c>
      <c r="EP77" s="87">
        <v>31</v>
      </c>
      <c r="EQ77" s="87">
        <v>582</v>
      </c>
      <c r="ER77" s="87">
        <v>414</v>
      </c>
      <c r="ES77" s="87">
        <v>0</v>
      </c>
      <c r="ET77" s="87">
        <v>8</v>
      </c>
      <c r="EU77" s="87">
        <v>532</v>
      </c>
      <c r="EV77" s="87">
        <v>409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320</v>
      </c>
      <c r="FH77" s="87">
        <v>25</v>
      </c>
      <c r="FI77" s="87">
        <v>0</v>
      </c>
      <c r="FJ77" s="87">
        <v>0</v>
      </c>
      <c r="FK77" s="87">
        <v>177</v>
      </c>
      <c r="FL77" s="87">
        <v>18</v>
      </c>
      <c r="FM77" s="87">
        <v>0</v>
      </c>
      <c r="FN77" s="87">
        <v>0</v>
      </c>
      <c r="FO77" s="23">
        <f t="shared" si="37"/>
        <v>0.71643886220908759</v>
      </c>
      <c r="FP77" s="24">
        <f t="shared" si="38"/>
        <v>0.5864794975988179</v>
      </c>
      <c r="FQ77" s="35">
        <f t="shared" si="39"/>
        <v>0.18795714813446621</v>
      </c>
      <c r="FR77" s="21">
        <f t="shared" si="40"/>
        <v>0.80692275221612497</v>
      </c>
      <c r="FS77" s="22">
        <f t="shared" si="41"/>
        <v>0.81485738167380628</v>
      </c>
      <c r="FT77" s="21">
        <f t="shared" si="42"/>
        <v>1.0296296296296297</v>
      </c>
      <c r="FU77" s="55">
        <f t="shared" si="43"/>
        <v>0.52109791069233924</v>
      </c>
      <c r="FV77" s="56">
        <f t="shared" si="44"/>
        <v>1.0622347949080622</v>
      </c>
      <c r="FW77" s="66">
        <f t="shared" si="45"/>
        <v>1.0381895332390383</v>
      </c>
      <c r="FX77" s="71">
        <f t="shared" si="46"/>
        <v>0.69589816124469595</v>
      </c>
      <c r="FY77" s="56">
        <f t="shared" si="47"/>
        <v>0.7768962158823669</v>
      </c>
      <c r="FZ77" s="66">
        <f t="shared" si="48"/>
        <v>0.66524930517614089</v>
      </c>
      <c r="GA77" s="71">
        <f t="shared" si="49"/>
        <v>0.18409862935601112</v>
      </c>
      <c r="GB77" s="56">
        <f t="shared" si="50"/>
        <v>0.91013071895424835</v>
      </c>
      <c r="GC77" s="66">
        <f t="shared" si="51"/>
        <v>0.67238562091503273</v>
      </c>
      <c r="GD77" s="57">
        <f t="shared" si="52"/>
        <v>8.1699346405228763E-3</v>
      </c>
      <c r="GE77" s="76">
        <f t="shared" si="53"/>
        <v>0.37528376844494893</v>
      </c>
      <c r="GF77" s="5"/>
      <c r="GG77" s="5"/>
      <c r="GH77" s="5"/>
      <c r="GI77" s="5"/>
      <c r="GJ77" s="5"/>
    </row>
    <row r="78" spans="1:192" s="3" customFormat="1" x14ac:dyDescent="0.25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18668</v>
      </c>
      <c r="I78" s="83">
        <v>240</v>
      </c>
      <c r="J78" s="83">
        <v>4753</v>
      </c>
      <c r="K78" s="38">
        <f t="shared" si="54"/>
        <v>19832</v>
      </c>
      <c r="L78" s="38">
        <f t="shared" si="55"/>
        <v>16816</v>
      </c>
      <c r="M78" s="38">
        <v>237</v>
      </c>
      <c r="N78" s="43">
        <f t="shared" si="56"/>
        <v>4508</v>
      </c>
      <c r="O78" s="87">
        <v>458</v>
      </c>
      <c r="P78" s="87">
        <v>458</v>
      </c>
      <c r="Q78" s="87">
        <v>1</v>
      </c>
      <c r="R78" s="87">
        <v>299</v>
      </c>
      <c r="S78" s="87">
        <v>382</v>
      </c>
      <c r="T78" s="87">
        <v>364</v>
      </c>
      <c r="U78" s="87">
        <v>0</v>
      </c>
      <c r="V78" s="87">
        <v>234</v>
      </c>
      <c r="W78" s="87">
        <v>779</v>
      </c>
      <c r="X78" s="87">
        <v>777</v>
      </c>
      <c r="Y78" s="87">
        <v>0</v>
      </c>
      <c r="Z78" s="87">
        <v>494</v>
      </c>
      <c r="AA78" s="87">
        <v>1565</v>
      </c>
      <c r="AB78" s="87">
        <v>1529</v>
      </c>
      <c r="AC78" s="87">
        <v>3</v>
      </c>
      <c r="AD78" s="87">
        <v>852</v>
      </c>
      <c r="AE78" s="87">
        <v>706</v>
      </c>
      <c r="AF78" s="87">
        <v>660</v>
      </c>
      <c r="AG78" s="87">
        <v>9</v>
      </c>
      <c r="AH78" s="87">
        <v>304</v>
      </c>
      <c r="AI78" s="87">
        <v>848</v>
      </c>
      <c r="AJ78" s="87">
        <v>803</v>
      </c>
      <c r="AK78" s="87">
        <v>11</v>
      </c>
      <c r="AL78" s="87">
        <v>274</v>
      </c>
      <c r="AM78" s="87">
        <v>987</v>
      </c>
      <c r="AN78" s="87">
        <v>929</v>
      </c>
      <c r="AO78" s="87">
        <v>18</v>
      </c>
      <c r="AP78" s="87">
        <v>304</v>
      </c>
      <c r="AQ78" s="87">
        <v>1343</v>
      </c>
      <c r="AR78" s="87">
        <v>1265</v>
      </c>
      <c r="AS78" s="87">
        <v>34</v>
      </c>
      <c r="AT78" s="87">
        <v>308</v>
      </c>
      <c r="AU78" s="87">
        <v>1303</v>
      </c>
      <c r="AV78" s="87">
        <v>1204</v>
      </c>
      <c r="AW78" s="87">
        <v>117</v>
      </c>
      <c r="AX78" s="87">
        <v>271</v>
      </c>
      <c r="AY78" s="87">
        <v>1265</v>
      </c>
      <c r="AZ78" s="87">
        <v>1228</v>
      </c>
      <c r="BA78" s="87">
        <v>41</v>
      </c>
      <c r="BB78" s="87">
        <v>204</v>
      </c>
      <c r="BC78" s="87">
        <v>582</v>
      </c>
      <c r="BD78" s="87">
        <v>552</v>
      </c>
      <c r="BE78" s="87">
        <v>2</v>
      </c>
      <c r="BF78" s="87">
        <v>222</v>
      </c>
      <c r="BG78" s="87">
        <v>6</v>
      </c>
      <c r="BH78" s="87">
        <v>5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51</v>
      </c>
      <c r="CE78" s="87">
        <v>8</v>
      </c>
      <c r="CF78" s="87">
        <v>7</v>
      </c>
      <c r="CG78" s="87">
        <v>0</v>
      </c>
      <c r="CH78" s="87">
        <v>0</v>
      </c>
      <c r="CI78" s="87">
        <v>97</v>
      </c>
      <c r="CJ78" s="87">
        <v>90</v>
      </c>
      <c r="CK78" s="87">
        <v>0</v>
      </c>
      <c r="CL78" s="87">
        <v>21</v>
      </c>
      <c r="CM78" s="87">
        <v>38</v>
      </c>
      <c r="CN78" s="87">
        <v>35</v>
      </c>
      <c r="CO78" s="87">
        <v>0</v>
      </c>
      <c r="CP78" s="87">
        <v>5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870</v>
      </c>
      <c r="DA78" s="87">
        <v>1</v>
      </c>
      <c r="DB78" s="87">
        <v>381</v>
      </c>
      <c r="DC78" s="87">
        <v>108</v>
      </c>
      <c r="DD78" s="87">
        <v>74</v>
      </c>
      <c r="DE78" s="87">
        <v>0</v>
      </c>
      <c r="DF78" s="87">
        <v>15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23</v>
      </c>
      <c r="DW78" s="87">
        <v>52</v>
      </c>
      <c r="DX78" s="87">
        <v>45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1525</v>
      </c>
      <c r="EF78" s="87">
        <v>1327</v>
      </c>
      <c r="EG78" s="87">
        <v>0</v>
      </c>
      <c r="EH78" s="87">
        <v>142</v>
      </c>
      <c r="EI78" s="87">
        <v>1737</v>
      </c>
      <c r="EJ78" s="87">
        <v>1497</v>
      </c>
      <c r="EK78" s="87">
        <v>0</v>
      </c>
      <c r="EL78" s="87">
        <v>66</v>
      </c>
      <c r="EM78" s="87">
        <v>678</v>
      </c>
      <c r="EN78" s="87">
        <v>525</v>
      </c>
      <c r="EO78" s="87">
        <v>0</v>
      </c>
      <c r="EP78" s="87">
        <v>4</v>
      </c>
      <c r="EQ78" s="87">
        <v>1162</v>
      </c>
      <c r="ER78" s="87">
        <v>1064</v>
      </c>
      <c r="ES78" s="87">
        <v>0</v>
      </c>
      <c r="ET78" s="87">
        <v>0</v>
      </c>
      <c r="EU78" s="87">
        <v>1238</v>
      </c>
      <c r="EV78" s="87">
        <v>1024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935</v>
      </c>
      <c r="FH78" s="87">
        <v>19</v>
      </c>
      <c r="FI78" s="87">
        <v>0</v>
      </c>
      <c r="FJ78" s="87">
        <v>0</v>
      </c>
      <c r="FK78" s="87">
        <v>469</v>
      </c>
      <c r="FL78" s="87">
        <v>22</v>
      </c>
      <c r="FM78" s="87">
        <v>0</v>
      </c>
      <c r="FN78" s="87">
        <v>0</v>
      </c>
      <c r="FO78" s="23">
        <f t="shared" si="37"/>
        <v>0.78547945205479452</v>
      </c>
      <c r="FP78" s="24">
        <f t="shared" si="38"/>
        <v>0.66743639921722109</v>
      </c>
      <c r="FQ78" s="35">
        <f t="shared" si="39"/>
        <v>0.17643835616438355</v>
      </c>
      <c r="FR78" s="21">
        <f t="shared" si="40"/>
        <v>0.88598999285203717</v>
      </c>
      <c r="FS78" s="22">
        <f t="shared" si="41"/>
        <v>0.90079280051424904</v>
      </c>
      <c r="FT78" s="21">
        <f t="shared" si="42"/>
        <v>0.98750000000000004</v>
      </c>
      <c r="FU78" s="55">
        <f t="shared" si="43"/>
        <v>0.94845360824742264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0.62823061630218691</v>
      </c>
      <c r="FY78" s="56">
        <f t="shared" si="47"/>
        <v>0.8732060531867788</v>
      </c>
      <c r="FZ78" s="66">
        <f t="shared" si="48"/>
        <v>0.79773656656161274</v>
      </c>
      <c r="GA78" s="71">
        <f t="shared" si="49"/>
        <v>0.19065975568463001</v>
      </c>
      <c r="GB78" s="56">
        <f t="shared" si="50"/>
        <v>0.92400092400092393</v>
      </c>
      <c r="GC78" s="66">
        <f t="shared" si="51"/>
        <v>0.80388080388080385</v>
      </c>
      <c r="GD78" s="57">
        <f t="shared" si="52"/>
        <v>0</v>
      </c>
      <c r="GE78" s="76">
        <f t="shared" si="53"/>
        <v>0.48410158643698509</v>
      </c>
      <c r="GF78" s="5"/>
      <c r="GG78" s="5"/>
      <c r="GH78" s="5"/>
      <c r="GI78" s="5"/>
      <c r="GJ78" s="5"/>
    </row>
    <row r="79" spans="1:192" s="2" customFormat="1" ht="15.75" thickBot="1" x14ac:dyDescent="0.3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>SUM(G4:G78)</f>
        <v>2057073.3625309051</v>
      </c>
      <c r="H79" s="65">
        <f>SUM(H4:H78)</f>
        <v>1842657</v>
      </c>
      <c r="I79" s="65">
        <f t="shared" ref="I79:L79" si="58">SUM(I4:I78)</f>
        <v>39750</v>
      </c>
      <c r="J79" s="65">
        <f>SUM(J4:J78)</f>
        <v>788946</v>
      </c>
      <c r="K79" s="44">
        <f>SUM(K4:K78)</f>
        <v>1909597</v>
      </c>
      <c r="L79" s="44">
        <f t="shared" si="58"/>
        <v>1634411</v>
      </c>
      <c r="M79" s="44">
        <f>SUM(M4:M78)</f>
        <v>40125</v>
      </c>
      <c r="N79" s="85">
        <f>SUM(N4:N78)</f>
        <v>714965</v>
      </c>
      <c r="O79" s="87">
        <v>79027</v>
      </c>
      <c r="P79" s="87">
        <v>85718</v>
      </c>
      <c r="Q79" s="87">
        <v>1528</v>
      </c>
      <c r="R79" s="87">
        <v>40106</v>
      </c>
      <c r="S79" s="87">
        <v>41409</v>
      </c>
      <c r="T79" s="87">
        <v>39860</v>
      </c>
      <c r="U79" s="87">
        <v>83</v>
      </c>
      <c r="V79" s="87">
        <v>32758</v>
      </c>
      <c r="W79" s="87">
        <v>83643</v>
      </c>
      <c r="X79" s="87">
        <v>90441</v>
      </c>
      <c r="Y79" s="87">
        <v>450</v>
      </c>
      <c r="Z79" s="87">
        <v>66984</v>
      </c>
      <c r="AA79" s="87">
        <v>149688</v>
      </c>
      <c r="AB79" s="87">
        <v>148428</v>
      </c>
      <c r="AC79" s="87">
        <v>353</v>
      </c>
      <c r="AD79" s="87">
        <v>110825</v>
      </c>
      <c r="AE79" s="87">
        <v>69001</v>
      </c>
      <c r="AF79" s="87">
        <v>75009</v>
      </c>
      <c r="AG79" s="87">
        <v>1144</v>
      </c>
      <c r="AH79" s="87">
        <v>58962</v>
      </c>
      <c r="AI79" s="87">
        <v>86028</v>
      </c>
      <c r="AJ79" s="87">
        <v>89340</v>
      </c>
      <c r="AK79" s="87">
        <v>2568</v>
      </c>
      <c r="AL79" s="87">
        <v>61182</v>
      </c>
      <c r="AM79" s="87">
        <v>97942</v>
      </c>
      <c r="AN79" s="87">
        <v>99774</v>
      </c>
      <c r="AO79" s="87">
        <v>6082</v>
      </c>
      <c r="AP79" s="87">
        <v>57713</v>
      </c>
      <c r="AQ79" s="87">
        <v>109439</v>
      </c>
      <c r="AR79" s="87">
        <v>111993</v>
      </c>
      <c r="AS79" s="87">
        <v>14069</v>
      </c>
      <c r="AT79" s="87">
        <v>60248</v>
      </c>
      <c r="AU79" s="87">
        <v>119194</v>
      </c>
      <c r="AV79" s="87">
        <v>114818</v>
      </c>
      <c r="AW79" s="87">
        <v>7258</v>
      </c>
      <c r="AX79" s="87">
        <v>51620</v>
      </c>
      <c r="AY79" s="87">
        <v>130466</v>
      </c>
      <c r="AZ79" s="87">
        <v>122211</v>
      </c>
      <c r="BA79" s="87">
        <v>2310</v>
      </c>
      <c r="BB79" s="87">
        <v>39687</v>
      </c>
      <c r="BC79" s="87">
        <v>37157</v>
      </c>
      <c r="BD79" s="87">
        <v>28127</v>
      </c>
      <c r="BE79" s="87">
        <v>796</v>
      </c>
      <c r="BF79" s="87">
        <v>8438</v>
      </c>
      <c r="BG79" s="87">
        <v>4088</v>
      </c>
      <c r="BH79" s="87">
        <v>3532</v>
      </c>
      <c r="BI79" s="87">
        <v>14</v>
      </c>
      <c r="BJ79" s="87">
        <v>1507</v>
      </c>
      <c r="BK79" s="87">
        <v>367</v>
      </c>
      <c r="BL79" s="87">
        <v>249</v>
      </c>
      <c r="BM79" s="87">
        <v>271</v>
      </c>
      <c r="BN79" s="87">
        <v>80</v>
      </c>
      <c r="BO79" s="87">
        <v>5751</v>
      </c>
      <c r="BP79" s="87">
        <v>5362</v>
      </c>
      <c r="BQ79" s="87">
        <v>0</v>
      </c>
      <c r="BR79" s="87">
        <v>921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10949</v>
      </c>
      <c r="BY79" s="87">
        <v>179</v>
      </c>
      <c r="BZ79" s="87">
        <v>4415</v>
      </c>
      <c r="CA79" s="87">
        <v>10099</v>
      </c>
      <c r="CB79" s="87">
        <v>5946</v>
      </c>
      <c r="CC79" s="87">
        <v>107</v>
      </c>
      <c r="CD79" s="87">
        <v>1333</v>
      </c>
      <c r="CE79" s="87">
        <v>1910</v>
      </c>
      <c r="CF79" s="87">
        <v>820</v>
      </c>
      <c r="CG79" s="87">
        <v>0</v>
      </c>
      <c r="CH79" s="87">
        <v>95</v>
      </c>
      <c r="CI79" s="87">
        <v>12915</v>
      </c>
      <c r="CJ79" s="87">
        <v>8335</v>
      </c>
      <c r="CK79" s="87">
        <v>0</v>
      </c>
      <c r="CL79" s="87">
        <v>1063</v>
      </c>
      <c r="CM79" s="87">
        <v>2693</v>
      </c>
      <c r="CN79" s="87">
        <v>2006</v>
      </c>
      <c r="CO79" s="87">
        <v>2</v>
      </c>
      <c r="CP79" s="87">
        <v>212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123716</v>
      </c>
      <c r="CZ79" s="87">
        <v>73323</v>
      </c>
      <c r="DA79" s="87">
        <v>716</v>
      </c>
      <c r="DB79" s="87">
        <v>24868</v>
      </c>
      <c r="DC79" s="87">
        <v>7140</v>
      </c>
      <c r="DD79" s="87">
        <v>4648</v>
      </c>
      <c r="DE79" s="87">
        <v>89</v>
      </c>
      <c r="DF79" s="87">
        <v>1343</v>
      </c>
      <c r="DG79" s="87">
        <v>8854</v>
      </c>
      <c r="DH79" s="87">
        <v>7334</v>
      </c>
      <c r="DI79" s="87">
        <v>75</v>
      </c>
      <c r="DJ79" s="87">
        <v>1089</v>
      </c>
      <c r="DK79" s="87">
        <v>4040</v>
      </c>
      <c r="DL79" s="87">
        <v>2795</v>
      </c>
      <c r="DM79" s="87">
        <v>56</v>
      </c>
      <c r="DN79" s="87">
        <v>527</v>
      </c>
      <c r="DO79" s="87">
        <v>848</v>
      </c>
      <c r="DP79" s="87">
        <v>513</v>
      </c>
      <c r="DQ79" s="87">
        <v>1</v>
      </c>
      <c r="DR79" s="87">
        <v>197</v>
      </c>
      <c r="DS79" s="87">
        <v>18507</v>
      </c>
      <c r="DT79" s="87">
        <v>13937</v>
      </c>
      <c r="DU79" s="87">
        <v>489</v>
      </c>
      <c r="DV79" s="87">
        <v>4018</v>
      </c>
      <c r="DW79" s="87">
        <v>4429</v>
      </c>
      <c r="DX79" s="87">
        <v>3039</v>
      </c>
      <c r="DY79" s="87">
        <v>70</v>
      </c>
      <c r="DZ79" s="87">
        <v>968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137005</v>
      </c>
      <c r="EF79" s="87">
        <v>120673</v>
      </c>
      <c r="EG79" s="87">
        <v>829</v>
      </c>
      <c r="EH79" s="87">
        <v>30620</v>
      </c>
      <c r="EI79" s="87">
        <v>146994</v>
      </c>
      <c r="EJ79" s="87">
        <v>133339</v>
      </c>
      <c r="EK79" s="87">
        <v>1512</v>
      </c>
      <c r="EL79" s="87">
        <v>24622</v>
      </c>
      <c r="EM79" s="87">
        <v>63722</v>
      </c>
      <c r="EN79" s="87">
        <v>55622</v>
      </c>
      <c r="EO79" s="87">
        <v>225</v>
      </c>
      <c r="EP79" s="87">
        <v>5983</v>
      </c>
      <c r="EQ79" s="87">
        <v>99001</v>
      </c>
      <c r="ER79" s="87">
        <v>82181</v>
      </c>
      <c r="ES79" s="87">
        <v>10</v>
      </c>
      <c r="ET79" s="87">
        <v>97</v>
      </c>
      <c r="EU79" s="87">
        <v>101585</v>
      </c>
      <c r="EV79" s="87">
        <v>78037</v>
      </c>
      <c r="EW79" s="87">
        <v>1</v>
      </c>
      <c r="EX79" s="87">
        <v>61</v>
      </c>
      <c r="EY79" s="87">
        <v>1851</v>
      </c>
      <c r="EZ79" s="87">
        <v>24</v>
      </c>
      <c r="FA79" s="87">
        <v>0</v>
      </c>
      <c r="FB79" s="87">
        <v>0</v>
      </c>
      <c r="FC79" s="87">
        <v>960</v>
      </c>
      <c r="FD79" s="87">
        <v>44</v>
      </c>
      <c r="FE79" s="87">
        <v>0</v>
      </c>
      <c r="FF79" s="87">
        <v>0</v>
      </c>
      <c r="FG79" s="87">
        <v>82575</v>
      </c>
      <c r="FH79" s="87">
        <v>5572</v>
      </c>
      <c r="FI79" s="87">
        <v>0</v>
      </c>
      <c r="FJ79" s="87">
        <v>0</v>
      </c>
      <c r="FK79" s="87">
        <v>42756</v>
      </c>
      <c r="FL79" s="87">
        <v>2620</v>
      </c>
      <c r="FM79" s="87">
        <v>0</v>
      </c>
      <c r="FN79" s="87">
        <v>0</v>
      </c>
      <c r="FO79" s="23">
        <f t="shared" si="37"/>
        <v>0.84082434960510122</v>
      </c>
      <c r="FP79" s="24">
        <f t="shared" si="38"/>
        <v>0.72214943622235772</v>
      </c>
      <c r="FQ79" s="35">
        <f t="shared" si="39"/>
        <v>0.30833112675315311</v>
      </c>
      <c r="FR79" s="21">
        <f t="shared" si="40"/>
        <v>0.92830767963012339</v>
      </c>
      <c r="FS79" s="22">
        <f t="shared" si="41"/>
        <v>0.88698602072984822</v>
      </c>
      <c r="FT79" s="21">
        <f t="shared" si="42"/>
        <v>1.0094339622641511</v>
      </c>
      <c r="FU79" s="55">
        <f t="shared" si="43"/>
        <v>0.90622805616607471</v>
      </c>
      <c r="FV79" s="58">
        <f>(S79+W79+AA79)/F79</f>
        <v>1.0452468546340647</v>
      </c>
      <c r="FW79" s="69">
        <f>(T79+X79+AB79)/F79</f>
        <v>1.0604229837129584</v>
      </c>
      <c r="FX79" s="72">
        <f>(V79+Z79+AD79)/F79</f>
        <v>0.80110102074590916</v>
      </c>
      <c r="FY79" s="58">
        <f>(O79+AE79+AI79+AM79+AQ79+AU79+AY79+BC79+BG79+BK79+BO79+BW79+CA79+CE79+CI79+CM79+CQ79+CU79+CY79+DC79+DG79+DK79+DO79+DS79+DW79+EE79+EI79+EM79)/E79</f>
        <v>0.90875847306457369</v>
      </c>
      <c r="FZ79" s="69">
        <f>(P79+AF79+AJ79+AN79+AR79+AV79+AZ79+BD79+BH79+BL79+BP79+BX79+CB79+CF79+CJ79+CN79+CR79+CV79+CZ79+DD79+DH79+DL79+DP79+DT79+DX79+EF79+EJ79+EN79)/E79</f>
        <v>0.82867414272110029</v>
      </c>
      <c r="GA79" s="72">
        <f t="shared" si="49"/>
        <v>0.33843309053011256</v>
      </c>
      <c r="GB79" s="58">
        <f t="shared" si="50"/>
        <v>0.91263980606642958</v>
      </c>
      <c r="GC79" s="69">
        <f t="shared" si="51"/>
        <v>0.7289707379794762</v>
      </c>
      <c r="GD79" s="59">
        <f t="shared" si="52"/>
        <v>7.1887913093882864E-4</v>
      </c>
      <c r="GE79" s="77">
        <f t="shared" si="53"/>
        <v>0.52755173540980338</v>
      </c>
      <c r="GF79" s="6"/>
      <c r="GG79" s="6"/>
      <c r="GH79" s="6"/>
      <c r="GI79" s="6"/>
      <c r="GJ79" s="6"/>
    </row>
    <row r="80" spans="1:192" x14ac:dyDescent="0.25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5">
      <c r="A81" s="105" t="s">
        <v>164</v>
      </c>
      <c r="B81" s="105"/>
      <c r="C81" s="105"/>
      <c r="D81" s="105"/>
      <c r="E81" s="105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5">
      <c r="A82" t="s">
        <v>95</v>
      </c>
    </row>
    <row r="83" spans="1:183" x14ac:dyDescent="0.25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3" x14ac:dyDescent="0.25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3" x14ac:dyDescent="0.25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25">
      <c r="A86" s="9" t="s">
        <v>90</v>
      </c>
      <c r="B86" s="64"/>
      <c r="C86" s="64"/>
      <c r="D86" s="64"/>
    </row>
    <row r="87" spans="1:183" x14ac:dyDescent="0.25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V87" s="4"/>
      <c r="FW87" s="4"/>
      <c r="FX87" s="4"/>
      <c r="FY87" s="4"/>
      <c r="FZ87" s="4"/>
      <c r="GA87" s="4"/>
    </row>
    <row r="88" spans="1:183" x14ac:dyDescent="0.25">
      <c r="A88" t="s">
        <v>99</v>
      </c>
    </row>
    <row r="90" spans="1:183" x14ac:dyDescent="0.25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2022-03-10T21:05:08Z</dcterms:modified>
</cp:coreProperties>
</file>